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acticas KPMG\"/>
    </mc:Choice>
  </mc:AlternateContent>
  <bookViews>
    <workbookView xWindow="-15" yWindow="-15" windowWidth="7560" windowHeight="7935"/>
  </bookViews>
  <sheets>
    <sheet name="Sheet1" sheetId="1" r:id="rId1"/>
    <sheet name="Hoja2" sheetId="5" r:id="rId2"/>
  </sheets>
  <calcPr calcId="152511"/>
</workbook>
</file>

<file path=xl/calcChain.xml><?xml version="1.0" encoding="utf-8"?>
<calcChain xmlns="http://schemas.openxmlformats.org/spreadsheetml/2006/main">
  <c r="J14" i="1" l="1"/>
  <c r="K14" i="1"/>
  <c r="J17" i="1"/>
  <c r="K17" i="1"/>
  <c r="J9" i="1"/>
  <c r="K9" i="1"/>
  <c r="J13" i="1"/>
  <c r="K13" i="1"/>
  <c r="J12" i="1"/>
  <c r="K12" i="1"/>
  <c r="J8" i="1"/>
  <c r="K8" i="1"/>
  <c r="J20" i="1"/>
  <c r="K20" i="1"/>
  <c r="J19" i="1"/>
  <c r="K19" i="1"/>
  <c r="J6" i="1"/>
  <c r="K6" i="1"/>
  <c r="J5" i="1"/>
  <c r="K5" i="1"/>
  <c r="J7" i="1"/>
  <c r="K7" i="1"/>
  <c r="J11" i="1"/>
  <c r="K11" i="1"/>
  <c r="J10" i="1"/>
  <c r="K10" i="1"/>
  <c r="J16" i="1"/>
  <c r="K16" i="1"/>
  <c r="J18" i="1"/>
  <c r="K18" i="1"/>
  <c r="J15" i="1"/>
  <c r="K15" i="1"/>
  <c r="J4" i="1"/>
  <c r="K4" i="1"/>
  <c r="K21" i="1"/>
  <c r="J21" i="1"/>
  <c r="I14" i="1"/>
  <c r="I17" i="1"/>
  <c r="I9" i="1"/>
  <c r="I13" i="1"/>
  <c r="I12" i="1"/>
  <c r="I8" i="1"/>
  <c r="I20" i="1"/>
  <c r="I19" i="1"/>
  <c r="I6" i="1"/>
  <c r="I5" i="1"/>
  <c r="I7" i="1"/>
  <c r="I11" i="1"/>
  <c r="I10" i="1"/>
  <c r="I16" i="1"/>
  <c r="I18" i="1"/>
  <c r="I15" i="1"/>
  <c r="I4" i="1"/>
  <c r="I21" i="1"/>
  <c r="H21" i="1"/>
  <c r="L21" i="1" s="1"/>
  <c r="H14" i="1"/>
  <c r="L14" i="1" s="1"/>
  <c r="H17" i="1"/>
  <c r="L17" i="1" s="1"/>
  <c r="H9" i="1"/>
  <c r="H13" i="1"/>
  <c r="L13" i="1" s="1"/>
  <c r="H12" i="1"/>
  <c r="L12" i="1" s="1"/>
  <c r="H8" i="1"/>
  <c r="L8" i="1" s="1"/>
  <c r="H20" i="1"/>
  <c r="L20" i="1" s="1"/>
  <c r="H19" i="1"/>
  <c r="L19" i="1" s="1"/>
  <c r="H6" i="1"/>
  <c r="L6" i="1" s="1"/>
  <c r="H5" i="1"/>
  <c r="H7" i="1"/>
  <c r="L7" i="1" s="1"/>
  <c r="H11" i="1"/>
  <c r="L11" i="1" s="1"/>
  <c r="H10" i="1"/>
  <c r="L10" i="1" s="1"/>
  <c r="H16" i="1"/>
  <c r="L16" i="1" s="1"/>
  <c r="H18" i="1"/>
  <c r="H15" i="1"/>
  <c r="L15" i="1" s="1"/>
  <c r="H4" i="1"/>
  <c r="L4" i="1" s="1"/>
  <c r="L18" i="1" l="1"/>
  <c r="L9" i="1"/>
  <c r="L5" i="1"/>
</calcChain>
</file>

<file path=xl/sharedStrings.xml><?xml version="1.0" encoding="utf-8"?>
<sst xmlns="http://schemas.openxmlformats.org/spreadsheetml/2006/main" count="68" uniqueCount="39">
  <si>
    <t xml:space="preserve">Name </t>
  </si>
  <si>
    <t>Total</t>
  </si>
  <si>
    <t>Simon</t>
  </si>
  <si>
    <t>Commission rate</t>
  </si>
  <si>
    <t>Barbara</t>
  </si>
  <si>
    <t>Linda</t>
  </si>
  <si>
    <t>Sam</t>
  </si>
  <si>
    <t>Antonio</t>
  </si>
  <si>
    <t>Orlando</t>
  </si>
  <si>
    <t>Oscar</t>
  </si>
  <si>
    <t>Maria</t>
  </si>
  <si>
    <t>Enrique</t>
  </si>
  <si>
    <t>Alana</t>
  </si>
  <si>
    <t>Chika</t>
  </si>
  <si>
    <t>Maureen</t>
  </si>
  <si>
    <t>Leon</t>
  </si>
  <si>
    <t>Amanda</t>
  </si>
  <si>
    <t>Región</t>
  </si>
  <si>
    <t>Trim 1</t>
  </si>
  <si>
    <t>Trim 2</t>
  </si>
  <si>
    <t>Trim 3</t>
  </si>
  <si>
    <t>Trim 4</t>
  </si>
  <si>
    <t>Promedio</t>
  </si>
  <si>
    <t>Máximo</t>
  </si>
  <si>
    <t>Mínimo</t>
  </si>
  <si>
    <t>Comisión</t>
  </si>
  <si>
    <t>Almacenes OGC</t>
  </si>
  <si>
    <t xml:space="preserve">Este </t>
  </si>
  <si>
    <t>Norte</t>
  </si>
  <si>
    <t>Oeste</t>
  </si>
  <si>
    <t>Sur</t>
  </si>
  <si>
    <t>Alicia</t>
  </si>
  <si>
    <t>Miguel</t>
  </si>
  <si>
    <t>Carolina</t>
  </si>
  <si>
    <t>Juan</t>
  </si>
  <si>
    <t>Area</t>
  </si>
  <si>
    <t>Producción</t>
  </si>
  <si>
    <t>Ventas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</si>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</sst>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43" fontId="0" fillId="0" borderId="0" xfId="1" quotePrefix="1" applyFont="1"/>
    <xf numFmtId="43" fontId="0" fillId="0" borderId="0" xfId="1" applyFont="1"/>
    <xf numFmtId="164" fontId="1" fillId="0" borderId="0" xfId="0" applyNumberFormat="1" applyFont="1"/>
    <xf numFmtId="164" fontId="0" fillId="0" borderId="0" xfId="0" applyNumberFormat="1" applyProtection="1">
      <protection hidden="1"/>
    </xf>
    <xf numFmtId="164" fontId="0" fillId="0" borderId="0" xfId="0" applyNumberForma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3"/>
  <sheetViews>
    <sheetView tabSelected="1" zoomScaleNormal="100" workbookViewId="0">
      <selection activeCell="N12" sqref="N12"/>
    </sheetView>
  </sheetViews>
  <sheetFormatPr defaultColWidth="9.140625" defaultRowHeight="15" x14ac:dyDescent="0.25"/>
  <cols>
    <col min="1" max="1" width="20" customWidth="1"/>
    <col min="2" max="3" width="16.85546875" customWidth="1"/>
    <col min="4" max="12" width="12.85546875" customWidth="1"/>
    <col min="13" max="13" width="10" customWidth="1"/>
    <col min="14" max="14" width="20.28515625" customWidth="1"/>
    <col min="15" max="15" width="16" bestFit="1" customWidth="1"/>
  </cols>
  <sheetData>
    <row r="1" spans="1:16" x14ac:dyDescent="0.25">
      <c r="A1" s="1" t="s">
        <v>26</v>
      </c>
    </row>
    <row r="2" spans="1:16" x14ac:dyDescent="0.25">
      <c r="A2" s="1"/>
    </row>
    <row r="3" spans="1:16" x14ac:dyDescent="0.25">
      <c r="A3" s="4" t="s">
        <v>0</v>
      </c>
      <c r="B3" s="4" t="s">
        <v>17</v>
      </c>
      <c r="C3" s="4" t="s">
        <v>35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6" x14ac:dyDescent="0.25">
      <c r="A4" t="s">
        <v>12</v>
      </c>
      <c r="B4" t="s">
        <v>30</v>
      </c>
      <c r="C4" t="s">
        <v>38</v>
      </c>
      <c r="D4" s="3">
        <v>31200</v>
      </c>
      <c r="E4" s="3">
        <v>23100</v>
      </c>
      <c r="F4" s="3">
        <v>17700</v>
      </c>
      <c r="G4" s="3">
        <v>29300</v>
      </c>
      <c r="H4" s="3">
        <f>SUM(D4:G4)</f>
        <v>101300</v>
      </c>
      <c r="I4" s="3">
        <f>AVERAGE(D4:G4)</f>
        <v>25325</v>
      </c>
      <c r="J4" s="3">
        <f>MAX(D4:G4)</f>
        <v>31200</v>
      </c>
      <c r="K4" s="3">
        <f>MIN(D4:G4)</f>
        <v>17700</v>
      </c>
      <c r="L4" s="8">
        <f>H4*$P$4</f>
        <v>2026</v>
      </c>
      <c r="O4" t="s">
        <v>3</v>
      </c>
      <c r="P4" s="2">
        <v>0.02</v>
      </c>
    </row>
    <row r="5" spans="1:16" x14ac:dyDescent="0.25">
      <c r="A5" t="s">
        <v>31</v>
      </c>
      <c r="B5" t="s">
        <v>29</v>
      </c>
      <c r="C5" t="s">
        <v>37</v>
      </c>
      <c r="D5" s="3">
        <v>20900</v>
      </c>
      <c r="E5" s="3">
        <v>22600</v>
      </c>
      <c r="F5" s="3">
        <v>20140</v>
      </c>
      <c r="G5" s="3">
        <v>24400</v>
      </c>
      <c r="H5" s="3">
        <f>SUM(D5:G5)</f>
        <v>88040</v>
      </c>
      <c r="I5" s="3">
        <f>AVERAGE(D5:G5)</f>
        <v>22010</v>
      </c>
      <c r="J5" s="3">
        <f>MAX(D5:G5)</f>
        <v>24400</v>
      </c>
      <c r="K5" s="3">
        <f>MIN(D5:G5)</f>
        <v>20140</v>
      </c>
      <c r="L5" s="8">
        <f>H5*$P$4</f>
        <v>1760.8</v>
      </c>
    </row>
    <row r="6" spans="1:16" x14ac:dyDescent="0.25">
      <c r="A6" t="s">
        <v>16</v>
      </c>
      <c r="B6" t="s">
        <v>28</v>
      </c>
      <c r="C6" t="s">
        <v>36</v>
      </c>
      <c r="D6" s="3">
        <v>24500</v>
      </c>
      <c r="E6" s="3">
        <v>25600</v>
      </c>
      <c r="F6" s="3">
        <v>22000</v>
      </c>
      <c r="G6" s="3">
        <v>19000</v>
      </c>
      <c r="H6" s="3">
        <f>SUM(D6:G6)</f>
        <v>91100</v>
      </c>
      <c r="I6" s="3">
        <f>AVERAGE(D6:G6)</f>
        <v>22775</v>
      </c>
      <c r="J6" s="3">
        <f>MAX(D6:G6)</f>
        <v>25600</v>
      </c>
      <c r="K6" s="3">
        <f>MIN(D6:G6)</f>
        <v>19000</v>
      </c>
      <c r="L6" s="8">
        <f>H6*$P$4</f>
        <v>1822</v>
      </c>
    </row>
    <row r="7" spans="1:16" x14ac:dyDescent="0.25">
      <c r="A7" t="s">
        <v>7</v>
      </c>
      <c r="B7" t="s">
        <v>29</v>
      </c>
      <c r="C7" t="s">
        <v>38</v>
      </c>
      <c r="D7" s="3">
        <v>25600</v>
      </c>
      <c r="E7" s="3">
        <v>48752</v>
      </c>
      <c r="F7" s="3">
        <v>30300</v>
      </c>
      <c r="G7" s="3">
        <v>22600</v>
      </c>
      <c r="H7" s="3">
        <f>SUM(D7:G7)</f>
        <v>127252</v>
      </c>
      <c r="I7" s="3">
        <f>AVERAGE(D7:G7)</f>
        <v>31813</v>
      </c>
      <c r="J7" s="3">
        <f>MAX(D7:G7)</f>
        <v>48752</v>
      </c>
      <c r="K7" s="3">
        <f>MIN(D7:G7)</f>
        <v>22600</v>
      </c>
      <c r="L7" s="8">
        <f>H7*$P$4</f>
        <v>2545.04</v>
      </c>
    </row>
    <row r="8" spans="1:16" x14ac:dyDescent="0.25">
      <c r="A8" t="s">
        <v>4</v>
      </c>
      <c r="B8" t="s">
        <v>28</v>
      </c>
      <c r="C8" t="s">
        <v>36</v>
      </c>
      <c r="D8" s="3">
        <v>24500</v>
      </c>
      <c r="E8" s="3">
        <v>25600</v>
      </c>
      <c r="F8" s="3">
        <v>22000</v>
      </c>
      <c r="G8" s="3">
        <v>19000</v>
      </c>
      <c r="H8" s="3">
        <f>SUM(D8:G8)</f>
        <v>91100</v>
      </c>
      <c r="I8" s="3">
        <f>AVERAGE(D8:G8)</f>
        <v>22775</v>
      </c>
      <c r="J8" s="3">
        <f>MAX(D8:G8)</f>
        <v>25600</v>
      </c>
      <c r="K8" s="3">
        <f>MIN(D8:G8)</f>
        <v>19000</v>
      </c>
      <c r="L8" s="8">
        <f>H8*$P$4</f>
        <v>1822</v>
      </c>
    </row>
    <row r="9" spans="1:16" x14ac:dyDescent="0.25">
      <c r="A9" t="s">
        <v>33</v>
      </c>
      <c r="B9" t="s">
        <v>27</v>
      </c>
      <c r="C9" t="s">
        <v>36</v>
      </c>
      <c r="D9" s="3">
        <v>23800</v>
      </c>
      <c r="E9" s="3">
        <v>27700</v>
      </c>
      <c r="F9" s="3">
        <v>12600</v>
      </c>
      <c r="G9" s="3">
        <v>35000</v>
      </c>
      <c r="H9" s="3">
        <f>SUM(D9:G9)</f>
        <v>99100</v>
      </c>
      <c r="I9" s="9">
        <f>AVERAGE(D9:G9)</f>
        <v>24775</v>
      </c>
      <c r="J9" s="3">
        <f>MAX(D9:G9)</f>
        <v>35000</v>
      </c>
      <c r="K9" s="3">
        <f>MIN(D9:G9)</f>
        <v>12600</v>
      </c>
      <c r="L9" s="8">
        <f>H9*$P$4</f>
        <v>1982</v>
      </c>
    </row>
    <row r="10" spans="1:16" x14ac:dyDescent="0.25">
      <c r="A10" t="s">
        <v>13</v>
      </c>
      <c r="B10" t="s">
        <v>29</v>
      </c>
      <c r="C10" t="s">
        <v>37</v>
      </c>
      <c r="D10" s="3">
        <v>50224</v>
      </c>
      <c r="E10" s="3">
        <v>17300</v>
      </c>
      <c r="F10" s="3">
        <v>15200</v>
      </c>
      <c r="G10" s="3">
        <v>14600</v>
      </c>
      <c r="H10" s="3">
        <f>SUM(D10:G10)</f>
        <v>97324</v>
      </c>
      <c r="I10" s="3">
        <f>AVERAGE(D10:G10)</f>
        <v>24331</v>
      </c>
      <c r="J10" s="3">
        <f>MAX(D10:G10)</f>
        <v>50224</v>
      </c>
      <c r="K10" s="3">
        <f>MIN(D10:G10)</f>
        <v>14600</v>
      </c>
      <c r="L10" s="8">
        <f>H10*$P$4</f>
        <v>1946.48</v>
      </c>
    </row>
    <row r="11" spans="1:16" x14ac:dyDescent="0.25">
      <c r="A11" t="s">
        <v>11</v>
      </c>
      <c r="B11" t="s">
        <v>29</v>
      </c>
      <c r="C11" t="s">
        <v>36</v>
      </c>
      <c r="D11" s="3">
        <v>54826</v>
      </c>
      <c r="E11" s="3">
        <v>59224</v>
      </c>
      <c r="F11" s="3">
        <v>24100</v>
      </c>
      <c r="G11" s="3">
        <v>28000</v>
      </c>
      <c r="H11" s="3">
        <f>SUM(D11:G11)</f>
        <v>166150</v>
      </c>
      <c r="I11" s="3">
        <f>AVERAGE(D11:G11)</f>
        <v>41537.5</v>
      </c>
      <c r="J11" s="9">
        <f>MAX(D11:G11)</f>
        <v>59224</v>
      </c>
      <c r="K11" s="3">
        <f>MIN(D11:G11)</f>
        <v>24100</v>
      </c>
      <c r="L11" s="8">
        <f>H11*$P$4</f>
        <v>3323</v>
      </c>
    </row>
    <row r="12" spans="1:16" x14ac:dyDescent="0.25">
      <c r="A12" t="s">
        <v>34</v>
      </c>
      <c r="B12" t="s">
        <v>27</v>
      </c>
      <c r="C12" t="s">
        <v>38</v>
      </c>
      <c r="D12" s="3">
        <v>14815</v>
      </c>
      <c r="E12" s="3">
        <v>13100</v>
      </c>
      <c r="F12" s="3">
        <v>11580</v>
      </c>
      <c r="G12" s="3">
        <v>17300</v>
      </c>
      <c r="H12" s="3">
        <f>SUM(D12:G12)</f>
        <v>56795</v>
      </c>
      <c r="I12" s="3">
        <f>AVERAGE(D12:G12)</f>
        <v>14198.75</v>
      </c>
      <c r="J12" s="3">
        <f>MAX(D12:G12)</f>
        <v>17300</v>
      </c>
      <c r="K12" s="3">
        <f>MIN(D12:G12)</f>
        <v>11580</v>
      </c>
      <c r="L12" s="8">
        <f>H12*$P$4</f>
        <v>1135.9000000000001</v>
      </c>
    </row>
    <row r="13" spans="1:16" x14ac:dyDescent="0.25">
      <c r="A13" t="s">
        <v>15</v>
      </c>
      <c r="B13" t="s">
        <v>27</v>
      </c>
      <c r="C13" t="s">
        <v>37</v>
      </c>
      <c r="D13" s="3">
        <v>30900</v>
      </c>
      <c r="E13" s="3">
        <v>24400</v>
      </c>
      <c r="F13" s="3">
        <v>16800</v>
      </c>
      <c r="G13" s="3">
        <v>24513</v>
      </c>
      <c r="H13" s="3">
        <f>SUM(D13:G13)</f>
        <v>96613</v>
      </c>
      <c r="I13" s="3">
        <f>AVERAGE(D13:G13)</f>
        <v>24153.25</v>
      </c>
      <c r="J13" s="3">
        <f>MAX(D13:G13)</f>
        <v>30900</v>
      </c>
      <c r="K13" s="3">
        <f>MIN(D13:G13)</f>
        <v>16800</v>
      </c>
      <c r="L13" s="8">
        <f>H13*$P$4</f>
        <v>1932.26</v>
      </c>
    </row>
    <row r="14" spans="1:16" x14ac:dyDescent="0.25">
      <c r="A14" t="s">
        <v>5</v>
      </c>
      <c r="B14" t="s">
        <v>27</v>
      </c>
      <c r="C14" t="s">
        <v>37</v>
      </c>
      <c r="D14" s="3">
        <v>15900</v>
      </c>
      <c r="E14" s="3">
        <v>22700</v>
      </c>
      <c r="F14" s="3">
        <v>17600</v>
      </c>
      <c r="G14" s="3">
        <v>20000</v>
      </c>
      <c r="H14" s="3">
        <f>SUM(D14:G14)</f>
        <v>76200</v>
      </c>
      <c r="I14" s="3">
        <f>AVERAGE(D14:G14)</f>
        <v>19050</v>
      </c>
      <c r="J14" s="3">
        <f>MAX(D14:G14)</f>
        <v>22700</v>
      </c>
      <c r="K14" s="3">
        <f>MIN(D14:G14)</f>
        <v>15900</v>
      </c>
      <c r="L14" s="8">
        <f>H14*$P$4</f>
        <v>1524</v>
      </c>
    </row>
    <row r="15" spans="1:16" x14ac:dyDescent="0.25">
      <c r="A15" t="s">
        <v>10</v>
      </c>
      <c r="B15" t="s">
        <v>30</v>
      </c>
      <c r="C15" t="s">
        <v>37</v>
      </c>
      <c r="D15" s="3">
        <v>23300</v>
      </c>
      <c r="E15" s="3">
        <v>24600</v>
      </c>
      <c r="F15" s="3">
        <v>21380</v>
      </c>
      <c r="G15" s="3">
        <v>15937</v>
      </c>
      <c r="H15" s="3">
        <f>SUM(D15:G15)</f>
        <v>85217</v>
      </c>
      <c r="I15" s="3">
        <f>AVERAGE(D15:G15)</f>
        <v>21304.25</v>
      </c>
      <c r="J15" s="3">
        <f>MAX(D15:G15)</f>
        <v>24600</v>
      </c>
      <c r="K15" s="3">
        <f>MIN(D15:G15)</f>
        <v>15937</v>
      </c>
      <c r="L15" s="8">
        <f>H15*$P$4</f>
        <v>1704.3400000000001</v>
      </c>
    </row>
    <row r="16" spans="1:16" x14ac:dyDescent="0.25">
      <c r="A16" t="s">
        <v>14</v>
      </c>
      <c r="B16" t="s">
        <v>29</v>
      </c>
      <c r="C16" t="s">
        <v>38</v>
      </c>
      <c r="D16" s="3">
        <v>15500</v>
      </c>
      <c r="E16" s="6">
        <v>0</v>
      </c>
      <c r="F16" s="3">
        <v>30300</v>
      </c>
      <c r="G16" s="3">
        <v>22600</v>
      </c>
      <c r="H16" s="3">
        <f>SUM(D16:G16)</f>
        <v>68400</v>
      </c>
      <c r="I16" s="3">
        <f>AVERAGE(D16:G16)</f>
        <v>17100</v>
      </c>
      <c r="J16" s="3">
        <f>MAX(D16:G16)</f>
        <v>30300</v>
      </c>
      <c r="K16" s="3">
        <f>MIN(D16:G16)</f>
        <v>0</v>
      </c>
      <c r="L16" s="8">
        <f>H16*$P$4</f>
        <v>1368</v>
      </c>
    </row>
    <row r="17" spans="1:12" x14ac:dyDescent="0.25">
      <c r="A17" t="s">
        <v>32</v>
      </c>
      <c r="B17" t="s">
        <v>27</v>
      </c>
      <c r="C17" t="s">
        <v>38</v>
      </c>
      <c r="D17" s="3">
        <v>24110</v>
      </c>
      <c r="E17" s="3">
        <v>54812</v>
      </c>
      <c r="F17" s="3">
        <v>15200</v>
      </c>
      <c r="G17" s="3">
        <v>25600</v>
      </c>
      <c r="H17" s="3">
        <f>SUM(D17:G17)</f>
        <v>119722</v>
      </c>
      <c r="I17" s="3">
        <f>AVERAGE(D17:G17)</f>
        <v>29930.5</v>
      </c>
      <c r="J17" s="3">
        <f>MAX(D17:G17)</f>
        <v>54812</v>
      </c>
      <c r="K17" s="3">
        <f>MIN(D17:G17)</f>
        <v>15200</v>
      </c>
      <c r="L17" s="8">
        <f>H17*$P$4</f>
        <v>2394.44</v>
      </c>
    </row>
    <row r="18" spans="1:12" x14ac:dyDescent="0.25">
      <c r="A18" t="s">
        <v>8</v>
      </c>
      <c r="B18" t="s">
        <v>30</v>
      </c>
      <c r="C18" t="s">
        <v>36</v>
      </c>
      <c r="D18" s="3">
        <v>22600</v>
      </c>
      <c r="E18" s="3">
        <v>58445</v>
      </c>
      <c r="F18" s="3">
        <v>16800</v>
      </c>
      <c r="G18" s="3">
        <v>22700</v>
      </c>
      <c r="H18" s="3">
        <f>SUM(D18:G18)</f>
        <v>120545</v>
      </c>
      <c r="I18" s="3">
        <f>AVERAGE(D18:G18)</f>
        <v>30136.25</v>
      </c>
      <c r="J18" s="3">
        <f>MAX(D18:G18)</f>
        <v>58445</v>
      </c>
      <c r="K18" s="3">
        <f>MIN(D18:G18)</f>
        <v>16800</v>
      </c>
      <c r="L18" s="8">
        <f>H18*$P$4</f>
        <v>2410.9</v>
      </c>
    </row>
    <row r="19" spans="1:12" x14ac:dyDescent="0.25">
      <c r="A19" t="s">
        <v>9</v>
      </c>
      <c r="B19" t="s">
        <v>28</v>
      </c>
      <c r="C19" t="s">
        <v>38</v>
      </c>
      <c r="D19" s="3">
        <v>22700</v>
      </c>
      <c r="E19" s="3">
        <v>48648</v>
      </c>
      <c r="F19" s="3">
        <v>36855</v>
      </c>
      <c r="G19" s="3">
        <v>35000</v>
      </c>
      <c r="H19" s="3">
        <f>SUM(D19:G19)</f>
        <v>143203</v>
      </c>
      <c r="I19" s="3">
        <f>AVERAGE(D19:G19)</f>
        <v>35800.75</v>
      </c>
      <c r="J19" s="3">
        <f>MAX(D19:G19)</f>
        <v>48648</v>
      </c>
      <c r="K19" s="3">
        <f>MIN(D19:G19)</f>
        <v>22700</v>
      </c>
      <c r="L19" s="8">
        <f>H19*$P$4</f>
        <v>2864.06</v>
      </c>
    </row>
    <row r="20" spans="1:12" x14ac:dyDescent="0.25">
      <c r="A20" t="s">
        <v>6</v>
      </c>
      <c r="B20" t="s">
        <v>28</v>
      </c>
      <c r="C20" t="s">
        <v>37</v>
      </c>
      <c r="D20" s="3">
        <v>25000</v>
      </c>
      <c r="E20" s="5">
        <v>0</v>
      </c>
      <c r="F20" s="3">
        <v>21000</v>
      </c>
      <c r="G20" s="3">
        <v>35000</v>
      </c>
      <c r="H20" s="3">
        <f>SUM(D20:G20)</f>
        <v>81000</v>
      </c>
      <c r="I20" s="3">
        <f>AVERAGE(D20:G20)</f>
        <v>20250</v>
      </c>
      <c r="J20" s="3">
        <f>MAX(D20:G20)</f>
        <v>35000</v>
      </c>
      <c r="K20" s="3">
        <f>MIN(D20:G20)</f>
        <v>0</v>
      </c>
      <c r="L20" s="8">
        <f>H20*$P$4</f>
        <v>1620</v>
      </c>
    </row>
    <row r="21" spans="1:12" x14ac:dyDescent="0.25">
      <c r="A21" t="s">
        <v>2</v>
      </c>
      <c r="B21" t="s">
        <v>27</v>
      </c>
      <c r="C21" t="s">
        <v>36</v>
      </c>
      <c r="D21" s="3">
        <v>14815</v>
      </c>
      <c r="E21" s="3">
        <v>13100</v>
      </c>
      <c r="F21" s="3">
        <v>11580</v>
      </c>
      <c r="G21" s="3">
        <v>17300</v>
      </c>
      <c r="H21" s="3">
        <f>SUM(D21:G21)</f>
        <v>56795</v>
      </c>
      <c r="I21" s="3">
        <f>AVERAGE(D21:G21)</f>
        <v>14198.75</v>
      </c>
      <c r="J21" s="3">
        <f>MAX(D21:G21)</f>
        <v>17300</v>
      </c>
      <c r="K21" s="3">
        <f>MIN(D21:G21)</f>
        <v>11580</v>
      </c>
      <c r="L21" s="8">
        <f>H21*$P$4</f>
        <v>1135.9000000000001</v>
      </c>
    </row>
    <row r="23" spans="1:12" x14ac:dyDescent="0.25">
      <c r="L23" s="3"/>
    </row>
  </sheetData>
  <sortState ref="A4:L21">
    <sortCondition ref="A4"/>
  </sortState>
  <pageMargins left="0.7" right="0.7" top="0.75" bottom="0.75" header="0.3" footer="0.3"/>
  <pageSetup paperSize="9" orientation="portrait" horizontalDpi="300" verticalDpi="300" r:id="rId1"/>
  <webPublishItems count="1">
    <webPublishItem id="27374" divId="3 Ventas_27374" sourceType="sheet" destinationFile="C:\Users\Instructor\Desktop\Excel 2010 Nivel III\3 Ventas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6"/>
  <sheetViews>
    <sheetView workbookViewId="0">
      <selection sqref="A1:J7"/>
    </sheetView>
  </sheetViews>
  <sheetFormatPr defaultColWidth="11.42578125" defaultRowHeight="15" x14ac:dyDescent="0.25"/>
  <cols>
    <col min="6" max="6" width="12.7109375" bestFit="1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7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4"/>
      <c r="B4" s="3"/>
      <c r="C4" s="6"/>
      <c r="D4" s="3"/>
      <c r="E4" s="3"/>
      <c r="F4" s="3"/>
      <c r="G4" s="3"/>
      <c r="H4" s="3"/>
      <c r="I4" s="3"/>
      <c r="J4" s="3"/>
    </row>
    <row r="5" spans="1:10" x14ac:dyDescent="0.25">
      <c r="A5" s="4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4"/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Company>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cp:lastPrinted>2013-03-27T23:59:28Z</cp:lastPrinted>
  <dcterms:created xsi:type="dcterms:W3CDTF">2011-08-16T13:28:55Z</dcterms:created>
  <dcterms:modified xsi:type="dcterms:W3CDTF">2016-06-22T16:14:42Z</dcterms:modified>
</cp:coreProperties>
</file>