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6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<sst xmlns="http://schemas.openxmlformats.org/spreadsheetml/2006/main" count="216">
  <si>
    <t>海外主要晶圆代工厂</t>
  </si>
  <si>
    <t>排名</t>
  </si>
  <si>
    <t>公司</t>
  </si>
  <si>
    <t>所属地区</t>
  </si>
  <si>
    <t>2020预测排名</t>
  </si>
  <si>
    <t>2019营收（百万美元）</t>
  </si>
  <si>
    <t>8寸产能（片/年）</t>
  </si>
  <si>
    <t>12寸产能（片/年）</t>
  </si>
  <si>
    <t>台积电</t>
  </si>
  <si>
    <t>中国台湾</t>
  </si>
  <si>
    <t>12-13M</t>
  </si>
  <si>
    <t>*台积电按12寸当量计算</t>
  </si>
  <si>
    <t>台积电2019年报</t>
  </si>
  <si>
    <t>三星</t>
  </si>
  <si>
    <t>韩国</t>
  </si>
  <si>
    <t>34.8M</t>
  </si>
  <si>
    <t>*数据来自IC insights 2019</t>
  </si>
  <si>
    <t>格罗方德</t>
  </si>
  <si>
    <t>美国</t>
  </si>
  <si>
    <t>大约8000K？</t>
  </si>
  <si>
    <t>*市占率与联电相同。无总产能信息。</t>
  </si>
  <si>
    <t>联华电子</t>
  </si>
  <si>
    <t>7673K</t>
  </si>
  <si>
    <t>*联华电子按8寸当量计算</t>
  </si>
  <si>
    <t>联华电子2019年报</t>
  </si>
  <si>
    <t>中芯国际</t>
  </si>
  <si>
    <t>中国</t>
  </si>
  <si>
    <t>2736K</t>
  </si>
  <si>
    <t>1176K</t>
  </si>
  <si>
    <t>高塔半导体</t>
  </si>
  <si>
    <t>以色列</t>
  </si>
  <si>
    <t>*2020目标，继续填补8寸与12寸产能、12寸产能中长期规划扩产</t>
  </si>
  <si>
    <t>华虹</t>
  </si>
  <si>
    <t>2136K</t>
  </si>
  <si>
    <t>660K</t>
  </si>
  <si>
    <t>*华虹2020年12寸产能或为900K</t>
  </si>
  <si>
    <t>世界先进</t>
  </si>
  <si>
    <t>*2020年预计能超过290万片。台湾三强中产能有较大提升</t>
  </si>
  <si>
    <t>世界先进半导体2019年报</t>
  </si>
  <si>
    <t>东部高科</t>
  </si>
  <si>
    <t>1428K</t>
  </si>
  <si>
    <t>*2020年预计为1560K产能</t>
  </si>
  <si>
    <t>力积电</t>
  </si>
  <si>
    <t>力积电2019年报</t>
  </si>
  <si>
    <t>2020年全球供应8寸晶圆当量约3229万片</t>
  </si>
  <si>
    <t>产地总产能</t>
  </si>
  <si>
    <t>产能8寸当量（百万片/年）</t>
  </si>
  <si>
    <t>台湾</t>
  </si>
  <si>
    <t>高塔半导体拆分</t>
  </si>
  <si>
    <t>地区</t>
  </si>
  <si>
    <t>尺寸</t>
  </si>
  <si>
    <t>最优制程</t>
  </si>
  <si>
    <t>产品类型</t>
  </si>
  <si>
    <t>产能</t>
  </si>
  <si>
    <t>Migdal HaEmek</t>
  </si>
  <si>
    <t>350nm</t>
  </si>
  <si>
    <t>传感器、功率</t>
  </si>
  <si>
    <t>130nm</t>
  </si>
  <si>
    <t>传感器、功率、RF、SOI</t>
  </si>
  <si>
    <t>其他</t>
  </si>
  <si>
    <t>Newport Beach</t>
  </si>
  <si>
    <t>SiGe，MEMS，RF，SOI</t>
  </si>
  <si>
    <t>前十名总和</t>
  </si>
  <si>
    <t>San Antonio</t>
  </si>
  <si>
    <t>180nm</t>
  </si>
  <si>
    <t>RF、SOI、功率</t>
  </si>
  <si>
    <t>28K/月</t>
  </si>
  <si>
    <t>Tonami</t>
  </si>
  <si>
    <t>日本</t>
  </si>
  <si>
    <t>功率</t>
  </si>
  <si>
    <t>800K/年</t>
  </si>
  <si>
    <t>Arai</t>
  </si>
  <si>
    <t>110nm</t>
  </si>
  <si>
    <t>传感器、RF、SOI</t>
  </si>
  <si>
    <t>Uozu</t>
  </si>
  <si>
    <t>45nm</t>
  </si>
  <si>
    <t>功率、传感器、RF、SOI</t>
  </si>
  <si>
    <t>网传已签意向合同</t>
  </si>
  <si>
    <t>合肥</t>
  </si>
  <si>
    <t>东部高科拆分</t>
  </si>
  <si>
    <t>2020产能</t>
  </si>
  <si>
    <t>2019产能</t>
  </si>
  <si>
    <t>Fab1</t>
  </si>
  <si>
    <t>京畿道</t>
  </si>
  <si>
    <t>75K/月</t>
  </si>
  <si>
    <t>350-150nm</t>
  </si>
  <si>
    <t>模拟、功率</t>
  </si>
  <si>
    <t>67K/月</t>
  </si>
  <si>
    <t>Fab2</t>
  </si>
  <si>
    <t>忠北阴城</t>
  </si>
  <si>
    <t>55K/月</t>
  </si>
  <si>
    <t>180-90nm</t>
  </si>
  <si>
    <t>CMOS、Mixed-Signal</t>
  </si>
  <si>
    <t>52K/月</t>
  </si>
  <si>
    <t>联电拆分</t>
  </si>
  <si>
    <t>制程</t>
  </si>
  <si>
    <t>8AB</t>
  </si>
  <si>
    <t>70K/月</t>
  </si>
  <si>
    <t>500-250nm</t>
  </si>
  <si>
    <t>8C</t>
  </si>
  <si>
    <t>29K</t>
  </si>
  <si>
    <t>350-110nm</t>
  </si>
  <si>
    <t>8D</t>
  </si>
  <si>
    <t>32K</t>
  </si>
  <si>
    <t>130-90nm</t>
  </si>
  <si>
    <t>8E</t>
  </si>
  <si>
    <t>35K/月</t>
  </si>
  <si>
    <t>500-180nm</t>
  </si>
  <si>
    <t>8f</t>
  </si>
  <si>
    <t>180-110nm</t>
  </si>
  <si>
    <t>8S</t>
  </si>
  <si>
    <t>25K</t>
  </si>
  <si>
    <t>8N</t>
  </si>
  <si>
    <t>苏州</t>
  </si>
  <si>
    <t>50K</t>
  </si>
  <si>
    <t>500-130nm</t>
  </si>
  <si>
    <t>联颖光电</t>
  </si>
  <si>
    <t>3500-450nm</t>
  </si>
  <si>
    <t>12A</t>
  </si>
  <si>
    <t>87K</t>
  </si>
  <si>
    <t>180-14nm</t>
  </si>
  <si>
    <t>12I</t>
  </si>
  <si>
    <t>新加坡</t>
  </si>
  <si>
    <t>45K</t>
  </si>
  <si>
    <t>130-40nm</t>
  </si>
  <si>
    <t>12X</t>
  </si>
  <si>
    <t>厦门</t>
  </si>
  <si>
    <t>40-28nm</t>
  </si>
  <si>
    <t>12M</t>
  </si>
  <si>
    <t>33K</t>
  </si>
  <si>
    <t>90、65、40nm</t>
  </si>
  <si>
    <t>格芯拆分</t>
  </si>
  <si>
    <t>德国</t>
  </si>
  <si>
    <t>2020年出手1000台设备给台积电</t>
  </si>
  <si>
    <t>Fab7</t>
  </si>
  <si>
    <t>CMOS，SOI</t>
  </si>
  <si>
    <t>Fab8</t>
  </si>
  <si>
    <t>美国纽约</t>
  </si>
  <si>
    <t>60K</t>
  </si>
  <si>
    <t>14nm技术</t>
  </si>
  <si>
    <t>Fab10</t>
  </si>
  <si>
    <t>14nm技术，已出手给安森美</t>
  </si>
  <si>
    <t>Fab11</t>
  </si>
  <si>
    <t>中国成都</t>
  </si>
  <si>
    <t>20K/月</t>
  </si>
  <si>
    <t>未来二期为新增60K</t>
  </si>
  <si>
    <t>网传二期暂停</t>
  </si>
  <si>
    <t>高压管理、汽车IC</t>
  </si>
  <si>
    <t>Fab3/5</t>
  </si>
  <si>
    <t>高压IC、移动电源管理模组</t>
  </si>
  <si>
    <t>Fab3E</t>
  </si>
  <si>
    <t>汽车IC</t>
  </si>
  <si>
    <t>已出手给世界先进</t>
  </si>
  <si>
    <t>Fab6</t>
  </si>
  <si>
    <t>CMOS、RFCMOS</t>
  </si>
  <si>
    <t>已关停，让位给Fab7</t>
  </si>
  <si>
    <t>Fab9</t>
  </si>
  <si>
    <t>40K</t>
  </si>
  <si>
    <t>从IBM购入</t>
  </si>
  <si>
    <t>台积电拆分</t>
  </si>
  <si>
    <t>GIGAFAB12</t>
  </si>
  <si>
    <t>NA</t>
  </si>
  <si>
    <t>GIGAFAB14</t>
  </si>
  <si>
    <t>GIGAFAB15</t>
  </si>
  <si>
    <t>166K</t>
  </si>
  <si>
    <t>FAB16</t>
  </si>
  <si>
    <t>南京</t>
  </si>
  <si>
    <t>20K</t>
  </si>
  <si>
    <t>FAB18</t>
  </si>
  <si>
    <t>120K</t>
  </si>
  <si>
    <t>FAB3</t>
  </si>
  <si>
    <t>100K</t>
  </si>
  <si>
    <t>FAB5</t>
  </si>
  <si>
    <t>48K</t>
  </si>
  <si>
    <t>FAB6</t>
  </si>
  <si>
    <t>99K</t>
  </si>
  <si>
    <t>FAB8</t>
  </si>
  <si>
    <t>85K</t>
  </si>
  <si>
    <t>FAB10</t>
  </si>
  <si>
    <t>上海</t>
  </si>
  <si>
    <t>FAB11</t>
  </si>
  <si>
    <t>SSMC</t>
  </si>
  <si>
    <t>FAB2</t>
  </si>
  <si>
    <t>88K</t>
  </si>
  <si>
    <t>三星拆分</t>
  </si>
  <si>
    <t>西安</t>
  </si>
  <si>
    <t>Giheung</t>
  </si>
  <si>
    <t>Hwaseong</t>
  </si>
  <si>
    <t>Pyeongtaek</t>
  </si>
  <si>
    <t>Onyang</t>
  </si>
  <si>
    <t>Austin</t>
  </si>
  <si>
    <t>*采用EUV技术工厂，5nm、20K/月，2024年量产</t>
  </si>
  <si>
    <t>世界先进拆分</t>
  </si>
  <si>
    <t>华邦电</t>
  </si>
  <si>
    <t>209K/月</t>
  </si>
  <si>
    <t>桃园芦竹乡</t>
  </si>
  <si>
    <t>Tampines</t>
  </si>
  <si>
    <t>华虹拆分</t>
  </si>
  <si>
    <t>工厂</t>
  </si>
  <si>
    <t>产能2019</t>
  </si>
  <si>
    <t>2020（千片/月）</t>
  </si>
  <si>
    <t>华虹一厂</t>
  </si>
  <si>
    <t>华虹二厂</t>
  </si>
  <si>
    <t>华虹三厂</t>
  </si>
  <si>
    <t>华虹5厂</t>
  </si>
  <si>
    <t>华虹六厂</t>
  </si>
  <si>
    <t>华虹无锡</t>
  </si>
  <si>
    <t>中芯国际拆分</t>
  </si>
  <si>
    <t>8寸</t>
  </si>
  <si>
    <t>12寸</t>
  </si>
  <si>
    <t>北京</t>
  </si>
  <si>
    <t>北方</t>
  </si>
  <si>
    <t>天津</t>
  </si>
  <si>
    <t>深圳</t>
  </si>
  <si>
    <t>/</t>
  </si>
  <si>
    <t>南方（绍兴）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</si>
</sst>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31" borderId="6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9"/>
  <sheetViews>
    <sheetView tabSelected="1" zoomScale="78" zoomScaleNormal="78" workbookViewId="0">
      <selection activeCell="D6" sqref="D6"/>
    </sheetView>
  </sheetViews>
  <sheetFormatPr defaultColWidth="9" defaultRowHeight="14"/>
  <cols>
    <col min="1" max="1" width="16.53125" customWidth="1"/>
    <col min="4" max="4" width="20.1796875" customWidth="1"/>
    <col min="5" max="5" width="21.8671875" customWidth="1"/>
    <col min="6" max="6" width="18.375" customWidth="1"/>
    <col min="7" max="7" width="17" customWidth="1"/>
    <col min="8" max="8" width="37.890625" customWidth="1"/>
    <col min="9" max="9" width="17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10">
      <c r="A3">
        <v>1</v>
      </c>
      <c r="B3" t="s">
        <v>8</v>
      </c>
      <c r="C3" t="s">
        <v>9</v>
      </c>
      <c r="D3">
        <v>1</v>
      </c>
      <c r="E3">
        <v>7750</v>
      </c>
      <c r="G3" t="s">
        <v>10</v>
      </c>
      <c r="H3" t="s">
        <v>11</v>
      </c>
      <c r="J3" t="s">
        <v>12</v>
      </c>
    </row>
    <row r="4" spans="1:8">
      <c r="A4">
        <v>2</v>
      </c>
      <c r="B4" t="s">
        <v>13</v>
      </c>
      <c r="C4" t="s">
        <v>14</v>
      </c>
      <c r="D4">
        <v>2</v>
      </c>
      <c r="E4">
        <v>3180</v>
      </c>
      <c r="F4" t="s">
        <v>15</v>
      </c>
      <c r="H4" t="s">
        <v>16</v>
      </c>
    </row>
    <row r="5" spans="1:8">
      <c r="A5">
        <v>3</v>
      </c>
      <c r="B5" t="s">
        <v>17</v>
      </c>
      <c r="C5" t="s">
        <v>18</v>
      </c>
      <c r="D5">
        <v>4</v>
      </c>
      <c r="E5">
        <v>1358</v>
      </c>
      <c r="F5" t="s">
        <v>19</v>
      </c>
      <c r="H5" t="s">
        <v>20</v>
      </c>
    </row>
    <row r="6" spans="1:10">
      <c r="A6">
        <v>4</v>
      </c>
      <c r="B6" t="s">
        <v>21</v>
      </c>
      <c r="C6" t="s">
        <v>9</v>
      </c>
      <c r="D6">
        <v>3</v>
      </c>
      <c r="E6">
        <v>1162</v>
      </c>
      <c r="F6" t="s">
        <v>22</v>
      </c>
      <c r="H6" t="s">
        <v>23</v>
      </c>
      <c r="J6" t="s">
        <v>24</v>
      </c>
    </row>
    <row r="7" spans="1:7">
      <c r="A7">
        <v>5</v>
      </c>
      <c r="B7" t="s">
        <v>25</v>
      </c>
      <c r="C7" t="s">
        <v>26</v>
      </c>
      <c r="D7">
        <v>5</v>
      </c>
      <c r="E7">
        <v>791</v>
      </c>
      <c r="F7" t="s">
        <v>27</v>
      </c>
      <c r="G7" t="s">
        <v>28</v>
      </c>
    </row>
    <row r="8" spans="1:8">
      <c r="A8">
        <v>6</v>
      </c>
      <c r="B8" t="s">
        <v>29</v>
      </c>
      <c r="C8" t="s">
        <v>30</v>
      </c>
      <c r="D8">
        <v>6</v>
      </c>
      <c r="E8">
        <v>306</v>
      </c>
      <c r="H8" t="s">
        <v>31</v>
      </c>
    </row>
    <row r="9" spans="1:8">
      <c r="A9">
        <v>7</v>
      </c>
      <c r="B9" t="s">
        <v>32</v>
      </c>
      <c r="C9" t="s">
        <v>26</v>
      </c>
      <c r="D9">
        <v>9</v>
      </c>
      <c r="E9">
        <v>230</v>
      </c>
      <c r="F9" t="s">
        <v>33</v>
      </c>
      <c r="G9" t="s">
        <v>34</v>
      </c>
      <c r="H9" t="s">
        <v>35</v>
      </c>
    </row>
    <row r="10" spans="1:10">
      <c r="A10">
        <v>8</v>
      </c>
      <c r="B10" t="s">
        <v>36</v>
      </c>
      <c r="C10" t="s">
        <v>9</v>
      </c>
      <c r="D10">
        <v>8</v>
      </c>
      <c r="E10">
        <v>223</v>
      </c>
      <c r="F10">
        <v>2391700</v>
      </c>
      <c r="H10" t="s">
        <v>37</v>
      </c>
      <c r="J10" t="s">
        <v>38</v>
      </c>
    </row>
    <row r="11" spans="1:8">
      <c r="A11">
        <v>9</v>
      </c>
      <c r="B11" t="s">
        <v>39</v>
      </c>
      <c r="C11" t="s">
        <v>14</v>
      </c>
      <c r="D11">
        <v>10</v>
      </c>
      <c r="E11">
        <v>185</v>
      </c>
      <c r="F11" t="s">
        <v>40</v>
      </c>
      <c r="H11" t="s">
        <v>41</v>
      </c>
    </row>
    <row r="12" spans="1:10">
      <c r="A12">
        <v>10</v>
      </c>
      <c r="B12" t="s">
        <v>42</v>
      </c>
      <c r="C12" t="s">
        <v>9</v>
      </c>
      <c r="D12">
        <v>7</v>
      </c>
      <c r="E12">
        <v>174</v>
      </c>
      <c r="F12">
        <v>775958</v>
      </c>
      <c r="G12">
        <v>968839</v>
      </c>
      <c r="J12" t="s">
        <v>43</v>
      </c>
    </row>
    <row r="14" spans="1:8">
      <c r="A14" t="s">
        <v>44</v>
      </c>
      <c r="G14" t="s">
        <v>45</v>
      </c>
      <c r="H14" t="s">
        <v>46</v>
      </c>
    </row>
    <row r="15" spans="7:8">
      <c r="G15" t="s">
        <v>47</v>
      </c>
      <c r="H15">
        <v>42.5</v>
      </c>
    </row>
    <row r="16" spans="1: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26</v>
      </c>
      <c r="H16">
        <v>9</v>
      </c>
    </row>
    <row r="17" spans="1:8">
      <c r="A17" t="s">
        <v>54</v>
      </c>
      <c r="B17" t="s">
        <v>30</v>
      </c>
      <c r="C17">
        <v>6</v>
      </c>
      <c r="D17" t="s">
        <v>55</v>
      </c>
      <c r="E17" t="s">
        <v>56</v>
      </c>
      <c r="G17" t="s">
        <v>14</v>
      </c>
      <c r="H17">
        <v>36.2</v>
      </c>
    </row>
    <row r="18" spans="1:8">
      <c r="A18" t="s">
        <v>54</v>
      </c>
      <c r="B18" t="s">
        <v>30</v>
      </c>
      <c r="C18">
        <v>8</v>
      </c>
      <c r="D18" t="s">
        <v>57</v>
      </c>
      <c r="E18" t="s">
        <v>58</v>
      </c>
      <c r="G18" t="s">
        <v>59</v>
      </c>
      <c r="H18">
        <v>10.8</v>
      </c>
    </row>
    <row r="19" spans="1:8">
      <c r="A19" t="s">
        <v>60</v>
      </c>
      <c r="B19" t="s">
        <v>18</v>
      </c>
      <c r="C19">
        <v>8</v>
      </c>
      <c r="D19" t="s">
        <v>57</v>
      </c>
      <c r="E19" t="s">
        <v>61</v>
      </c>
      <c r="G19" t="s">
        <v>62</v>
      </c>
      <c r="H19">
        <f>SUM(H15:H18)</f>
        <v>98.5</v>
      </c>
    </row>
    <row r="20" spans="1:6">
      <c r="A20" t="s">
        <v>63</v>
      </c>
      <c r="B20" t="s">
        <v>18</v>
      </c>
      <c r="C20">
        <v>8</v>
      </c>
      <c r="D20" t="s">
        <v>64</v>
      </c>
      <c r="E20" t="s">
        <v>65</v>
      </c>
      <c r="F20" s="1" t="s">
        <v>66</v>
      </c>
    </row>
    <row r="21" spans="1:6">
      <c r="A21" t="s">
        <v>67</v>
      </c>
      <c r="B21" t="s">
        <v>68</v>
      </c>
      <c r="C21">
        <v>8</v>
      </c>
      <c r="D21" t="s">
        <v>64</v>
      </c>
      <c r="E21" t="s">
        <v>69</v>
      </c>
      <c r="F21" s="1" t="s">
        <v>70</v>
      </c>
    </row>
    <row r="22" spans="1:6">
      <c r="A22" t="s">
        <v>71</v>
      </c>
      <c r="B22" t="s">
        <v>68</v>
      </c>
      <c r="C22">
        <v>8</v>
      </c>
      <c r="D22" t="s">
        <v>72</v>
      </c>
      <c r="E22" t="s">
        <v>73</v>
      </c>
      <c r="F22" s="1"/>
    </row>
    <row r="23" spans="1:6">
      <c r="A23" t="s">
        <v>74</v>
      </c>
      <c r="B23" t="s">
        <v>68</v>
      </c>
      <c r="C23">
        <v>12</v>
      </c>
      <c r="D23" t="s">
        <v>75</v>
      </c>
      <c r="E23" t="s">
        <v>76</v>
      </c>
      <c r="F23" s="1"/>
    </row>
    <row r="24" spans="1:3">
      <c r="A24" t="s">
        <v>77</v>
      </c>
      <c r="B24" t="s">
        <v>78</v>
      </c>
      <c r="C24">
        <v>12</v>
      </c>
    </row>
    <row r="26" spans="1:6">
      <c r="A26" t="s">
        <v>79</v>
      </c>
      <c r="B26" t="s">
        <v>49</v>
      </c>
      <c r="C26" t="s">
        <v>80</v>
      </c>
      <c r="D26" t="s">
        <v>51</v>
      </c>
      <c r="E26" t="s">
        <v>52</v>
      </c>
      <c r="F26" t="s">
        <v>81</v>
      </c>
    </row>
    <row r="27" spans="1:6">
      <c r="A27" t="s">
        <v>82</v>
      </c>
      <c r="B27" t="s">
        <v>83</v>
      </c>
      <c r="C27" t="s">
        <v>84</v>
      </c>
      <c r="D27" t="s">
        <v>85</v>
      </c>
      <c r="E27" t="s">
        <v>86</v>
      </c>
      <c r="F27" t="s">
        <v>87</v>
      </c>
    </row>
    <row r="28" spans="1:6">
      <c r="A28" t="s">
        <v>88</v>
      </c>
      <c r="B28" t="s">
        <v>89</v>
      </c>
      <c r="C28" t="s">
        <v>90</v>
      </c>
      <c r="D28" t="s">
        <v>91</v>
      </c>
      <c r="E28" t="s">
        <v>92</v>
      </c>
      <c r="F28" t="s">
        <v>93</v>
      </c>
    </row>
    <row r="30" spans="1:5">
      <c r="A30" t="s">
        <v>94</v>
      </c>
      <c r="B30" t="s">
        <v>49</v>
      </c>
      <c r="C30" t="s">
        <v>50</v>
      </c>
      <c r="D30" t="s">
        <v>53</v>
      </c>
      <c r="E30" t="s">
        <v>95</v>
      </c>
    </row>
    <row r="31" spans="1:5">
      <c r="A31" t="s">
        <v>96</v>
      </c>
      <c r="B31" t="s">
        <v>47</v>
      </c>
      <c r="C31">
        <v>8</v>
      </c>
      <c r="D31" t="s">
        <v>97</v>
      </c>
      <c r="E31" t="s">
        <v>98</v>
      </c>
    </row>
    <row r="32" spans="1:5">
      <c r="A32" t="s">
        <v>99</v>
      </c>
      <c r="B32" t="s">
        <v>47</v>
      </c>
      <c r="C32">
        <v>8</v>
      </c>
      <c r="D32" t="s">
        <v>100</v>
      </c>
      <c r="E32" t="s">
        <v>101</v>
      </c>
    </row>
    <row r="33" spans="1:5">
      <c r="A33" t="s">
        <v>102</v>
      </c>
      <c r="B33" t="s">
        <v>47</v>
      </c>
      <c r="C33">
        <v>8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>
        <v>8</v>
      </c>
      <c r="D34" t="s">
        <v>106</v>
      </c>
      <c r="E34" t="s">
        <v>107</v>
      </c>
    </row>
    <row r="35" spans="1:5">
      <c r="A35" t="s">
        <v>108</v>
      </c>
      <c r="B35" t="s">
        <v>47</v>
      </c>
      <c r="C35">
        <v>8</v>
      </c>
      <c r="D35" t="s">
        <v>103</v>
      </c>
      <c r="E35" t="s">
        <v>109</v>
      </c>
    </row>
    <row r="36" spans="1:5">
      <c r="A36" t="s">
        <v>110</v>
      </c>
      <c r="B36" t="s">
        <v>47</v>
      </c>
      <c r="C36">
        <v>8</v>
      </c>
      <c r="D36" t="s">
        <v>111</v>
      </c>
      <c r="E36" t="s">
        <v>109</v>
      </c>
    </row>
    <row r="37" spans="1:5">
      <c r="A37" t="s">
        <v>112</v>
      </c>
      <c r="B37" t="s">
        <v>113</v>
      </c>
      <c r="C37">
        <v>8</v>
      </c>
      <c r="D37" t="s">
        <v>114</v>
      </c>
      <c r="E37" t="s">
        <v>115</v>
      </c>
    </row>
    <row r="38" spans="1:5">
      <c r="A38" t="s">
        <v>116</v>
      </c>
      <c r="B38" t="s">
        <v>47</v>
      </c>
      <c r="C38">
        <v>6</v>
      </c>
      <c r="D38" t="s">
        <v>114</v>
      </c>
      <c r="E38" t="s">
        <v>117</v>
      </c>
    </row>
    <row r="39" spans="1:5">
      <c r="A39" t="s">
        <v>118</v>
      </c>
      <c r="B39" t="s">
        <v>47</v>
      </c>
      <c r="C39">
        <v>12</v>
      </c>
      <c r="D39" t="s">
        <v>119</v>
      </c>
      <c r="E39" t="s">
        <v>120</v>
      </c>
    </row>
    <row r="40" spans="1:5">
      <c r="A40" t="s">
        <v>121</v>
      </c>
      <c r="B40" t="s">
        <v>122</v>
      </c>
      <c r="C40">
        <v>12</v>
      </c>
      <c r="D40" t="s">
        <v>123</v>
      </c>
      <c r="E40" t="s">
        <v>124</v>
      </c>
    </row>
    <row r="41" spans="1:5">
      <c r="A41" t="s">
        <v>125</v>
      </c>
      <c r="B41" t="s">
        <v>126</v>
      </c>
      <c r="C41">
        <v>12</v>
      </c>
      <c r="D41" t="s">
        <v>114</v>
      </c>
      <c r="E41" t="s">
        <v>127</v>
      </c>
    </row>
    <row r="42" spans="1:5">
      <c r="A42" t="s">
        <v>128</v>
      </c>
      <c r="B42" t="s">
        <v>68</v>
      </c>
      <c r="C42">
        <v>12</v>
      </c>
      <c r="D42" t="s">
        <v>129</v>
      </c>
      <c r="E42" t="s">
        <v>130</v>
      </c>
    </row>
    <row r="45" spans="1:5">
      <c r="A45" t="s">
        <v>131</v>
      </c>
      <c r="B45" t="s">
        <v>49</v>
      </c>
      <c r="C45" t="s">
        <v>50</v>
      </c>
      <c r="D45" t="s">
        <v>53</v>
      </c>
      <c r="E45" t="s">
        <v>52</v>
      </c>
    </row>
    <row r="46" spans="1:6">
      <c r="A46" t="s">
        <v>82</v>
      </c>
      <c r="B46" t="s">
        <v>132</v>
      </c>
      <c r="C46">
        <v>12</v>
      </c>
      <c r="D46" t="s">
        <v>106</v>
      </c>
      <c r="F46" t="s">
        <v>133</v>
      </c>
    </row>
    <row r="47" spans="1:5">
      <c r="A47" t="s">
        <v>134</v>
      </c>
      <c r="B47" t="s">
        <v>122</v>
      </c>
      <c r="C47">
        <v>12</v>
      </c>
      <c r="E47" t="s">
        <v>135</v>
      </c>
    </row>
    <row r="48" spans="1:5">
      <c r="A48" t="s">
        <v>136</v>
      </c>
      <c r="B48" t="s">
        <v>137</v>
      </c>
      <c r="C48">
        <v>12</v>
      </c>
      <c r="D48" t="s">
        <v>138</v>
      </c>
      <c r="E48" t="s">
        <v>139</v>
      </c>
    </row>
    <row r="49" spans="1:5">
      <c r="A49" t="s">
        <v>140</v>
      </c>
      <c r="B49" t="s">
        <v>137</v>
      </c>
      <c r="C49">
        <v>12</v>
      </c>
      <c r="E49" t="s">
        <v>141</v>
      </c>
    </row>
    <row r="50" spans="1:6">
      <c r="A50" t="s">
        <v>142</v>
      </c>
      <c r="B50" t="s">
        <v>143</v>
      </c>
      <c r="C50">
        <v>12</v>
      </c>
      <c r="D50" t="s">
        <v>144</v>
      </c>
      <c r="E50" t="s">
        <v>145</v>
      </c>
      <c r="F50" t="s">
        <v>146</v>
      </c>
    </row>
    <row r="51" spans="1:5">
      <c r="A51" t="s">
        <v>88</v>
      </c>
      <c r="B51" t="s">
        <v>122</v>
      </c>
      <c r="C51">
        <v>8</v>
      </c>
      <c r="E51" t="s">
        <v>147</v>
      </c>
    </row>
    <row r="52" spans="1:5">
      <c r="A52" t="s">
        <v>148</v>
      </c>
      <c r="B52" t="s">
        <v>122</v>
      </c>
      <c r="C52">
        <v>8</v>
      </c>
      <c r="E52" t="s">
        <v>149</v>
      </c>
    </row>
    <row r="53" spans="1:6">
      <c r="A53" t="s">
        <v>150</v>
      </c>
      <c r="B53" t="s">
        <v>122</v>
      </c>
      <c r="C53">
        <v>8</v>
      </c>
      <c r="D53" t="s">
        <v>106</v>
      </c>
      <c r="E53" t="s">
        <v>151</v>
      </c>
      <c r="F53" t="s">
        <v>152</v>
      </c>
    </row>
    <row r="54" spans="1:6">
      <c r="A54" t="s">
        <v>153</v>
      </c>
      <c r="B54" t="s">
        <v>122</v>
      </c>
      <c r="C54">
        <v>8</v>
      </c>
      <c r="E54" t="s">
        <v>154</v>
      </c>
      <c r="F54" t="s">
        <v>155</v>
      </c>
    </row>
    <row r="55" spans="1:6">
      <c r="A55" t="s">
        <v>156</v>
      </c>
      <c r="B55" t="s">
        <v>18</v>
      </c>
      <c r="C55">
        <v>8</v>
      </c>
      <c r="D55" t="s">
        <v>157</v>
      </c>
      <c r="F55" t="s">
        <v>158</v>
      </c>
    </row>
    <row r="60" spans="1:4">
      <c r="A60" t="s">
        <v>159</v>
      </c>
      <c r="B60" t="s">
        <v>49</v>
      </c>
      <c r="C60" t="s">
        <v>53</v>
      </c>
      <c r="D60" t="s">
        <v>50</v>
      </c>
    </row>
    <row r="61" spans="1:4">
      <c r="A61" t="s">
        <v>160</v>
      </c>
      <c r="B61" t="s">
        <v>47</v>
      </c>
      <c r="C61" t="s">
        <v>161</v>
      </c>
      <c r="D61">
        <v>12</v>
      </c>
    </row>
    <row r="62" spans="1:4">
      <c r="A62" t="s">
        <v>162</v>
      </c>
      <c r="B62" t="s">
        <v>47</v>
      </c>
      <c r="C62" t="s">
        <v>161</v>
      </c>
      <c r="D62">
        <v>12</v>
      </c>
    </row>
    <row r="63" spans="1:4">
      <c r="A63" t="s">
        <v>163</v>
      </c>
      <c r="B63" t="s">
        <v>47</v>
      </c>
      <c r="C63" t="s">
        <v>164</v>
      </c>
      <c r="D63">
        <v>12</v>
      </c>
    </row>
    <row r="64" spans="1:4">
      <c r="A64" t="s">
        <v>165</v>
      </c>
      <c r="B64" t="s">
        <v>166</v>
      </c>
      <c r="C64" t="s">
        <v>167</v>
      </c>
      <c r="D64">
        <v>12</v>
      </c>
    </row>
    <row r="65" spans="1:4">
      <c r="A65" t="s">
        <v>168</v>
      </c>
      <c r="B65" t="s">
        <v>47</v>
      </c>
      <c r="C65" t="s">
        <v>169</v>
      </c>
      <c r="D65">
        <v>12</v>
      </c>
    </row>
    <row r="66" spans="1:4">
      <c r="A66" t="s">
        <v>170</v>
      </c>
      <c r="B66" t="s">
        <v>47</v>
      </c>
      <c r="C66" t="s">
        <v>171</v>
      </c>
      <c r="D66">
        <v>8</v>
      </c>
    </row>
    <row r="67" spans="1:4">
      <c r="A67" t="s">
        <v>172</v>
      </c>
      <c r="B67" t="s">
        <v>47</v>
      </c>
      <c r="C67" t="s">
        <v>173</v>
      </c>
      <c r="D67">
        <v>8</v>
      </c>
    </row>
    <row r="68" spans="1:4">
      <c r="A68" t="s">
        <v>174</v>
      </c>
      <c r="B68" t="s">
        <v>47</v>
      </c>
      <c r="C68" t="s">
        <v>175</v>
      </c>
      <c r="D68">
        <v>8</v>
      </c>
    </row>
    <row r="69" spans="1:4">
      <c r="A69" t="s">
        <v>176</v>
      </c>
      <c r="B69" t="s">
        <v>47</v>
      </c>
      <c r="C69" t="s">
        <v>177</v>
      </c>
      <c r="D69">
        <v>8</v>
      </c>
    </row>
    <row r="70" spans="1:4">
      <c r="A70" t="s">
        <v>178</v>
      </c>
      <c r="B70" t="s">
        <v>179</v>
      </c>
      <c r="C70" t="s">
        <v>169</v>
      </c>
      <c r="D70">
        <v>8</v>
      </c>
    </row>
    <row r="71" spans="1:4">
      <c r="A71" t="s">
        <v>180</v>
      </c>
      <c r="B71" t="s">
        <v>18</v>
      </c>
      <c r="C71" t="s">
        <v>161</v>
      </c>
      <c r="D71">
        <v>8</v>
      </c>
    </row>
    <row r="72" spans="1:4">
      <c r="A72" t="s">
        <v>181</v>
      </c>
      <c r="B72" t="s">
        <v>122</v>
      </c>
      <c r="C72" t="s">
        <v>161</v>
      </c>
      <c r="D72">
        <v>8</v>
      </c>
    </row>
    <row r="73" spans="1:4">
      <c r="A73" t="s">
        <v>182</v>
      </c>
      <c r="B73" t="s">
        <v>47</v>
      </c>
      <c r="C73" t="s">
        <v>183</v>
      </c>
      <c r="D73">
        <v>8</v>
      </c>
    </row>
    <row r="75" spans="1:2">
      <c r="A75" t="s">
        <v>184</v>
      </c>
      <c r="B75" t="s">
        <v>49</v>
      </c>
    </row>
    <row r="76" spans="1:2">
      <c r="A76" t="s">
        <v>113</v>
      </c>
      <c r="B76" t="s">
        <v>26</v>
      </c>
    </row>
    <row r="77" spans="1:2">
      <c r="A77" t="s">
        <v>185</v>
      </c>
      <c r="B77" t="s">
        <v>26</v>
      </c>
    </row>
    <row r="78" spans="1:2">
      <c r="A78" t="s">
        <v>186</v>
      </c>
      <c r="B78" t="s">
        <v>14</v>
      </c>
    </row>
    <row r="79" spans="1:2">
      <c r="A79" t="s">
        <v>187</v>
      </c>
      <c r="B79" t="s">
        <v>14</v>
      </c>
    </row>
    <row r="80" spans="1:2">
      <c r="A80" t="s">
        <v>188</v>
      </c>
      <c r="B80" t="s">
        <v>14</v>
      </c>
    </row>
    <row r="81" spans="1:2">
      <c r="A81" t="s">
        <v>189</v>
      </c>
      <c r="B81" t="s">
        <v>14</v>
      </c>
    </row>
    <row r="82" spans="1:3">
      <c r="A82" t="s">
        <v>190</v>
      </c>
      <c r="B82" t="s">
        <v>18</v>
      </c>
      <c r="C82" t="s">
        <v>191</v>
      </c>
    </row>
    <row r="84" spans="1:4">
      <c r="A84" t="s">
        <v>192</v>
      </c>
      <c r="B84" t="s">
        <v>49</v>
      </c>
      <c r="C84" t="s">
        <v>50</v>
      </c>
      <c r="D84" t="s">
        <v>53</v>
      </c>
    </row>
    <row r="85" spans="1:4">
      <c r="A85" t="s">
        <v>193</v>
      </c>
      <c r="B85" t="s">
        <v>47</v>
      </c>
      <c r="C85">
        <v>8</v>
      </c>
      <c r="D85" s="1" t="s">
        <v>194</v>
      </c>
    </row>
    <row r="86" spans="1:4">
      <c r="A86" t="s">
        <v>195</v>
      </c>
      <c r="B86" t="s">
        <v>47</v>
      </c>
      <c r="C86">
        <v>8</v>
      </c>
      <c r="D86" s="1"/>
    </row>
    <row r="87" spans="1:4">
      <c r="A87" t="s">
        <v>170</v>
      </c>
      <c r="B87" t="s">
        <v>47</v>
      </c>
      <c r="C87">
        <v>8</v>
      </c>
      <c r="D87" s="1"/>
    </row>
    <row r="88" spans="1:4">
      <c r="A88" t="s">
        <v>196</v>
      </c>
      <c r="B88" t="s">
        <v>122</v>
      </c>
      <c r="C88">
        <v>8</v>
      </c>
      <c r="D88" t="s">
        <v>106</v>
      </c>
    </row>
    <row r="91" spans="1:1">
      <c r="A91" t="s">
        <v>197</v>
      </c>
    </row>
    <row r="92" spans="1:4">
      <c r="A92" t="s">
        <v>198</v>
      </c>
      <c r="B92" t="s">
        <v>50</v>
      </c>
      <c r="C92" t="s">
        <v>199</v>
      </c>
      <c r="D92" t="s">
        <v>200</v>
      </c>
    </row>
    <row r="93" spans="1:3">
      <c r="A93" t="s">
        <v>201</v>
      </c>
      <c r="B93">
        <v>8</v>
      </c>
      <c r="C93">
        <v>65</v>
      </c>
    </row>
    <row r="94" spans="1:3">
      <c r="A94" t="s">
        <v>202</v>
      </c>
      <c r="B94">
        <v>8</v>
      </c>
      <c r="C94">
        <v>60</v>
      </c>
    </row>
    <row r="95" spans="1:3">
      <c r="A95" t="s">
        <v>203</v>
      </c>
      <c r="B95">
        <v>8</v>
      </c>
      <c r="C95">
        <v>53</v>
      </c>
    </row>
    <row r="96" spans="1:3">
      <c r="A96" t="s">
        <v>204</v>
      </c>
      <c r="B96">
        <v>12</v>
      </c>
      <c r="C96">
        <v>35</v>
      </c>
    </row>
    <row r="97" spans="1:4">
      <c r="A97" t="s">
        <v>205</v>
      </c>
      <c r="B97">
        <v>12</v>
      </c>
      <c r="C97">
        <v>10</v>
      </c>
      <c r="D97">
        <v>20</v>
      </c>
    </row>
    <row r="98" spans="1:4">
      <c r="A98" t="s">
        <v>206</v>
      </c>
      <c r="B98">
        <v>12</v>
      </c>
      <c r="C98">
        <v>10</v>
      </c>
      <c r="D98">
        <v>20</v>
      </c>
    </row>
    <row r="100" spans="1:1">
      <c r="A100" t="s">
        <v>207</v>
      </c>
    </row>
    <row r="101" spans="1:7">
      <c r="A101" t="s">
        <v>198</v>
      </c>
      <c r="B101" t="s">
        <v>50</v>
      </c>
      <c r="C101" t="s">
        <v>199</v>
      </c>
      <c r="D101" t="s">
        <v>200</v>
      </c>
      <c r="F101">
        <v>2019</v>
      </c>
      <c r="G101">
        <v>2020</v>
      </c>
    </row>
    <row r="102" spans="1:7">
      <c r="A102" t="s">
        <v>179</v>
      </c>
      <c r="B102">
        <v>8</v>
      </c>
      <c r="C102">
        <v>115</v>
      </c>
      <c r="E102" t="s">
        <v>208</v>
      </c>
      <c r="F102">
        <f>115+C106+C107</f>
        <v>228</v>
      </c>
      <c r="G102">
        <v>233</v>
      </c>
    </row>
    <row r="103" spans="1:7">
      <c r="A103" t="s">
        <v>179</v>
      </c>
      <c r="B103">
        <v>12</v>
      </c>
      <c r="C103">
        <v>2</v>
      </c>
      <c r="E103" t="s">
        <v>209</v>
      </c>
      <c r="F103">
        <f>SUM(C103:C105)+C109</f>
        <v>98</v>
      </c>
      <c r="G103">
        <v>104</v>
      </c>
    </row>
    <row r="104" spans="1:3">
      <c r="A104" t="s">
        <v>210</v>
      </c>
      <c r="B104">
        <v>12</v>
      </c>
      <c r="C104">
        <v>52</v>
      </c>
    </row>
    <row r="105" spans="1:4">
      <c r="A105" t="s">
        <v>211</v>
      </c>
      <c r="B105">
        <v>12</v>
      </c>
      <c r="C105">
        <v>41</v>
      </c>
      <c r="D105">
        <v>50</v>
      </c>
    </row>
    <row r="106" spans="1:4">
      <c r="A106" t="s">
        <v>212</v>
      </c>
      <c r="B106">
        <v>8</v>
      </c>
      <c r="C106">
        <v>58</v>
      </c>
      <c r="D106">
        <v>63</v>
      </c>
    </row>
    <row r="107" spans="1:3">
      <c r="A107" t="s">
        <v>213</v>
      </c>
      <c r="B107">
        <v>8</v>
      </c>
      <c r="C107">
        <v>55</v>
      </c>
    </row>
    <row r="108" spans="1:3">
      <c r="A108" t="s">
        <v>213</v>
      </c>
      <c r="B108">
        <v>12</v>
      </c>
      <c r="C108" t="s">
        <v>214</v>
      </c>
    </row>
    <row r="109" spans="1:4">
      <c r="A109" t="s">
        <v>215</v>
      </c>
      <c r="B109">
        <v>12</v>
      </c>
      <c r="C109">
        <v>3</v>
      </c>
      <c r="D109">
        <v>4</v>
      </c>
    </row>
  </sheetData>
  <mergeCells count="2">
    <mergeCell ref="D85:D87"/>
    <mergeCell ref="F21:F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dcterms:created xsi:type="dcterms:W3CDTF">2020-12-10T19:20:00Z</dcterms:created>
  <dcterms:modified xsi:type="dcterms:W3CDTF">2020-12-11T19:28:44Z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