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20" windowHeight="119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<sst xmlns="http://schemas.openxmlformats.org/spreadsheetml/2006/main" count="52">
  <si>
    <t>安世半导体功率器件部门</t>
  </si>
  <si>
    <t>安世半导体主营业务收入</t>
  </si>
  <si>
    <t>单位：万元</t>
  </si>
  <si>
    <t>年度</t>
  </si>
  <si>
    <t>功率器件名称</t>
  </si>
  <si>
    <t>产量（十亿件）</t>
  </si>
  <si>
    <t>产能（十亿件）</t>
  </si>
  <si>
    <t>营收（百万美元）</t>
  </si>
  <si>
    <t>营收占比</t>
  </si>
  <si>
    <t>年份</t>
  </si>
  <si>
    <t>营收</t>
  </si>
  <si>
    <t>营业成本</t>
  </si>
  <si>
    <t>毛利润</t>
  </si>
  <si>
    <t>毛利率</t>
  </si>
  <si>
    <t>净利润</t>
  </si>
  <si>
    <t>净利率</t>
  </si>
  <si>
    <t>双极性晶体管 和二极管</t>
  </si>
  <si>
    <r>
      <t xml:space="preserve">MOSFET </t>
    </r>
    <r>
      <rPr>
        <sz val="11"/>
        <color theme="1"/>
        <charset val="134"/>
      </rPr>
      <t>器件</t>
    </r>
  </si>
  <si>
    <t>资料来源：2020-04-27 闻泰科技发行股份购买资产报告书</t>
  </si>
  <si>
    <r>
      <t xml:space="preserve">2018 </t>
    </r>
    <r>
      <rPr>
        <sz val="12"/>
        <color theme="1"/>
        <rFont val="Times New Roman"/>
        <charset val="134"/>
      </rPr>
      <t>年、</t>
    </r>
    <r>
      <rPr>
        <sz val="12"/>
        <color theme="1"/>
        <rFont val="Times New Roman"/>
        <charset val="134"/>
      </rPr>
      <t xml:space="preserve">2019 </t>
    </r>
    <r>
      <rPr>
        <sz val="12"/>
        <color theme="1"/>
        <rFont val="Times New Roman"/>
        <charset val="134"/>
      </rPr>
      <t>年安世集团的前五大客户以分销商为主，其销售金额及占营 业收入比例如下:</t>
    </r>
  </si>
  <si>
    <t>序号</t>
  </si>
  <si>
    <t>客户名称</t>
  </si>
  <si>
    <t>销售金额</t>
  </si>
  <si>
    <t>占营业收入比例</t>
  </si>
  <si>
    <t>2019 年</t>
  </si>
  <si>
    <r>
      <t xml:space="preserve">客户 </t>
    </r>
    <r>
      <rPr>
        <sz val="11"/>
        <color theme="1"/>
        <charset val="134"/>
      </rPr>
      <t>1</t>
    </r>
  </si>
  <si>
    <r>
      <t xml:space="preserve">客户 </t>
    </r>
    <r>
      <rPr>
        <sz val="11"/>
        <color theme="1"/>
        <charset val="134"/>
      </rPr>
      <t>2</t>
    </r>
  </si>
  <si>
    <r>
      <t xml:space="preserve">客户 </t>
    </r>
    <r>
      <rPr>
        <sz val="11"/>
        <color theme="1"/>
        <charset val="134"/>
      </rPr>
      <t>3</t>
    </r>
  </si>
  <si>
    <r>
      <t xml:space="preserve">客户 </t>
    </r>
    <r>
      <rPr>
        <sz val="11"/>
        <color theme="1"/>
        <charset val="134"/>
      </rPr>
      <t>4</t>
    </r>
  </si>
  <si>
    <r>
      <t xml:space="preserve">客户 </t>
    </r>
    <r>
      <rPr>
        <sz val="11"/>
        <color theme="1"/>
        <charset val="134"/>
      </rPr>
      <t>5</t>
    </r>
  </si>
  <si>
    <t>合计</t>
  </si>
  <si>
    <t>2018 年</t>
  </si>
  <si>
    <r>
      <t>客户 6</t>
    </r>
    <r>
      <rPr>
        <sz val="7"/>
        <charset val="134"/>
      </rPr>
      <t>9</t>
    </r>
  </si>
  <si>
    <t>简介</t>
  </si>
  <si>
    <t>主要销售产品</t>
  </si>
  <si>
    <t>世界著名的半导体元器件分销商;经销品牌完整， 涵括国际级半导体大厂等超过 60 余品牌。代理产 品支持多种应用领域，从 3C 到工业电子、汽车电 子;产品组合从基础到核心组件，一应俱全，以 期满足客户对半导体零组件采购的多元需求。</t>
  </si>
  <si>
    <r>
      <t xml:space="preserve">一站式提供安世集团的双 极性晶体管和二极管、 </t>
    </r>
    <r>
      <rPr>
        <sz val="11"/>
        <color theme="1"/>
        <charset val="134"/>
      </rPr>
      <t xml:space="preserve">ESD </t>
    </r>
    <r>
      <rPr>
        <sz val="11"/>
        <color theme="1"/>
        <charset val="134"/>
      </rPr>
      <t xml:space="preserve">保护器件、逻辑器件 和 </t>
    </r>
    <r>
      <rPr>
        <sz val="11"/>
        <color theme="1"/>
        <charset val="134"/>
      </rPr>
      <t xml:space="preserve">MOSFET </t>
    </r>
    <r>
      <rPr>
        <sz val="11"/>
        <color theme="1"/>
        <charset val="134"/>
      </rPr>
      <t>器件</t>
    </r>
  </si>
  <si>
    <t>作为全球最大的电子元器件和嵌入式解决方案分 销商之一，为世界各地客户提供设计、制造、供 应和交货支持，具有加快产品率先上市的灵活性， 与全球最受信赖科技企业有着近一个世纪的紧密 关系，能够帮助将无人知晓的概念变成众所周知 的产品。</t>
  </si>
  <si>
    <t>个人猜测为安富利集团</t>
  </si>
  <si>
    <t>全球领先的技术和服务供应商，业务划分为四个 业务领域，涵盖汽车与智能交通技术、工业技术、消费品以及能源与建筑技术领域</t>
  </si>
  <si>
    <t>一站式提供安世集团的双 极性晶体管和二极管ESD 保护器件、逻辑器件 和 MOSFET 器件</t>
  </si>
  <si>
    <t>个人猜测为博世集团</t>
  </si>
  <si>
    <t>客户 4</t>
  </si>
  <si>
    <t>为汽车行业知名客户，具有百年历史的跨国性企 业集团，全球 500 强，是世界领先的汽车配套产 品供应商之一，在底盘及安全、车身电子方面提 供综合解决方案。</t>
  </si>
  <si>
    <t>个人猜测为德国大陆集团</t>
  </si>
  <si>
    <t>客户 5</t>
  </si>
  <si>
    <t>面向工业/商业电子元器件和企业级运算解决方 案用户提供产品、服务和解决方案的全球供应商。 通过遍布全球的销售网络，为 150,000 家原始设备 制造商、增值代理商、合约制造商和商业客户提 供服务。在全球 80 多个国家和地区拥有超过 300 个销售机构，45 个分销和增值中心。</t>
  </si>
  <si>
    <t>个人猜测为艾睿电子</t>
  </si>
  <si>
    <t>客户 6</t>
  </si>
  <si>
    <t>知名的电子元器件分销商，总部设在加拿大。凭
一站式提供安世集团的双 极性晶体管和二极管、 ESD 保护器件、逻辑器件 和 MOSFET 器件
 借海量的现货、灵活的账期和全球一体化的信息
 平台，向客户提供从电子产品设计到生产的元器
 件供应链服务。同时，也通过经验丰富的技术团队，为客户提供周到的技术支持。</t>
  </si>
  <si>
    <t>个人猜测为富昌电子</t>
  </si>
  <si>
    <t>根据董秘回答：公司的安世半导体分立器件、逻辑器件、MOSFET器件的主要产品市场占有率均位于全球前三名 (引自IHS 2019行业统计数)。已形成全球化的销售网络，下游合作伙伴覆盖汽车、工业与动力、移动及可穿戴设备、消费及计算机等领域内全球顶尖的制造商和服务商。汽车领域客户包括博世（Bosch）、比亚迪、大陆（Continental）、德尔福（Delphi）、电装（Denso）等；工业与动力领域客户包括艾默生（Emerson）、思科（Cisco）、台达、施耐德（Schneider）等；
移动及可穿戴设备领域客户包括苹果（Apple）、谷歌（Google）、乐活（Fitbit）、华为、三星（Samsung）、小米等；消费领域客户包括亚马逊（Amazon）、大疆、戴森（Dyson）、LG等；计算机领域客户包括华硕、戴尔（Dell）、惠普（HP）等。 详见公司2020年4月27日公告的 发行股份及支付现金购买资产并募集配套资金报告书（草案）。</t>
  </si>
</sst>
</file>

<file path=xl/styles.xml><?xml version="1.0" encoding="utf-8"?>
<styleSheet xmlns="http://schemas.openxmlformats.org/spreadsheetml/2006/main">
  <numFmts count="5">
    <numFmt numFmtId="176" formatCode="0.0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name val="Calibri"/>
      <charset val="134"/>
      <scheme val="minor"/>
    </font>
    <font>
      <sz val="10.5"/>
      <color rgb="FF33333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7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thick">
        <color rgb="FF959595"/>
      </top>
      <bottom/>
      <diagonal/>
    </border>
    <border>
      <left/>
      <right/>
      <top style="thick">
        <color rgb="FF959595"/>
      </top>
      <bottom/>
      <diagonal/>
    </border>
    <border>
      <left/>
      <right style="thin">
        <color rgb="FF000000"/>
      </right>
      <top style="thick">
        <color rgb="FF959595"/>
      </top>
      <bottom/>
      <diagonal/>
    </border>
    <border>
      <left style="thin">
        <color rgb="FF000000"/>
      </left>
      <right/>
      <top style="thick">
        <color rgb="FF959595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ck">
        <color rgb="FF959595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2" fillId="0" borderId="40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0" borderId="37" applyNumberFormat="0" applyFill="0" applyAlignment="0" applyProtection="0">
      <alignment vertical="center"/>
    </xf>
    <xf numFmtId="0" fontId="7" fillId="4" borderId="3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0" fillId="25" borderId="41" applyNumberFormat="0" applyFont="0" applyAlignment="0" applyProtection="0">
      <alignment vertical="center"/>
    </xf>
    <xf numFmtId="0" fontId="18" fillId="8" borderId="36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4" borderId="36" applyNumberFormat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7" fillId="0" borderId="3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5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5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20" borderId="39" applyNumberFormat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1" fillId="3" borderId="1" xfId="0" applyFont="1" applyFill="1" applyBorder="1" applyAlignment="1">
      <alignment horizontal="center" vertical="center"/>
    </xf>
    <xf numFmtId="176" fontId="0" fillId="3" borderId="1" xfId="0" applyNumberFormat="1" applyFill="1" applyBorder="1">
      <alignment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3" borderId="17" xfId="0" applyFill="1" applyBorder="1" applyAlignment="1">
      <alignment vertical="center" wrapText="1"/>
    </xf>
    <xf numFmtId="0" fontId="0" fillId="3" borderId="18" xfId="0" applyFill="1" applyBorder="1" applyAlignment="1">
      <alignment vertical="center" wrapText="1"/>
    </xf>
    <xf numFmtId="0" fontId="0" fillId="3" borderId="19" xfId="0" applyFill="1" applyBorder="1" applyAlignment="1">
      <alignment vertical="center" wrapText="1"/>
    </xf>
    <xf numFmtId="0" fontId="0" fillId="3" borderId="20" xfId="0" applyFill="1" applyBorder="1" applyAlignment="1">
      <alignment vertical="center" wrapText="1"/>
    </xf>
    <xf numFmtId="0" fontId="0" fillId="3" borderId="21" xfId="0" applyFill="1" applyBorder="1" applyAlignment="1">
      <alignment vertical="center" wrapText="1"/>
    </xf>
    <xf numFmtId="0" fontId="0" fillId="3" borderId="22" xfId="0" applyFill="1" applyBorder="1" applyAlignment="1">
      <alignment vertical="center" wrapText="1"/>
    </xf>
    <xf numFmtId="0" fontId="0" fillId="3" borderId="23" xfId="0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0" fillId="0" borderId="25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3" borderId="25" xfId="0" applyFill="1" applyBorder="1" applyAlignment="1">
      <alignment vertical="center" wrapText="1"/>
    </xf>
    <xf numFmtId="0" fontId="0" fillId="3" borderId="26" xfId="0" applyFill="1" applyBorder="1" applyAlignment="1">
      <alignment vertical="center" wrapText="1"/>
    </xf>
    <xf numFmtId="0" fontId="0" fillId="3" borderId="27" xfId="0" applyFill="1" applyBorder="1" applyAlignment="1">
      <alignment vertical="center" wrapText="1"/>
    </xf>
    <xf numFmtId="0" fontId="0" fillId="3" borderId="28" xfId="0" applyFill="1" applyBorder="1" applyAlignment="1">
      <alignment vertical="center" wrapText="1"/>
    </xf>
    <xf numFmtId="0" fontId="0" fillId="3" borderId="13" xfId="0" applyFill="1" applyBorder="1" applyAlignment="1">
      <alignment vertical="center" wrapText="1"/>
    </xf>
    <xf numFmtId="0" fontId="0" fillId="3" borderId="14" xfId="0" applyFill="1" applyBorder="1" applyAlignment="1">
      <alignment vertical="center" wrapText="1"/>
    </xf>
    <xf numFmtId="0" fontId="0" fillId="3" borderId="15" xfId="0" applyFill="1" applyBorder="1" applyAlignment="1">
      <alignment vertical="center" wrapText="1"/>
    </xf>
    <xf numFmtId="0" fontId="0" fillId="3" borderId="16" xfId="0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0" fontId="0" fillId="0" borderId="0" xfId="0" applyNumberFormat="1">
      <alignment vertical="center"/>
    </xf>
    <xf numFmtId="0" fontId="1" fillId="0" borderId="1" xfId="0" applyFont="1" applyBorder="1">
      <alignment vertical="center"/>
    </xf>
    <xf numFmtId="0" fontId="1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177" fontId="0" fillId="0" borderId="1" xfId="44" applyBorder="1">
      <alignment vertical="center"/>
    </xf>
    <xf numFmtId="10" fontId="0" fillId="0" borderId="1" xfId="0" applyNumberFormat="1" applyBorder="1">
      <alignment vertical="center"/>
    </xf>
    <xf numFmtId="177" fontId="0" fillId="3" borderId="1" xfId="44" applyFill="1" applyBorder="1">
      <alignment vertical="center"/>
    </xf>
    <xf numFmtId="10" fontId="0" fillId="3" borderId="1" xfId="0" applyNumberFormat="1" applyFill="1" applyBorder="1">
      <alignment vertical="center"/>
    </xf>
    <xf numFmtId="4" fontId="0" fillId="0" borderId="1" xfId="0" applyNumberFormat="1" applyFont="1" applyBorder="1" applyAlignment="1">
      <alignment vertical="center" wrapText="1"/>
    </xf>
    <xf numFmtId="4" fontId="0" fillId="3" borderId="1" xfId="0" applyNumberFormat="1" applyFont="1" applyFill="1" applyBorder="1" applyAlignment="1">
      <alignment vertical="center" wrapText="1"/>
    </xf>
    <xf numFmtId="4" fontId="3" fillId="3" borderId="1" xfId="0" applyNumberFormat="1" applyFont="1" applyFill="1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3" borderId="31" xfId="0" applyFill="1" applyBorder="1" applyAlignment="1">
      <alignment vertical="center" wrapText="1"/>
    </xf>
    <xf numFmtId="0" fontId="0" fillId="3" borderId="32" xfId="0" applyFill="1" applyBorder="1" applyAlignment="1">
      <alignment vertical="center" wrapText="1"/>
    </xf>
    <xf numFmtId="0" fontId="0" fillId="0" borderId="33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0" fillId="3" borderId="33" xfId="0" applyFill="1" applyBorder="1" applyAlignment="1">
      <alignment vertical="center" wrapText="1"/>
    </xf>
    <xf numFmtId="0" fontId="0" fillId="3" borderId="30" xfId="0" applyFill="1" applyBorder="1" applyAlignment="1">
      <alignment vertical="center" wrapText="1"/>
    </xf>
    <xf numFmtId="10" fontId="0" fillId="0" borderId="1" xfId="0" applyNumberFormat="1" applyFont="1" applyBorder="1" applyAlignment="1">
      <alignment vertical="center" wrapText="1"/>
    </xf>
    <xf numFmtId="10" fontId="0" fillId="3" borderId="1" xfId="0" applyNumberFormat="1" applyFont="1" applyFill="1" applyBorder="1" applyAlignment="1">
      <alignment vertical="center" wrapText="1"/>
    </xf>
    <xf numFmtId="10" fontId="3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54"/>
  <sheetViews>
    <sheetView tabSelected="1" zoomScale="82" zoomScaleNormal="82" workbookViewId="0">
      <selection activeCell="F3" sqref="F3"/>
    </sheetView>
  </sheetViews>
  <sheetFormatPr defaultColWidth="9" defaultRowHeight="14"/>
  <cols>
    <col min="2" max="2" width="20.5" customWidth="1"/>
    <col min="3" max="4" width="14.1875" customWidth="1"/>
    <col min="5" max="5" width="16.0625" customWidth="1"/>
    <col min="9" max="9" width="13.3125"/>
    <col min="10" max="11" width="11.6875"/>
    <col min="12" max="12" width="12.6875"/>
    <col min="13" max="13" width="11.6875"/>
    <col min="14" max="14" width="12.6875"/>
  </cols>
  <sheetData>
    <row r="1" customHeight="1" spans="1:12">
      <c r="A1" s="1" t="s">
        <v>0</v>
      </c>
      <c r="H1" t="s">
        <v>1</v>
      </c>
      <c r="L1" t="s">
        <v>2</v>
      </c>
    </row>
    <row r="2" customHeight="1" spans="1:14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</row>
    <row r="3" customHeight="1" spans="1:14">
      <c r="A3" s="3">
        <v>2019</v>
      </c>
      <c r="B3" s="4" t="s">
        <v>16</v>
      </c>
      <c r="C3" s="4">
        <v>64.7</v>
      </c>
      <c r="D3" s="4">
        <v>68.3</v>
      </c>
      <c r="E3" s="4">
        <v>554.1</v>
      </c>
      <c r="F3" s="63">
        <v>0.3706</v>
      </c>
      <c r="H3" s="64">
        <v>2019</v>
      </c>
      <c r="I3" s="68">
        <v>1030731.5</v>
      </c>
      <c r="J3" s="68">
        <v>669473.38</v>
      </c>
      <c r="K3" s="68">
        <f>I3-J3</f>
        <v>361258.12</v>
      </c>
      <c r="L3" s="69">
        <f>K3/I3</f>
        <v>0.350487124920505</v>
      </c>
      <c r="M3" s="68">
        <v>126138</v>
      </c>
      <c r="N3" s="69">
        <f>M3/I3</f>
        <v>0.122377166119402</v>
      </c>
    </row>
    <row r="4" ht="17" customHeight="1" spans="1:14">
      <c r="A4" s="3"/>
      <c r="B4" s="5" t="s">
        <v>17</v>
      </c>
      <c r="C4" s="6">
        <v>7.9</v>
      </c>
      <c r="D4" s="6">
        <v>8.5</v>
      </c>
      <c r="E4" s="6">
        <v>439.6</v>
      </c>
      <c r="F4" s="63">
        <v>0.2941</v>
      </c>
      <c r="H4" s="65">
        <v>2018</v>
      </c>
      <c r="I4" s="70">
        <v>1043072.95</v>
      </c>
      <c r="J4" s="70">
        <v>670088.69</v>
      </c>
      <c r="K4" s="70">
        <f>I4-J4</f>
        <v>372984.26</v>
      </c>
      <c r="L4" s="71">
        <f>K4/I4</f>
        <v>0.357582142265313</v>
      </c>
      <c r="M4" s="70">
        <v>123184.63</v>
      </c>
      <c r="N4" s="71">
        <f>M4/I4</f>
        <v>0.118097808978749</v>
      </c>
    </row>
    <row r="5" customHeight="1" spans="1:6">
      <c r="A5" s="7">
        <v>2018</v>
      </c>
      <c r="B5" s="4" t="s">
        <v>16</v>
      </c>
      <c r="C5" s="4">
        <v>58.7</v>
      </c>
      <c r="D5" s="4">
        <v>62.5</v>
      </c>
      <c r="E5" s="4">
        <v>605.9</v>
      </c>
      <c r="F5" s="63">
        <v>0.3853</v>
      </c>
    </row>
    <row r="6" ht="17" spans="1:6">
      <c r="A6" s="7"/>
      <c r="B6" s="5" t="s">
        <v>17</v>
      </c>
      <c r="C6" s="8">
        <v>7</v>
      </c>
      <c r="D6" s="8">
        <v>8</v>
      </c>
      <c r="E6" s="8">
        <v>392</v>
      </c>
      <c r="F6" s="63">
        <v>0.2493</v>
      </c>
    </row>
    <row r="7" customHeight="1" spans="1:1">
      <c r="A7" t="s">
        <v>18</v>
      </c>
    </row>
    <row r="8" customHeight="1"/>
    <row r="9" customHeight="1"/>
    <row r="10" ht="18" spans="1:1">
      <c r="A10" s="9" t="s">
        <v>19</v>
      </c>
    </row>
    <row r="11" ht="20" customHeight="1" spans="1:15">
      <c r="A11" s="10" t="s">
        <v>3</v>
      </c>
      <c r="B11" s="11"/>
      <c r="C11" s="11"/>
      <c r="D11" s="10" t="s">
        <v>20</v>
      </c>
      <c r="E11" s="11"/>
      <c r="F11" s="11"/>
      <c r="G11" s="10" t="s">
        <v>21</v>
      </c>
      <c r="H11" s="11"/>
      <c r="I11" s="11"/>
      <c r="J11" s="10" t="s">
        <v>22</v>
      </c>
      <c r="K11" s="11"/>
      <c r="L11" s="11"/>
      <c r="M11" s="10" t="s">
        <v>23</v>
      </c>
      <c r="N11" s="11"/>
      <c r="O11" s="11"/>
    </row>
    <row r="12" spans="1:1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ht="15.5" customHeight="1" spans="1:15">
      <c r="A13" s="12" t="s">
        <v>24</v>
      </c>
      <c r="B13" s="13"/>
      <c r="C13" s="13"/>
      <c r="D13" s="14">
        <v>1</v>
      </c>
      <c r="E13" s="14"/>
      <c r="F13" s="14"/>
      <c r="G13" s="28" t="s">
        <v>25</v>
      </c>
      <c r="H13" s="28"/>
      <c r="I13" s="28"/>
      <c r="J13" s="72">
        <v>142844.3</v>
      </c>
      <c r="K13" s="72"/>
      <c r="L13" s="72"/>
      <c r="M13" s="83">
        <v>0.1386</v>
      </c>
      <c r="N13" s="83"/>
      <c r="O13" s="83"/>
    </row>
    <row r="14" spans="1:15">
      <c r="A14" s="13"/>
      <c r="B14" s="13"/>
      <c r="C14" s="13"/>
      <c r="D14" s="14"/>
      <c r="E14" s="14"/>
      <c r="F14" s="14"/>
      <c r="G14" s="28"/>
      <c r="H14" s="28"/>
      <c r="I14" s="28"/>
      <c r="J14" s="72"/>
      <c r="K14" s="72"/>
      <c r="L14" s="72"/>
      <c r="M14" s="83"/>
      <c r="N14" s="83"/>
      <c r="O14" s="83"/>
    </row>
    <row r="15" customHeight="1" spans="1:15">
      <c r="A15" s="13"/>
      <c r="B15" s="13"/>
      <c r="C15" s="13"/>
      <c r="D15" s="15">
        <v>2</v>
      </c>
      <c r="E15" s="15"/>
      <c r="F15" s="15"/>
      <c r="G15" s="16" t="s">
        <v>26</v>
      </c>
      <c r="H15" s="16"/>
      <c r="I15" s="16"/>
      <c r="J15" s="73">
        <v>140704.08</v>
      </c>
      <c r="K15" s="73"/>
      <c r="L15" s="73"/>
      <c r="M15" s="84">
        <v>0.1365</v>
      </c>
      <c r="N15" s="84"/>
      <c r="O15" s="84"/>
    </row>
    <row r="16" spans="1:15">
      <c r="A16" s="13"/>
      <c r="B16" s="13"/>
      <c r="C16" s="13"/>
      <c r="D16" s="15"/>
      <c r="E16" s="15"/>
      <c r="F16" s="15"/>
      <c r="G16" s="16"/>
      <c r="H16" s="16"/>
      <c r="I16" s="16"/>
      <c r="J16" s="73"/>
      <c r="K16" s="73"/>
      <c r="L16" s="73"/>
      <c r="M16" s="84"/>
      <c r="N16" s="84"/>
      <c r="O16" s="84"/>
    </row>
    <row r="17" customHeight="1" spans="1:15">
      <c r="A17" s="13"/>
      <c r="B17" s="13"/>
      <c r="C17" s="13"/>
      <c r="D17" s="14">
        <v>3</v>
      </c>
      <c r="E17" s="14"/>
      <c r="F17" s="14"/>
      <c r="G17" s="28" t="s">
        <v>27</v>
      </c>
      <c r="H17" s="28"/>
      <c r="I17" s="28"/>
      <c r="J17" s="72">
        <v>73732.84</v>
      </c>
      <c r="K17" s="72"/>
      <c r="L17" s="72"/>
      <c r="M17" s="83">
        <v>0.0715</v>
      </c>
      <c r="N17" s="83"/>
      <c r="O17" s="83"/>
    </row>
    <row r="18" spans="1:15">
      <c r="A18" s="13"/>
      <c r="B18" s="13"/>
      <c r="C18" s="13"/>
      <c r="D18" s="14"/>
      <c r="E18" s="14"/>
      <c r="F18" s="14"/>
      <c r="G18" s="28"/>
      <c r="H18" s="28"/>
      <c r="I18" s="28"/>
      <c r="J18" s="72"/>
      <c r="K18" s="72"/>
      <c r="L18" s="72"/>
      <c r="M18" s="83"/>
      <c r="N18" s="83"/>
      <c r="O18" s="83"/>
    </row>
    <row r="19" customHeight="1" spans="1:15">
      <c r="A19" s="13"/>
      <c r="B19" s="13"/>
      <c r="C19" s="13"/>
      <c r="D19" s="15">
        <v>4</v>
      </c>
      <c r="E19" s="15"/>
      <c r="F19" s="15"/>
      <c r="G19" s="16" t="s">
        <v>28</v>
      </c>
      <c r="H19" s="16"/>
      <c r="I19" s="16"/>
      <c r="J19" s="73">
        <v>56901.64</v>
      </c>
      <c r="K19" s="73"/>
      <c r="L19" s="73"/>
      <c r="M19" s="84">
        <v>0.0552</v>
      </c>
      <c r="N19" s="84"/>
      <c r="O19" s="84"/>
    </row>
    <row r="20" spans="1:15">
      <c r="A20" s="13"/>
      <c r="B20" s="13"/>
      <c r="C20" s="13"/>
      <c r="D20" s="15"/>
      <c r="E20" s="15"/>
      <c r="F20" s="15"/>
      <c r="G20" s="16"/>
      <c r="H20" s="16"/>
      <c r="I20" s="16"/>
      <c r="J20" s="73"/>
      <c r="K20" s="73"/>
      <c r="L20" s="73"/>
      <c r="M20" s="84"/>
      <c r="N20" s="84"/>
      <c r="O20" s="84"/>
    </row>
    <row r="21" customHeight="1" spans="1:15">
      <c r="A21" s="13"/>
      <c r="B21" s="13"/>
      <c r="C21" s="13"/>
      <c r="D21" s="14">
        <v>5</v>
      </c>
      <c r="E21" s="14"/>
      <c r="F21" s="14"/>
      <c r="G21" s="28" t="s">
        <v>29</v>
      </c>
      <c r="H21" s="28"/>
      <c r="I21" s="28"/>
      <c r="J21" s="72">
        <v>55171.42</v>
      </c>
      <c r="K21" s="72"/>
      <c r="L21" s="72"/>
      <c r="M21" s="83">
        <v>0.0535</v>
      </c>
      <c r="N21" s="83"/>
      <c r="O21" s="83"/>
    </row>
    <row r="22" spans="1:15">
      <c r="A22" s="13"/>
      <c r="B22" s="13"/>
      <c r="C22" s="13"/>
      <c r="D22" s="14"/>
      <c r="E22" s="14"/>
      <c r="F22" s="14"/>
      <c r="G22" s="28"/>
      <c r="H22" s="28"/>
      <c r="I22" s="28"/>
      <c r="J22" s="72"/>
      <c r="K22" s="72"/>
      <c r="L22" s="72"/>
      <c r="M22" s="83"/>
      <c r="N22" s="83"/>
      <c r="O22" s="83"/>
    </row>
    <row r="23" spans="1:15">
      <c r="A23" s="13"/>
      <c r="B23" s="13"/>
      <c r="C23" s="13"/>
      <c r="D23" s="16" t="s">
        <v>30</v>
      </c>
      <c r="E23" s="16"/>
      <c r="F23" s="16"/>
      <c r="G23" s="16"/>
      <c r="H23" s="16"/>
      <c r="I23" s="16"/>
      <c r="J23" s="73">
        <v>469354.28</v>
      </c>
      <c r="K23" s="73"/>
      <c r="L23" s="73"/>
      <c r="M23" s="84">
        <v>0.4554</v>
      </c>
      <c r="N23" s="84"/>
      <c r="O23" s="84"/>
    </row>
    <row r="24" spans="1:15">
      <c r="A24" s="13"/>
      <c r="B24" s="13"/>
      <c r="C24" s="13"/>
      <c r="D24" s="16"/>
      <c r="E24" s="16"/>
      <c r="F24" s="16"/>
      <c r="G24" s="16"/>
      <c r="H24" s="16"/>
      <c r="I24" s="16"/>
      <c r="J24" s="73"/>
      <c r="K24" s="73"/>
      <c r="L24" s="73"/>
      <c r="M24" s="84"/>
      <c r="N24" s="84"/>
      <c r="O24" s="84"/>
    </row>
    <row r="25" spans="1:15">
      <c r="A25" s="17" t="s">
        <v>31</v>
      </c>
      <c r="B25" s="18"/>
      <c r="C25" s="19"/>
      <c r="D25" s="14">
        <v>1</v>
      </c>
      <c r="E25" s="14"/>
      <c r="F25" s="14"/>
      <c r="G25" s="28" t="s">
        <v>25</v>
      </c>
      <c r="H25" s="28"/>
      <c r="I25" s="28"/>
      <c r="J25" s="72">
        <v>142562.5</v>
      </c>
      <c r="K25" s="72"/>
      <c r="L25" s="72"/>
      <c r="M25" s="83">
        <v>0.1367</v>
      </c>
      <c r="N25" s="83"/>
      <c r="O25" s="83"/>
    </row>
    <row r="26" spans="1:15">
      <c r="A26" s="20"/>
      <c r="B26" s="21"/>
      <c r="C26" s="22"/>
      <c r="D26" s="14"/>
      <c r="E26" s="14"/>
      <c r="F26" s="14"/>
      <c r="G26" s="28"/>
      <c r="H26" s="28"/>
      <c r="I26" s="28"/>
      <c r="J26" s="72"/>
      <c r="K26" s="72"/>
      <c r="L26" s="72"/>
      <c r="M26" s="83"/>
      <c r="N26" s="83"/>
      <c r="O26" s="83"/>
    </row>
    <row r="27" spans="1:15">
      <c r="A27" s="20"/>
      <c r="B27" s="21"/>
      <c r="C27" s="22"/>
      <c r="D27" s="15">
        <v>2</v>
      </c>
      <c r="E27" s="15"/>
      <c r="F27" s="15"/>
      <c r="G27" s="16" t="s">
        <v>26</v>
      </c>
      <c r="H27" s="16"/>
      <c r="I27" s="16"/>
      <c r="J27" s="73">
        <v>139574.74</v>
      </c>
      <c r="K27" s="73"/>
      <c r="L27" s="73"/>
      <c r="M27" s="84">
        <v>0.1338</v>
      </c>
      <c r="N27" s="84"/>
      <c r="O27" s="84"/>
    </row>
    <row r="28" spans="1:15">
      <c r="A28" s="20"/>
      <c r="B28" s="21"/>
      <c r="C28" s="22"/>
      <c r="D28" s="15"/>
      <c r="E28" s="15"/>
      <c r="F28" s="15"/>
      <c r="G28" s="16"/>
      <c r="H28" s="16"/>
      <c r="I28" s="16"/>
      <c r="J28" s="73"/>
      <c r="K28" s="73"/>
      <c r="L28" s="73"/>
      <c r="M28" s="84"/>
      <c r="N28" s="84"/>
      <c r="O28" s="84"/>
    </row>
    <row r="29" spans="1:15">
      <c r="A29" s="20"/>
      <c r="B29" s="21"/>
      <c r="C29" s="22"/>
      <c r="D29" s="14">
        <v>3</v>
      </c>
      <c r="E29" s="14"/>
      <c r="F29" s="14"/>
      <c r="G29" s="28" t="s">
        <v>29</v>
      </c>
      <c r="H29" s="28"/>
      <c r="I29" s="28"/>
      <c r="J29" s="72">
        <v>84176.29</v>
      </c>
      <c r="K29" s="72"/>
      <c r="L29" s="72"/>
      <c r="M29" s="83">
        <v>0.0807</v>
      </c>
      <c r="N29" s="83"/>
      <c r="O29" s="83"/>
    </row>
    <row r="30" spans="1:15">
      <c r="A30" s="20"/>
      <c r="B30" s="21"/>
      <c r="C30" s="22"/>
      <c r="D30" s="14"/>
      <c r="E30" s="14"/>
      <c r="F30" s="14"/>
      <c r="G30" s="28"/>
      <c r="H30" s="28"/>
      <c r="I30" s="28"/>
      <c r="J30" s="72"/>
      <c r="K30" s="72"/>
      <c r="L30" s="72"/>
      <c r="M30" s="83"/>
      <c r="N30" s="83"/>
      <c r="O30" s="83"/>
    </row>
    <row r="31" spans="1:15">
      <c r="A31" s="20"/>
      <c r="B31" s="21"/>
      <c r="C31" s="22"/>
      <c r="D31" s="23">
        <v>4</v>
      </c>
      <c r="E31" s="23"/>
      <c r="F31" s="23"/>
      <c r="G31" s="66" t="s">
        <v>32</v>
      </c>
      <c r="H31" s="67"/>
      <c r="I31" s="67"/>
      <c r="J31" s="74">
        <v>74682.55</v>
      </c>
      <c r="K31" s="74"/>
      <c r="L31" s="74"/>
      <c r="M31" s="85">
        <v>0.0716</v>
      </c>
      <c r="N31" s="85"/>
      <c r="O31" s="85"/>
    </row>
    <row r="32" spans="1:15">
      <c r="A32" s="20"/>
      <c r="B32" s="21"/>
      <c r="C32" s="22"/>
      <c r="D32" s="23"/>
      <c r="E32" s="23"/>
      <c r="F32" s="23"/>
      <c r="G32" s="67"/>
      <c r="H32" s="67"/>
      <c r="I32" s="67"/>
      <c r="J32" s="74"/>
      <c r="K32" s="74"/>
      <c r="L32" s="74"/>
      <c r="M32" s="85"/>
      <c r="N32" s="85"/>
      <c r="O32" s="85"/>
    </row>
    <row r="33" spans="1:15">
      <c r="A33" s="20"/>
      <c r="B33" s="21"/>
      <c r="C33" s="22"/>
      <c r="D33" s="14">
        <v>5</v>
      </c>
      <c r="E33" s="14"/>
      <c r="F33" s="14"/>
      <c r="G33" s="28" t="s">
        <v>28</v>
      </c>
      <c r="H33" s="28"/>
      <c r="I33" s="28"/>
      <c r="J33" s="72">
        <v>66735.47</v>
      </c>
      <c r="K33" s="72"/>
      <c r="L33" s="72"/>
      <c r="M33" s="83">
        <v>0.064</v>
      </c>
      <c r="N33" s="83"/>
      <c r="O33" s="83"/>
    </row>
    <row r="34" spans="1:15">
      <c r="A34" s="20"/>
      <c r="B34" s="21"/>
      <c r="C34" s="22"/>
      <c r="D34" s="14"/>
      <c r="E34" s="14"/>
      <c r="F34" s="14"/>
      <c r="G34" s="28"/>
      <c r="H34" s="28"/>
      <c r="I34" s="28"/>
      <c r="J34" s="72"/>
      <c r="K34" s="72"/>
      <c r="L34" s="72"/>
      <c r="M34" s="83"/>
      <c r="N34" s="83"/>
      <c r="O34" s="83"/>
    </row>
    <row r="35" spans="1:15">
      <c r="A35" s="20"/>
      <c r="B35" s="21"/>
      <c r="C35" s="22"/>
      <c r="D35" s="16" t="s">
        <v>30</v>
      </c>
      <c r="E35" s="16"/>
      <c r="F35" s="16"/>
      <c r="G35" s="16"/>
      <c r="H35" s="16"/>
      <c r="I35" s="16"/>
      <c r="J35" s="73">
        <v>507731.55</v>
      </c>
      <c r="K35" s="73"/>
      <c r="L35" s="73"/>
      <c r="M35" s="84">
        <v>0.4868</v>
      </c>
      <c r="N35" s="84"/>
      <c r="O35" s="84"/>
    </row>
    <row r="36" spans="1:15">
      <c r="A36" s="24"/>
      <c r="B36" s="25"/>
      <c r="C36" s="26"/>
      <c r="D36" s="16"/>
      <c r="E36" s="16"/>
      <c r="F36" s="16"/>
      <c r="G36" s="16"/>
      <c r="H36" s="16"/>
      <c r="I36" s="16"/>
      <c r="J36" s="73"/>
      <c r="K36" s="73"/>
      <c r="L36" s="73"/>
      <c r="M36" s="84"/>
      <c r="N36" s="84"/>
      <c r="O36" s="84"/>
    </row>
    <row r="39" spans="1:9">
      <c r="A39" s="27" t="s">
        <v>21</v>
      </c>
      <c r="B39" s="27"/>
      <c r="C39" s="27"/>
      <c r="D39" s="27" t="s">
        <v>33</v>
      </c>
      <c r="E39" s="27"/>
      <c r="F39" s="27"/>
      <c r="G39" s="27" t="s">
        <v>34</v>
      </c>
      <c r="H39" s="27"/>
      <c r="I39" s="27"/>
    </row>
    <row r="40" spans="1:9">
      <c r="A40" s="27"/>
      <c r="B40" s="27"/>
      <c r="C40" s="27"/>
      <c r="D40" s="27"/>
      <c r="E40" s="27"/>
      <c r="F40" s="27"/>
      <c r="G40" s="27"/>
      <c r="H40" s="27"/>
      <c r="I40" s="27"/>
    </row>
    <row r="41" spans="1:9">
      <c r="A41" s="28" t="s">
        <v>25</v>
      </c>
      <c r="B41" s="28"/>
      <c r="C41" s="28"/>
      <c r="D41" s="28" t="s">
        <v>35</v>
      </c>
      <c r="E41" s="28"/>
      <c r="F41" s="28"/>
      <c r="G41" s="28" t="s">
        <v>36</v>
      </c>
      <c r="H41" s="28"/>
      <c r="I41" s="28"/>
    </row>
    <row r="42" ht="83" customHeight="1" spans="1:9">
      <c r="A42" s="28"/>
      <c r="B42" s="28"/>
      <c r="C42" s="28"/>
      <c r="D42" s="28"/>
      <c r="E42" s="28"/>
      <c r="F42" s="28"/>
      <c r="G42" s="28"/>
      <c r="H42" s="28"/>
      <c r="I42" s="28"/>
    </row>
    <row r="43" ht="89" customHeight="1" spans="1:10">
      <c r="A43" s="16" t="s">
        <v>26</v>
      </c>
      <c r="B43" s="16"/>
      <c r="C43" s="16"/>
      <c r="D43" s="16" t="s">
        <v>37</v>
      </c>
      <c r="E43" s="16"/>
      <c r="F43" s="16"/>
      <c r="G43" s="16" t="s">
        <v>36</v>
      </c>
      <c r="H43" s="16"/>
      <c r="I43" s="16"/>
      <c r="J43" t="s">
        <v>38</v>
      </c>
    </row>
    <row r="44" ht="50" customHeight="1" spans="1:9">
      <c r="A44" s="16"/>
      <c r="B44" s="16"/>
      <c r="C44" s="16"/>
      <c r="D44" s="16"/>
      <c r="E44" s="16"/>
      <c r="F44" s="16"/>
      <c r="G44" s="16"/>
      <c r="H44" s="16"/>
      <c r="I44" s="16"/>
    </row>
    <row r="45" spans="1:9">
      <c r="A45" s="29" t="s">
        <v>27</v>
      </c>
      <c r="B45" s="30"/>
      <c r="C45" s="31"/>
      <c r="D45" s="32" t="s">
        <v>39</v>
      </c>
      <c r="E45" s="30"/>
      <c r="F45" s="31"/>
      <c r="G45" s="32" t="s">
        <v>40</v>
      </c>
      <c r="H45" s="30"/>
      <c r="I45" s="75"/>
    </row>
    <row r="46" ht="53" customHeight="1" spans="1:10">
      <c r="A46" s="33"/>
      <c r="B46" s="34"/>
      <c r="C46" s="35"/>
      <c r="D46" s="36"/>
      <c r="E46" s="34"/>
      <c r="F46" s="35"/>
      <c r="G46" s="36"/>
      <c r="H46" s="34"/>
      <c r="I46" s="76"/>
      <c r="J46" t="s">
        <v>41</v>
      </c>
    </row>
    <row r="47" spans="1:9">
      <c r="A47" s="37" t="s">
        <v>42</v>
      </c>
      <c r="B47" s="38"/>
      <c r="C47" s="39"/>
      <c r="D47" s="40" t="s">
        <v>43</v>
      </c>
      <c r="E47" s="38"/>
      <c r="F47" s="39"/>
      <c r="G47" s="40" t="s">
        <v>36</v>
      </c>
      <c r="H47" s="38"/>
      <c r="I47" s="77"/>
    </row>
    <row r="48" ht="60" customHeight="1" spans="1:10">
      <c r="A48" s="41"/>
      <c r="B48" s="42"/>
      <c r="C48" s="43"/>
      <c r="D48" s="44"/>
      <c r="E48" s="42"/>
      <c r="F48" s="43"/>
      <c r="G48" s="44"/>
      <c r="H48" s="42"/>
      <c r="I48" s="78"/>
      <c r="J48" t="s">
        <v>44</v>
      </c>
    </row>
    <row r="49" spans="1:9">
      <c r="A49" s="45" t="s">
        <v>45</v>
      </c>
      <c r="B49" s="46"/>
      <c r="C49" s="47"/>
      <c r="D49" s="48" t="s">
        <v>46</v>
      </c>
      <c r="E49" s="46"/>
      <c r="F49" s="47"/>
      <c r="G49" s="48" t="s">
        <v>36</v>
      </c>
      <c r="H49" s="46"/>
      <c r="I49" s="79"/>
    </row>
    <row r="50" ht="87" customHeight="1" spans="1:10">
      <c r="A50" s="49"/>
      <c r="B50" s="50"/>
      <c r="C50" s="51"/>
      <c r="D50" s="52"/>
      <c r="E50" s="50"/>
      <c r="F50" s="51"/>
      <c r="G50" s="52"/>
      <c r="H50" s="50"/>
      <c r="I50" s="80"/>
      <c r="J50" t="s">
        <v>47</v>
      </c>
    </row>
    <row r="51" spans="1:9">
      <c r="A51" s="53" t="s">
        <v>48</v>
      </c>
      <c r="B51" s="54"/>
      <c r="C51" s="55"/>
      <c r="D51" s="56" t="s">
        <v>49</v>
      </c>
      <c r="E51" s="54"/>
      <c r="F51" s="55"/>
      <c r="G51" s="56" t="s">
        <v>40</v>
      </c>
      <c r="H51" s="54"/>
      <c r="I51" s="81"/>
    </row>
    <row r="52" ht="104" customHeight="1" spans="1:10">
      <c r="A52" s="57"/>
      <c r="B52" s="58"/>
      <c r="C52" s="59"/>
      <c r="D52" s="60"/>
      <c r="E52" s="58"/>
      <c r="F52" s="59"/>
      <c r="G52" s="60"/>
      <c r="H52" s="58"/>
      <c r="I52" s="82"/>
      <c r="J52" t="s">
        <v>50</v>
      </c>
    </row>
    <row r="54" ht="408" customHeight="1" spans="1:3">
      <c r="A54" s="61"/>
      <c r="B54" s="62" t="s">
        <v>51</v>
      </c>
      <c r="C54" s="62"/>
    </row>
  </sheetData>
  <mergeCells count="77">
    <mergeCell ref="B54:C54"/>
    <mergeCell ref="A3:A4"/>
    <mergeCell ref="A5:A6"/>
    <mergeCell ref="D13:F14"/>
    <mergeCell ref="G13:I14"/>
    <mergeCell ref="J13:L14"/>
    <mergeCell ref="M13:O14"/>
    <mergeCell ref="D15:F16"/>
    <mergeCell ref="G15:I16"/>
    <mergeCell ref="J15:L16"/>
    <mergeCell ref="M15:O16"/>
    <mergeCell ref="D17:F18"/>
    <mergeCell ref="G17:I18"/>
    <mergeCell ref="J17:L18"/>
    <mergeCell ref="M17:O18"/>
    <mergeCell ref="D19:F20"/>
    <mergeCell ref="G19:I20"/>
    <mergeCell ref="J19:L20"/>
    <mergeCell ref="M19:O20"/>
    <mergeCell ref="D21:F22"/>
    <mergeCell ref="G21:I22"/>
    <mergeCell ref="J21:L22"/>
    <mergeCell ref="M21:O22"/>
    <mergeCell ref="J23:L24"/>
    <mergeCell ref="M23:O24"/>
    <mergeCell ref="D25:F26"/>
    <mergeCell ref="G25:I26"/>
    <mergeCell ref="J25:L26"/>
    <mergeCell ref="M25:O26"/>
    <mergeCell ref="D27:F28"/>
    <mergeCell ref="G27:I28"/>
    <mergeCell ref="J27:L28"/>
    <mergeCell ref="M27:O28"/>
    <mergeCell ref="D29:F30"/>
    <mergeCell ref="G29:I30"/>
    <mergeCell ref="J29:L30"/>
    <mergeCell ref="M29:O30"/>
    <mergeCell ref="D31:F32"/>
    <mergeCell ref="G31:I32"/>
    <mergeCell ref="J31:L32"/>
    <mergeCell ref="M31:O32"/>
    <mergeCell ref="A11:C12"/>
    <mergeCell ref="D11:F12"/>
    <mergeCell ref="G11:I12"/>
    <mergeCell ref="J11:L12"/>
    <mergeCell ref="M11:O12"/>
    <mergeCell ref="D33:F34"/>
    <mergeCell ref="G33:I34"/>
    <mergeCell ref="J33:L34"/>
    <mergeCell ref="M33:O34"/>
    <mergeCell ref="A41:C42"/>
    <mergeCell ref="D41:F42"/>
    <mergeCell ref="G41:I42"/>
    <mergeCell ref="A43:C44"/>
    <mergeCell ref="D43:F44"/>
    <mergeCell ref="G43:I44"/>
    <mergeCell ref="A45:C46"/>
    <mergeCell ref="D45:F46"/>
    <mergeCell ref="G45:I46"/>
    <mergeCell ref="A47:C48"/>
    <mergeCell ref="D47:F48"/>
    <mergeCell ref="G47:I48"/>
    <mergeCell ref="A49:C50"/>
    <mergeCell ref="D49:F50"/>
    <mergeCell ref="G49:I50"/>
    <mergeCell ref="A39:C40"/>
    <mergeCell ref="D39:F40"/>
    <mergeCell ref="G39:I40"/>
    <mergeCell ref="J35:L36"/>
    <mergeCell ref="M35:O36"/>
    <mergeCell ref="A51:C52"/>
    <mergeCell ref="D51:F52"/>
    <mergeCell ref="G51:I52"/>
    <mergeCell ref="A13:C24"/>
    <mergeCell ref="D23:I24"/>
    <mergeCell ref="D35:I36"/>
    <mergeCell ref="A25:C3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dcterms:created xsi:type="dcterms:W3CDTF">2020-11-05T16:23:51Z</dcterms:created>
  <dcterms:modified xsi:type="dcterms:W3CDTF">2020-11-05T17:14:17Z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