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e037437\Desktop\Spending Pulse\Sector Insights\2017-08-17\2_Final\"/>
    </mc:Choice>
  </mc:AlternateContent>
  <bookViews>
    <workbookView xWindow="-180" yWindow="555" windowWidth="19380" windowHeight="6060" tabRatio="802"/>
  </bookViews>
  <sheets>
    <sheet name="Legal Disclosure" sheetId="595" r:id="rId1"/>
    <sheet name="Sector Summary" sheetId="604" r:id="rId2"/>
    <sheet name="Quarterly Report" sheetId="591" r:id="rId3"/>
    <sheet name="Monthly Report" sheetId="601" r:id="rId4"/>
    <sheet name="Weekly Report" sheetId="603" r:id="rId5"/>
  </sheets>
  <definedNames>
    <definedName name="emptyValue">""</definedName>
    <definedName name="FirstChartRow" localSheetId="3">'Monthly Report'!$A$25</definedName>
    <definedName name="FirstChartRow" localSheetId="2">'Quarterly Report'!$A$25</definedName>
    <definedName name="FirstChartRow" localSheetId="1">'Sector Summary'!#REF!</definedName>
    <definedName name="FirstChartRow" localSheetId="4">'Weekly Report'!$A$25</definedName>
    <definedName name="OLE_LINK1" localSheetId="0">'Legal Disclosure'!$B$71</definedName>
    <definedName name="OLE_LINK13" localSheetId="0">'Legal Disclosure'!$A$8</definedName>
    <definedName name="OLE_LINK2" localSheetId="0">'Legal Disclosure'!$A$5</definedName>
    <definedName name="OLE_LINK3" localSheetId="0">'Legal Disclosure'!$B$57</definedName>
    <definedName name="_xlnm.Print_Area" localSheetId="0">'Legal Disclosure'!$A$1:$K$104</definedName>
    <definedName name="_xlnm.Print_Area" localSheetId="3">'Monthly Report'!$A$1:$P$188</definedName>
    <definedName name="_xlnm.Print_Area" localSheetId="2">'Quarterly Report'!$A$1:$P$79</definedName>
    <definedName name="_xlnm.Print_Area" localSheetId="1">'Sector Summary'!$B$1:$M$48</definedName>
    <definedName name="_xlnm.Print_Area" localSheetId="4">'Weekly Report'!$A$1:$P$734</definedName>
    <definedName name="ReportTable" localSheetId="1">#REF!</definedName>
    <definedName name="ReportTable">'Legal Disclosure'!$N$5:$T$44</definedName>
    <definedName name="ReportTable2" localSheetId="1">#REF!</definedName>
    <definedName name="ReportTable2">'Legal Disclosure'!$AH$5:$AN$36</definedName>
  </definedNames>
  <calcPr calcId="152511"/>
</workbook>
</file>

<file path=xl/calcChain.xml><?xml version="1.0" encoding="utf-8"?>
<calcChain xmlns="http://schemas.openxmlformats.org/spreadsheetml/2006/main">
  <c r="G23" i="604" l="1"/>
  <c r="F23" i="604"/>
  <c r="E23" i="604"/>
  <c r="D23" i="604" l="1"/>
  <c r="D22" i="604"/>
  <c r="D21" i="604"/>
  <c r="C23" i="604"/>
  <c r="C22" i="604"/>
  <c r="C21" i="604"/>
  <c r="B2" i="603" l="1"/>
  <c r="B2" i="601"/>
  <c r="B2" i="591"/>
  <c r="B2" i="604"/>
  <c r="G15" i="604" l="1"/>
  <c r="F15" i="604"/>
  <c r="E15" i="604"/>
  <c r="D15" i="604"/>
  <c r="F17" i="604" l="1"/>
  <c r="G17" i="604"/>
  <c r="E17" i="604"/>
  <c r="D17" i="604"/>
  <c r="C17" i="604"/>
  <c r="F16" i="604"/>
  <c r="G16" i="604"/>
  <c r="E16" i="604"/>
  <c r="D16" i="604"/>
  <c r="C16" i="604"/>
  <c r="C15" i="604"/>
</calcChain>
</file>

<file path=xl/sharedStrings.xml><?xml version="1.0" encoding="utf-8"?>
<sst xmlns="http://schemas.openxmlformats.org/spreadsheetml/2006/main" count="1015" uniqueCount="618">
  <si>
    <t>Definitions</t>
  </si>
  <si>
    <t>Binding Terms of Use</t>
  </si>
  <si>
    <t>Reading and/or use of this Sector Insights report or any data within it is subject to your agreement with MasterCard and the further terms and conditions shown on the last page of this report along with a product description. By reading or otherwise using this report or any of its data, you are hereby legally bound by all of these terms and conditions.</t>
  </si>
  <si>
    <t>MasterCard Sector Insights</t>
  </si>
  <si>
    <t>U.S. Fast-Casual Restaurants</t>
  </si>
  <si>
    <t>Data in this report:  All sales and transaction count data is indexed.  The data includes third party data in addition to aggregated anonymized transaction data in the MasterCard payment network and estimates for all other payment forms.
Revisions:  Sector Insights occasionally makes adjustments to our statistical estimation techniques and may restate historic data.</t>
  </si>
  <si>
    <t>Merchant Locations:</t>
  </si>
  <si>
    <t>For additional information and insights please contact your MasterCard sales representative.</t>
  </si>
  <si>
    <t>Year-over-Year Change</t>
  </si>
  <si>
    <t>Year-Before Period</t>
  </si>
  <si>
    <t>Begin Date</t>
  </si>
  <si>
    <t>End Date</t>
  </si>
  <si>
    <t>Sales
Index</t>
  </si>
  <si>
    <t>Transactions
Index</t>
  </si>
  <si>
    <t>Average Ticket
Index</t>
  </si>
  <si>
    <t>Sales Index
Value</t>
  </si>
  <si>
    <t>All Merchant Locations: USA + International.</t>
  </si>
  <si>
    <t>Sector Dashboard</t>
  </si>
  <si>
    <t>Period</t>
  </si>
  <si>
    <t>Sales Index</t>
  </si>
  <si>
    <t>Transactions Index</t>
  </si>
  <si>
    <t>Average Ticket Index</t>
  </si>
  <si>
    <t>Quarterly</t>
  </si>
  <si>
    <t>Monthly</t>
  </si>
  <si>
    <t>Weekly</t>
  </si>
  <si>
    <t>Key Dates</t>
  </si>
  <si>
    <t>This Year</t>
  </si>
  <si>
    <t>Event</t>
  </si>
  <si>
    <t>Last Year</t>
  </si>
  <si>
    <t>Year-over-Year Change Last Year</t>
  </si>
  <si>
    <t>Year-over-Year Change This Year</t>
  </si>
  <si>
    <t>Memorial Day</t>
  </si>
  <si>
    <t>Independence Day</t>
  </si>
  <si>
    <t>Labor Day</t>
  </si>
  <si>
    <t>QTD</t>
  </si>
  <si>
    <t>2017 Q2</t>
  </si>
  <si>
    <t>2017 Q1</t>
  </si>
  <si>
    <t>2016 Q4</t>
  </si>
  <si>
    <t>2016 Q3</t>
  </si>
  <si>
    <t>2016 Q2</t>
  </si>
  <si>
    <t>2016 Q1</t>
  </si>
  <si>
    <t>2015 Q4</t>
  </si>
  <si>
    <t>2015 Q3</t>
  </si>
  <si>
    <t>2015 Q2</t>
  </si>
  <si>
    <t>2015 Q1</t>
  </si>
  <si>
    <t>2014 Q4</t>
  </si>
  <si>
    <t>2014 Q3</t>
  </si>
  <si>
    <t>2014 Q2</t>
  </si>
  <si>
    <t>2014 Q1</t>
  </si>
  <si>
    <t>2013 Q4</t>
  </si>
  <si>
    <t>2013 Q3</t>
  </si>
  <si>
    <t>2013 Q2</t>
  </si>
  <si>
    <t>2013 Q1</t>
  </si>
  <si>
    <t>2012 Q4</t>
  </si>
  <si>
    <t>2012 Q3</t>
  </si>
  <si>
    <t>2012 Q2</t>
  </si>
  <si>
    <t>2012 Q1</t>
  </si>
  <si>
    <t>2011 Q4</t>
  </si>
  <si>
    <t>2011 Q3</t>
  </si>
  <si>
    <t>2011 Q2</t>
  </si>
  <si>
    <t>2011 Q1</t>
  </si>
  <si>
    <t>2010 Q4</t>
  </si>
  <si>
    <t>2010 Q3</t>
  </si>
  <si>
    <t>2010 Q2</t>
  </si>
  <si>
    <t>2010 Q1</t>
  </si>
  <si>
    <t>2009 Q4</t>
  </si>
  <si>
    <t>2009 Q3</t>
  </si>
  <si>
    <t>2009 Q2</t>
  </si>
  <si>
    <t>2009 Q1</t>
  </si>
  <si>
    <t>2008 Q4</t>
  </si>
  <si>
    <t>2008 Q3</t>
  </si>
  <si>
    <t>2008 Q2</t>
  </si>
  <si>
    <t>2008 Q1</t>
  </si>
  <si>
    <t>2007 Q4</t>
  </si>
  <si>
    <t>2007 Q3</t>
  </si>
  <si>
    <t>2007 Q2</t>
  </si>
  <si>
    <t>2007 Q1</t>
  </si>
  <si>
    <t>MTD</t>
  </si>
  <si>
    <t>Jul 2017</t>
  </si>
  <si>
    <t>Jun 2017</t>
  </si>
  <si>
    <t>May 2017</t>
  </si>
  <si>
    <t>Apr 2017</t>
  </si>
  <si>
    <t>Mar 2017</t>
  </si>
  <si>
    <t>Feb 2017</t>
  </si>
  <si>
    <t>Jan 2017</t>
  </si>
  <si>
    <t>Dec 2016</t>
  </si>
  <si>
    <t>Nov 2016</t>
  </si>
  <si>
    <t>Oct 2016</t>
  </si>
  <si>
    <t>Sep 2016</t>
  </si>
  <si>
    <t>Aug 2016</t>
  </si>
  <si>
    <t>Jul 2016</t>
  </si>
  <si>
    <t>Jun 2016</t>
  </si>
  <si>
    <t>May 2016</t>
  </si>
  <si>
    <t>Apr 2016</t>
  </si>
  <si>
    <t>Mar 2016</t>
  </si>
  <si>
    <t>Feb 2016</t>
  </si>
  <si>
    <t>Jan 2016</t>
  </si>
  <si>
    <t>Dec 2015</t>
  </si>
  <si>
    <t>Nov 2015</t>
  </si>
  <si>
    <t>Oct 2015</t>
  </si>
  <si>
    <t>Sep 2015</t>
  </si>
  <si>
    <t>Aug 2015</t>
  </si>
  <si>
    <t>Jul 2015</t>
  </si>
  <si>
    <t>Jun 2015</t>
  </si>
  <si>
    <t>May 2015</t>
  </si>
  <si>
    <t>Apr 2015</t>
  </si>
  <si>
    <t>Mar 2015</t>
  </si>
  <si>
    <t>Feb 2015</t>
  </si>
  <si>
    <t>Jan 2015</t>
  </si>
  <si>
    <t>Dec 2014</t>
  </si>
  <si>
    <t>Nov 2014</t>
  </si>
  <si>
    <t>Oct 2014</t>
  </si>
  <si>
    <t>Sep 2014</t>
  </si>
  <si>
    <t>Aug 2014</t>
  </si>
  <si>
    <t>Jul 2014</t>
  </si>
  <si>
    <t>Jun 2014</t>
  </si>
  <si>
    <t>May 2014</t>
  </si>
  <si>
    <t>Apr 2014</t>
  </si>
  <si>
    <t>Mar 2014</t>
  </si>
  <si>
    <t>Feb 2014</t>
  </si>
  <si>
    <t>Jan 2014</t>
  </si>
  <si>
    <t>Dec 2013</t>
  </si>
  <si>
    <t>Nov 2013</t>
  </si>
  <si>
    <t>Oct 2013</t>
  </si>
  <si>
    <t>Sep 2013</t>
  </si>
  <si>
    <t>Aug 2013</t>
  </si>
  <si>
    <t>Jul 2013</t>
  </si>
  <si>
    <t>Jun 2013</t>
  </si>
  <si>
    <t>May 2013</t>
  </si>
  <si>
    <t>Apr 2013</t>
  </si>
  <si>
    <t>Mar 2013</t>
  </si>
  <si>
    <t>Feb 2013</t>
  </si>
  <si>
    <t>Jan 2013</t>
  </si>
  <si>
    <t>Dec 2012</t>
  </si>
  <si>
    <t>Nov 2012</t>
  </si>
  <si>
    <t>Oct 2012</t>
  </si>
  <si>
    <t>Sep 2012</t>
  </si>
  <si>
    <t>Aug 2012</t>
  </si>
  <si>
    <t>Jul 2012</t>
  </si>
  <si>
    <t>Jun 2012</t>
  </si>
  <si>
    <t>May 2012</t>
  </si>
  <si>
    <t>Apr 2012</t>
  </si>
  <si>
    <t>Mar 2012</t>
  </si>
  <si>
    <t>Feb 2012</t>
  </si>
  <si>
    <t>Jan 2012</t>
  </si>
  <si>
    <t>Dec 2011</t>
  </si>
  <si>
    <t>Nov 2011</t>
  </si>
  <si>
    <t>Oct 2011</t>
  </si>
  <si>
    <t>Sep 2011</t>
  </si>
  <si>
    <t>Aug 2011</t>
  </si>
  <si>
    <t>Jul 2011</t>
  </si>
  <si>
    <t>Jun 2011</t>
  </si>
  <si>
    <t>May 2011</t>
  </si>
  <si>
    <t>Apr 2011</t>
  </si>
  <si>
    <t>Mar 2011</t>
  </si>
  <si>
    <t>Feb 2011</t>
  </si>
  <si>
    <t>Jan 2011</t>
  </si>
  <si>
    <t>Dec 2010</t>
  </si>
  <si>
    <t>Nov 2010</t>
  </si>
  <si>
    <t>Oct 2010</t>
  </si>
  <si>
    <t>Sep 2010</t>
  </si>
  <si>
    <t>Aug 2010</t>
  </si>
  <si>
    <t>Jul 2010</t>
  </si>
  <si>
    <t>Jun 2010</t>
  </si>
  <si>
    <t>May 2010</t>
  </si>
  <si>
    <t>Apr 2010</t>
  </si>
  <si>
    <t>Mar 2010</t>
  </si>
  <si>
    <t>Feb 2010</t>
  </si>
  <si>
    <t>Jan 2010</t>
  </si>
  <si>
    <t>Dec 2009</t>
  </si>
  <si>
    <t>Nov 2009</t>
  </si>
  <si>
    <t>Oct 2009</t>
  </si>
  <si>
    <t>Sep 2009</t>
  </si>
  <si>
    <t>Aug 2009</t>
  </si>
  <si>
    <t>Jul 2009</t>
  </si>
  <si>
    <t>Jun 2009</t>
  </si>
  <si>
    <t>May 2009</t>
  </si>
  <si>
    <t>Apr 2009</t>
  </si>
  <si>
    <t>Mar 2009</t>
  </si>
  <si>
    <t>Feb 2009</t>
  </si>
  <si>
    <t>Jan 2009</t>
  </si>
  <si>
    <t>Dec 2008</t>
  </si>
  <si>
    <t>Nov 2008</t>
  </si>
  <si>
    <t>Oct 2008</t>
  </si>
  <si>
    <t>Sep 2008</t>
  </si>
  <si>
    <t>Aug 2008</t>
  </si>
  <si>
    <t>Jul 2008</t>
  </si>
  <si>
    <t>Jun 2008</t>
  </si>
  <si>
    <t>May 2008</t>
  </si>
  <si>
    <t>Apr 2008</t>
  </si>
  <si>
    <t>Mar 2008</t>
  </si>
  <si>
    <t>Feb 2008</t>
  </si>
  <si>
    <t>Jan 2008</t>
  </si>
  <si>
    <t>Dec 2007</t>
  </si>
  <si>
    <t>Nov 2007</t>
  </si>
  <si>
    <t>Oct 2007</t>
  </si>
  <si>
    <t>Sep 2007</t>
  </si>
  <si>
    <t>Aug 2007</t>
  </si>
  <si>
    <t>Jul 2007</t>
  </si>
  <si>
    <t>Jun 2007</t>
  </si>
  <si>
    <t>May 2007</t>
  </si>
  <si>
    <t>Apr 2007</t>
  </si>
  <si>
    <t>Mar 2007</t>
  </si>
  <si>
    <t>Feb 2007</t>
  </si>
  <si>
    <t>Aug. 12</t>
  </si>
  <si>
    <t>Aug. 5</t>
  </si>
  <si>
    <t>Jul. 29</t>
  </si>
  <si>
    <t>Jul. 22</t>
  </si>
  <si>
    <t>Jul. 15</t>
  </si>
  <si>
    <t>Jul. 8</t>
  </si>
  <si>
    <t>Jul. 1</t>
  </si>
  <si>
    <t>Jun. 24</t>
  </si>
  <si>
    <t>Jun. 17</t>
  </si>
  <si>
    <t>Jun. 10</t>
  </si>
  <si>
    <t>Jun. 3</t>
  </si>
  <si>
    <t>May. 27</t>
  </si>
  <si>
    <t>May. 20</t>
  </si>
  <si>
    <t>May. 13</t>
  </si>
  <si>
    <t>May. 6</t>
  </si>
  <si>
    <t>Apr. 29</t>
  </si>
  <si>
    <t>Apr. 22</t>
  </si>
  <si>
    <t>Apr. 15</t>
  </si>
  <si>
    <t>Apr. 8</t>
  </si>
  <si>
    <t>Apr. 1</t>
  </si>
  <si>
    <t>Mar. 25</t>
  </si>
  <si>
    <t>Mar. 18</t>
  </si>
  <si>
    <t>Mar. 11</t>
  </si>
  <si>
    <t>Mar. 4</t>
  </si>
  <si>
    <t>Feb. 25</t>
  </si>
  <si>
    <t>Feb. 18</t>
  </si>
  <si>
    <t>Feb. 11</t>
  </si>
  <si>
    <t>Feb. 4</t>
  </si>
  <si>
    <t>Jan. 28</t>
  </si>
  <si>
    <t>Jan. 21</t>
  </si>
  <si>
    <t>Jan. 14</t>
  </si>
  <si>
    <t>Jan. 7</t>
  </si>
  <si>
    <t>Dec. 31</t>
  </si>
  <si>
    <t>Dec. 24</t>
  </si>
  <si>
    <t>Dec. 17</t>
  </si>
  <si>
    <t>Dec. 10</t>
  </si>
  <si>
    <t>Dec. 3</t>
  </si>
  <si>
    <t>Nov. 26</t>
  </si>
  <si>
    <t>Nov. 19</t>
  </si>
  <si>
    <t>Nov. 12</t>
  </si>
  <si>
    <t>Nov. 5</t>
  </si>
  <si>
    <t>Oct. 29</t>
  </si>
  <si>
    <t>Oct. 22</t>
  </si>
  <si>
    <t>Oct. 15</t>
  </si>
  <si>
    <t>Oct. 8</t>
  </si>
  <si>
    <t>Oct. 1</t>
  </si>
  <si>
    <t>Sep. 24</t>
  </si>
  <si>
    <t>Sep. 17</t>
  </si>
  <si>
    <t>Sep. 10</t>
  </si>
  <si>
    <t>Sep. 3</t>
  </si>
  <si>
    <t>Aug. 27</t>
  </si>
  <si>
    <t>Aug. 20</t>
  </si>
  <si>
    <t>Aug. 13</t>
  </si>
  <si>
    <t>Aug. 6</t>
  </si>
  <si>
    <t>Jul. 30</t>
  </si>
  <si>
    <t>Jul. 23</t>
  </si>
  <si>
    <t>Jul. 16</t>
  </si>
  <si>
    <t>Jul. 9</t>
  </si>
  <si>
    <t>Jul. 2</t>
  </si>
  <si>
    <t>Jun. 25</t>
  </si>
  <si>
    <t>Jun. 18</t>
  </si>
  <si>
    <t>Jun. 11</t>
  </si>
  <si>
    <t>Jun. 4</t>
  </si>
  <si>
    <t>May. 28</t>
  </si>
  <si>
    <t>May. 21</t>
  </si>
  <si>
    <t>May. 14</t>
  </si>
  <si>
    <t>May. 7</t>
  </si>
  <si>
    <t>Apr. 30</t>
  </si>
  <si>
    <t>Apr. 23</t>
  </si>
  <si>
    <t>Apr. 16</t>
  </si>
  <si>
    <t>Apr. 9</t>
  </si>
  <si>
    <t>Apr. 2</t>
  </si>
  <si>
    <t>Mar. 26</t>
  </si>
  <si>
    <t>Mar. 19</t>
  </si>
  <si>
    <t>Mar. 12</t>
  </si>
  <si>
    <t>Mar. 5</t>
  </si>
  <si>
    <t>Feb. 27</t>
  </si>
  <si>
    <t>Feb. 20</t>
  </si>
  <si>
    <t>Feb. 13</t>
  </si>
  <si>
    <t>Feb. 6</t>
  </si>
  <si>
    <t>Jan. 30</t>
  </si>
  <si>
    <t>Jan. 23</t>
  </si>
  <si>
    <t>Jan. 16</t>
  </si>
  <si>
    <t>Jan. 9</t>
  </si>
  <si>
    <t>Jan. 2</t>
  </si>
  <si>
    <t>Dec. 26</t>
  </si>
  <si>
    <t>Dec. 19</t>
  </si>
  <si>
    <t>Dec. 12</t>
  </si>
  <si>
    <t>Dec. 5</t>
  </si>
  <si>
    <t>Nov. 28</t>
  </si>
  <si>
    <t>Nov. 21</t>
  </si>
  <si>
    <t>Nov. 14</t>
  </si>
  <si>
    <t>Nov. 7</t>
  </si>
  <si>
    <t>Oct. 31</t>
  </si>
  <si>
    <t>Oct. 24</t>
  </si>
  <si>
    <t>Oct. 17</t>
  </si>
  <si>
    <t>Oct. 10</t>
  </si>
  <si>
    <t>Oct. 3</t>
  </si>
  <si>
    <t>Sep. 26</t>
  </si>
  <si>
    <t>Sep. 19</t>
  </si>
  <si>
    <t>Sep. 12</t>
  </si>
  <si>
    <t>Sep. 5</t>
  </si>
  <si>
    <t>Aug. 29</t>
  </si>
  <si>
    <t>Aug. 22</t>
  </si>
  <si>
    <t>Aug. 15</t>
  </si>
  <si>
    <t>Aug. 8</t>
  </si>
  <si>
    <t>Aug. 1</t>
  </si>
  <si>
    <t>Jul. 25</t>
  </si>
  <si>
    <t>Jul. 18</t>
  </si>
  <si>
    <t>Jul. 11</t>
  </si>
  <si>
    <t>Jul. 4</t>
  </si>
  <si>
    <t>Jun. 27</t>
  </si>
  <si>
    <t>Jun. 20</t>
  </si>
  <si>
    <t>Jun. 13</t>
  </si>
  <si>
    <t>Jun. 6</t>
  </si>
  <si>
    <t>May. 30</t>
  </si>
  <si>
    <t>May. 23</t>
  </si>
  <si>
    <t>May. 16</t>
  </si>
  <si>
    <t>May. 9</t>
  </si>
  <si>
    <t>May. 2</t>
  </si>
  <si>
    <t>Apr. 25</t>
  </si>
  <si>
    <t>Apr. 18</t>
  </si>
  <si>
    <t>Apr. 11</t>
  </si>
  <si>
    <t>Apr. 4</t>
  </si>
  <si>
    <t>Mar. 28</t>
  </si>
  <si>
    <t>Mar. 21</t>
  </si>
  <si>
    <t>Mar. 14</t>
  </si>
  <si>
    <t>Mar. 7</t>
  </si>
  <si>
    <t>Feb. 28</t>
  </si>
  <si>
    <t>Feb. 21</t>
  </si>
  <si>
    <t>Feb. 14</t>
  </si>
  <si>
    <t>Feb. 7</t>
  </si>
  <si>
    <t>Jan. 31</t>
  </si>
  <si>
    <t>Jan. 24</t>
  </si>
  <si>
    <t>Jan. 17</t>
  </si>
  <si>
    <t>Jan. 10</t>
  </si>
  <si>
    <t>Jan. 3</t>
  </si>
  <si>
    <t>Dec. 27</t>
  </si>
  <si>
    <t>Dec. 20</t>
  </si>
  <si>
    <t>Dec. 13</t>
  </si>
  <si>
    <t>Dec. 6</t>
  </si>
  <si>
    <t>Nov. 29</t>
  </si>
  <si>
    <t>Nov. 22</t>
  </si>
  <si>
    <t>Nov. 15</t>
  </si>
  <si>
    <t>Nov. 8</t>
  </si>
  <si>
    <t>Nov. 1</t>
  </si>
  <si>
    <t>Oct. 25</t>
  </si>
  <si>
    <t>Oct. 18</t>
  </si>
  <si>
    <t>Oct. 11</t>
  </si>
  <si>
    <t>Oct. 4</t>
  </si>
  <si>
    <t>Sep. 27</t>
  </si>
  <si>
    <t>Sep. 20</t>
  </si>
  <si>
    <t>Sep. 13</t>
  </si>
  <si>
    <t>Sep. 6</t>
  </si>
  <si>
    <t>Aug. 30</t>
  </si>
  <si>
    <t>Aug. 23</t>
  </si>
  <si>
    <t>Aug. 16</t>
  </si>
  <si>
    <t>Aug. 9</t>
  </si>
  <si>
    <t>Aug. 2</t>
  </si>
  <si>
    <t>Jul. 26</t>
  </si>
  <si>
    <t>Jul. 19</t>
  </si>
  <si>
    <t>Jul. 12</t>
  </si>
  <si>
    <t>Jul. 5</t>
  </si>
  <si>
    <t>Jun. 28</t>
  </si>
  <si>
    <t>Jun. 21</t>
  </si>
  <si>
    <t>Jun. 14</t>
  </si>
  <si>
    <t>Jun. 7</t>
  </si>
  <si>
    <t>May. 31</t>
  </si>
  <si>
    <t>May. 24</t>
  </si>
  <si>
    <t>May. 17</t>
  </si>
  <si>
    <t>May. 10</t>
  </si>
  <si>
    <t>May. 3</t>
  </si>
  <si>
    <t>Apr. 26</t>
  </si>
  <si>
    <t>Apr. 19</t>
  </si>
  <si>
    <t>Apr. 12</t>
  </si>
  <si>
    <t>Apr. 5</t>
  </si>
  <si>
    <t>Mar. 29</t>
  </si>
  <si>
    <t>Mar. 22</t>
  </si>
  <si>
    <t>Mar. 15</t>
  </si>
  <si>
    <t>Mar. 8</t>
  </si>
  <si>
    <t>Mar. 1</t>
  </si>
  <si>
    <t>Feb. 22</t>
  </si>
  <si>
    <t>Feb. 15</t>
  </si>
  <si>
    <t>Feb. 8</t>
  </si>
  <si>
    <t>Feb. 1</t>
  </si>
  <si>
    <t>Jan. 25</t>
  </si>
  <si>
    <t>Jan. 18</t>
  </si>
  <si>
    <t>Jan. 11</t>
  </si>
  <si>
    <t>Jan. 4</t>
  </si>
  <si>
    <t>Dec. 28</t>
  </si>
  <si>
    <t>Dec. 21</t>
  </si>
  <si>
    <t>Dec. 14</t>
  </si>
  <si>
    <t>Dec. 7</t>
  </si>
  <si>
    <t>Nov. 30</t>
  </si>
  <si>
    <t>Nov. 23</t>
  </si>
  <si>
    <t>Nov. 16</t>
  </si>
  <si>
    <t>Nov. 9</t>
  </si>
  <si>
    <t>Nov. 2</t>
  </si>
  <si>
    <t>Oct. 26</t>
  </si>
  <si>
    <t>Oct. 19</t>
  </si>
  <si>
    <t>Oct. 12</t>
  </si>
  <si>
    <t>Oct. 5</t>
  </si>
  <si>
    <t>Sep. 28</t>
  </si>
  <si>
    <t>Sep. 21</t>
  </si>
  <si>
    <t>Sep. 14</t>
  </si>
  <si>
    <t>Sep. 7</t>
  </si>
  <si>
    <t>Aug. 31</t>
  </si>
  <si>
    <t>Aug. 24</t>
  </si>
  <si>
    <t>Aug. 17</t>
  </si>
  <si>
    <t>Aug. 10</t>
  </si>
  <si>
    <t>Aug. 3</t>
  </si>
  <si>
    <t>Jul. 27</t>
  </si>
  <si>
    <t>Jul. 20</t>
  </si>
  <si>
    <t>Jul. 13</t>
  </si>
  <si>
    <t>Jul. 6</t>
  </si>
  <si>
    <t>Jun. 29</t>
  </si>
  <si>
    <t>Jun. 22</t>
  </si>
  <si>
    <t>Jun. 15</t>
  </si>
  <si>
    <t>Jun. 8</t>
  </si>
  <si>
    <t>Jun. 1</t>
  </si>
  <si>
    <t>May. 25</t>
  </si>
  <si>
    <t>May. 18</t>
  </si>
  <si>
    <t>May. 11</t>
  </si>
  <si>
    <t>May. 4</t>
  </si>
  <si>
    <t>Apr. 27</t>
  </si>
  <si>
    <t>Apr. 20</t>
  </si>
  <si>
    <t>Apr. 13</t>
  </si>
  <si>
    <t>Apr. 6</t>
  </si>
  <si>
    <t>Mar. 30</t>
  </si>
  <si>
    <t>Mar. 23</t>
  </si>
  <si>
    <t>Mar. 16</t>
  </si>
  <si>
    <t>Mar. 9</t>
  </si>
  <si>
    <t>Mar. 2</t>
  </si>
  <si>
    <t>Feb. 23</t>
  </si>
  <si>
    <t>Feb. 16</t>
  </si>
  <si>
    <t>Feb. 9</t>
  </si>
  <si>
    <t>Feb. 2</t>
  </si>
  <si>
    <t>Jan. 26</t>
  </si>
  <si>
    <t>Jan. 19</t>
  </si>
  <si>
    <t>Jan. 12</t>
  </si>
  <si>
    <t>Jan. 5</t>
  </si>
  <si>
    <t>Dec. 29</t>
  </si>
  <si>
    <t>Dec. 22</t>
  </si>
  <si>
    <t>Dec. 15</t>
  </si>
  <si>
    <t>Dec. 8</t>
  </si>
  <si>
    <t>Dec. 1</t>
  </si>
  <si>
    <t>Nov. 24</t>
  </si>
  <si>
    <t>Nov. 17</t>
  </si>
  <si>
    <t>Nov. 10</t>
  </si>
  <si>
    <t>Nov. 3</t>
  </si>
  <si>
    <t>Oct. 27</t>
  </si>
  <si>
    <t>Oct. 20</t>
  </si>
  <si>
    <t>Oct. 13</t>
  </si>
  <si>
    <t>Oct. 6</t>
  </si>
  <si>
    <t>Sep. 29</t>
  </si>
  <si>
    <t>Sep. 22</t>
  </si>
  <si>
    <t>Sep. 15</t>
  </si>
  <si>
    <t>Sep. 8</t>
  </si>
  <si>
    <t>Sep. 1</t>
  </si>
  <si>
    <t>Aug. 25</t>
  </si>
  <si>
    <t>Aug. 18</t>
  </si>
  <si>
    <t>Aug. 11</t>
  </si>
  <si>
    <t>Aug. 4</t>
  </si>
  <si>
    <t>Jul. 28</t>
  </si>
  <si>
    <t>Jul. 21</t>
  </si>
  <si>
    <t>Jul. 14</t>
  </si>
  <si>
    <t>Jul. 7</t>
  </si>
  <si>
    <t>Jun. 30</t>
  </si>
  <si>
    <t>Jun. 23</t>
  </si>
  <si>
    <t>Jun. 16</t>
  </si>
  <si>
    <t>Jun. 9</t>
  </si>
  <si>
    <t>Jun. 2</t>
  </si>
  <si>
    <t>May. 26</t>
  </si>
  <si>
    <t>May. 19</t>
  </si>
  <si>
    <t>May. 12</t>
  </si>
  <si>
    <t>May. 5</t>
  </si>
  <si>
    <t>Apr. 28</t>
  </si>
  <si>
    <t>Apr. 21</t>
  </si>
  <si>
    <t>Apr. 14</t>
  </si>
  <si>
    <t>Apr. 7</t>
  </si>
  <si>
    <t>Mar. 31</t>
  </si>
  <si>
    <t>Mar. 24</t>
  </si>
  <si>
    <t>Mar. 17</t>
  </si>
  <si>
    <t>Mar. 10</t>
  </si>
  <si>
    <t>Mar. 3</t>
  </si>
  <si>
    <t>Feb. 26</t>
  </si>
  <si>
    <t>Feb. 19</t>
  </si>
  <si>
    <t>Feb. 12</t>
  </si>
  <si>
    <t>Feb. 5</t>
  </si>
  <si>
    <t>Jan. 29</t>
  </si>
  <si>
    <t>Jan. 22</t>
  </si>
  <si>
    <t>Jan. 15</t>
  </si>
  <si>
    <t>Jan. 8</t>
  </si>
  <si>
    <t>Jan. 1</t>
  </si>
  <si>
    <t>Dec. 25</t>
  </si>
  <si>
    <t>Dec. 18</t>
  </si>
  <si>
    <t>Dec. 11</t>
  </si>
  <si>
    <t>Dec. 4</t>
  </si>
  <si>
    <t>Nov. 27</t>
  </si>
  <si>
    <t>Nov. 20</t>
  </si>
  <si>
    <t>Nov. 13</t>
  </si>
  <si>
    <t>Nov. 6</t>
  </si>
  <si>
    <t>Oct. 30</t>
  </si>
  <si>
    <t>Oct. 23</t>
  </si>
  <si>
    <t>Oct. 16</t>
  </si>
  <si>
    <t>Oct. 9</t>
  </si>
  <si>
    <t>Oct. 2</t>
  </si>
  <si>
    <t>Sep. 25</t>
  </si>
  <si>
    <t>Sep. 18</t>
  </si>
  <si>
    <t>Sep. 11</t>
  </si>
  <si>
    <t>Sep. 4</t>
  </si>
  <si>
    <t>Aug. 28</t>
  </si>
  <si>
    <t>Aug. 21</t>
  </si>
  <si>
    <t>Aug. 14</t>
  </si>
  <si>
    <t>Aug. 7</t>
  </si>
  <si>
    <t>Jul. 31</t>
  </si>
  <si>
    <t>Jul. 24</t>
  </si>
  <si>
    <t>Jul. 17</t>
  </si>
  <si>
    <t>Jul. 10</t>
  </si>
  <si>
    <t>Jul. 3</t>
  </si>
  <si>
    <t>Jun. 26</t>
  </si>
  <si>
    <t>Jun. 19</t>
  </si>
  <si>
    <t>Jun. 12</t>
  </si>
  <si>
    <t>Jun. 5</t>
  </si>
  <si>
    <t>May. 29</t>
  </si>
  <si>
    <t>May. 22</t>
  </si>
  <si>
    <t>May. 15</t>
  </si>
  <si>
    <t>May. 8</t>
  </si>
  <si>
    <t>May. 1</t>
  </si>
  <si>
    <t>Apr. 24</t>
  </si>
  <si>
    <t>Apr. 17</t>
  </si>
  <si>
    <t>Apr. 10</t>
  </si>
  <si>
    <t>Apr. 3</t>
  </si>
  <si>
    <t>Mar. 27</t>
  </si>
  <si>
    <t>Mar. 20</t>
  </si>
  <si>
    <t>Mar. 13</t>
  </si>
  <si>
    <t>Mar. 6</t>
  </si>
  <si>
    <t>Feb. 24</t>
  </si>
  <si>
    <t>Feb. 17</t>
  </si>
  <si>
    <t>Feb. 10</t>
  </si>
  <si>
    <t>2006 Q4</t>
  </si>
  <si>
    <t>2006 Q3</t>
  </si>
  <si>
    <t>2006 Q2</t>
  </si>
  <si>
    <t>2006 Q1</t>
  </si>
  <si>
    <t>Jan 2007</t>
  </si>
  <si>
    <t>Dec 2006</t>
  </si>
  <si>
    <t>Nov 2006</t>
  </si>
  <si>
    <t>Oct 2006</t>
  </si>
  <si>
    <t>Sep 2006</t>
  </si>
  <si>
    <t>Aug 2006</t>
  </si>
  <si>
    <t>Jul 2006</t>
  </si>
  <si>
    <t>Jun 2006</t>
  </si>
  <si>
    <t>May 2006</t>
  </si>
  <si>
    <t>Apr 2006</t>
  </si>
  <si>
    <t>Mar 2006</t>
  </si>
  <si>
    <t>Feb 2006</t>
  </si>
  <si>
    <t>Feb. 3</t>
  </si>
  <si>
    <t>Jan. 27</t>
  </si>
  <si>
    <t>Jan. 20</t>
  </si>
  <si>
    <t>Jan. 13</t>
  </si>
  <si>
    <t>Jan. 6</t>
  </si>
  <si>
    <t>Dec. 30</t>
  </si>
  <si>
    <t>Dec. 23</t>
  </si>
  <si>
    <t>Dec. 16</t>
  </si>
  <si>
    <t>Dec. 9</t>
  </si>
  <si>
    <t>Dec. 2</t>
  </si>
  <si>
    <t>Nov. 25</t>
  </si>
  <si>
    <t>Nov. 18</t>
  </si>
  <si>
    <t>Nov. 11</t>
  </si>
  <si>
    <t>Nov. 4</t>
  </si>
  <si>
    <t>Oct. 28</t>
  </si>
  <si>
    <t>Oct. 21</t>
  </si>
  <si>
    <t>Oct. 14</t>
  </si>
  <si>
    <t>Oct. 7</t>
  </si>
  <si>
    <t>Sep. 30</t>
  </si>
  <si>
    <t>Sep. 23</t>
  </si>
  <si>
    <t>Sep. 16</t>
  </si>
  <si>
    <t>Sep. 9</t>
  </si>
  <si>
    <t>Sep. 2</t>
  </si>
  <si>
    <t>Aug. 26</t>
  </si>
  <si>
    <t>Aug. 19</t>
  </si>
  <si>
    <t>2005 Q4</t>
  </si>
  <si>
    <t>2005 Q3</t>
  </si>
  <si>
    <t>2005 Q2</t>
  </si>
  <si>
    <t>2005 Q1</t>
  </si>
  <si>
    <t>2004 Q4</t>
  </si>
  <si>
    <t>2004 Q3</t>
  </si>
  <si>
    <t>2004 Q2</t>
  </si>
  <si>
    <t>2004 Q1</t>
  </si>
  <si>
    <t>Jan 2006</t>
  </si>
  <si>
    <t>Dec 2005</t>
  </si>
  <si>
    <t>Nov 2005</t>
  </si>
  <si>
    <t>Oct 2005</t>
  </si>
  <si>
    <t>Sep 2005</t>
  </si>
  <si>
    <t>Aug 2005</t>
  </si>
  <si>
    <t>Jul 2005</t>
  </si>
  <si>
    <t>Jun 2005</t>
  </si>
  <si>
    <t>May 2005</t>
  </si>
  <si>
    <t>Apr 2005</t>
  </si>
  <si>
    <t>Mar 2005</t>
  </si>
  <si>
    <t>Feb 2005</t>
  </si>
  <si>
    <t>Jan 2005</t>
  </si>
  <si>
    <t>Dec 2004</t>
  </si>
  <si>
    <t>Nov 2004</t>
  </si>
  <si>
    <t>Oct 2004</t>
  </si>
  <si>
    <t>Sep 2004</t>
  </si>
  <si>
    <t>Aug 2004</t>
  </si>
  <si>
    <t>Jul 2004</t>
  </si>
  <si>
    <t>Jun 2004</t>
  </si>
  <si>
    <t>May 2004</t>
  </si>
  <si>
    <t>Apr 2004</t>
  </si>
  <si>
    <t>Mar 2004</t>
  </si>
  <si>
    <t>Feb 2004</t>
  </si>
  <si>
    <t>Jan 2004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</si>
</sst>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4" formatCode="_(&quot;$&quot;* #,##0.00_);_(&quot;$&quot;* \(#,##0.00\);_(&quot;$&quot;* &quot;-&quot;??_);_(@_)"/>
    <numFmt numFmtId="43" formatCode="_(* #,##0.00_);_(* \(#,##0.00\);_(* &quot;-&quot;??_);_(@_)"/>
    <numFmt numFmtId="164" formatCode="0.0%"/>
    <numFmt numFmtId="165" formatCode="[$-409]mmmm\-yy;@"/>
    <numFmt numFmtId="166" formatCode="_(* #,##0_);_(* \(#,##0\);_(* &quot;-&quot;??_);_(@_)"/>
    <numFmt numFmtId="167" formatCode="m/d/yy;@"/>
    <numFmt numFmtId="168" formatCode="0.00000%"/>
  </numFmts>
  <fonts count="106">
    <font>
      <sz val="10"/>
      <name val="Arial"/>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sz val="11"/>
      <color theme="1"/>
      <name val="Frutiger"/>
      <family val="2"/>
      <scheme val="minor"/>
    </font>
    <font>
      <b/>
      <i/>
      <sz val="10"/>
      <name val="Arial"/>
      <family val="2"/>
    </font>
    <font>
      <sz val="10"/>
      <name val="Arial"/>
      <family val="2"/>
    </font>
    <font>
      <sz val="10"/>
      <name val="MS Sans Serif"/>
      <family val="2"/>
    </font>
    <font>
      <sz val="10"/>
      <name val="Arial"/>
      <family val="2"/>
    </font>
    <font>
      <sz val="10"/>
      <name val="Arial"/>
      <family val="2"/>
    </font>
    <font>
      <b/>
      <sz val="18"/>
      <color theme="3"/>
      <name val="Frutiger"/>
      <family val="2"/>
      <scheme val="major"/>
    </font>
    <font>
      <b/>
      <sz val="15"/>
      <color theme="3"/>
      <name val="Frutiger"/>
      <family val="2"/>
      <scheme val="minor"/>
    </font>
    <font>
      <b/>
      <sz val="13"/>
      <color theme="3"/>
      <name val="Frutiger"/>
      <family val="2"/>
      <scheme val="minor"/>
    </font>
    <font>
      <b/>
      <sz val="11"/>
      <color theme="3"/>
      <name val="Frutiger"/>
      <family val="2"/>
      <scheme val="minor"/>
    </font>
    <font>
      <sz val="11"/>
      <color rgb="FF006100"/>
      <name val="Frutiger"/>
      <family val="2"/>
      <scheme val="minor"/>
    </font>
    <font>
      <sz val="11"/>
      <color rgb="FF9C0006"/>
      <name val="Frutiger"/>
      <family val="2"/>
      <scheme val="minor"/>
    </font>
    <font>
      <sz val="11"/>
      <color rgb="FF9C6500"/>
      <name val="Frutiger"/>
      <family val="2"/>
      <scheme val="minor"/>
    </font>
    <font>
      <sz val="11"/>
      <color rgb="FF3F3F76"/>
      <name val="Frutiger"/>
      <family val="2"/>
      <scheme val="minor"/>
    </font>
    <font>
      <b/>
      <sz val="11"/>
      <color rgb="FF3F3F3F"/>
      <name val="Frutiger"/>
      <family val="2"/>
      <scheme val="minor"/>
    </font>
    <font>
      <b/>
      <sz val="11"/>
      <color rgb="FFFA7D00"/>
      <name val="Frutiger"/>
      <family val="2"/>
      <scheme val="minor"/>
    </font>
    <font>
      <sz val="11"/>
      <color rgb="FFFA7D00"/>
      <name val="Frutiger"/>
      <family val="2"/>
      <scheme val="minor"/>
    </font>
    <font>
      <b/>
      <sz val="11"/>
      <color theme="0"/>
      <name val="Frutiger"/>
      <family val="2"/>
      <scheme val="minor"/>
    </font>
    <font>
      <sz val="11"/>
      <color rgb="FFFF0000"/>
      <name val="Frutiger"/>
      <family val="2"/>
      <scheme val="minor"/>
    </font>
    <font>
      <i/>
      <sz val="11"/>
      <color rgb="FF7F7F7F"/>
      <name val="Frutiger"/>
      <family val="2"/>
      <scheme val="minor"/>
    </font>
    <font>
      <b/>
      <sz val="11"/>
      <color theme="1"/>
      <name val="Frutiger"/>
      <family val="2"/>
      <scheme val="minor"/>
    </font>
    <font>
      <sz val="11"/>
      <color theme="0"/>
      <name val="Frutiger"/>
      <family val="2"/>
      <scheme val="minor"/>
    </font>
    <font>
      <sz val="10"/>
      <color indexed="8"/>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sz val="11"/>
      <color indexed="63"/>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Times New Roman"/>
      <family val="1"/>
    </font>
    <font>
      <sz val="10"/>
      <name val="Verdana"/>
      <family val="2"/>
    </font>
    <font>
      <u/>
      <sz val="11"/>
      <color theme="10"/>
      <name val="Calibri"/>
      <family val="2"/>
    </font>
    <font>
      <sz val="10"/>
      <color theme="0"/>
      <name val="Frutiger"/>
      <scheme val="major"/>
    </font>
    <font>
      <sz val="10"/>
      <name val="Helv"/>
      <family val="2"/>
    </font>
    <font>
      <b/>
      <sz val="14"/>
      <name val="Frutiger"/>
      <family val="2"/>
      <scheme val="minor"/>
    </font>
    <font>
      <sz val="9"/>
      <name val="Geneva"/>
    </font>
    <font>
      <sz val="10"/>
      <name val="Arial"/>
      <family val="2"/>
    </font>
    <font>
      <b/>
      <sz val="18"/>
      <color theme="0" tint="-0.499984740745262"/>
      <name val="Frutiger"/>
      <family val="2"/>
      <scheme val="minor"/>
    </font>
    <font>
      <sz val="18"/>
      <color theme="1"/>
      <name val="Frutiger"/>
      <family val="2"/>
      <scheme val="minor"/>
    </font>
    <font>
      <sz val="18"/>
      <name val="Arial"/>
      <family val="2"/>
    </font>
    <font>
      <b/>
      <sz val="11"/>
      <color theme="1"/>
      <name val="Calibri"/>
      <family val="2"/>
    </font>
    <font>
      <sz val="10"/>
      <name val="Calibri"/>
      <family val="2"/>
    </font>
    <font>
      <sz val="10"/>
      <name val="Arial"/>
      <family val="2"/>
    </font>
    <font>
      <b/>
      <sz val="10"/>
      <color theme="1"/>
      <name val="Frutiger"/>
      <scheme val="major"/>
    </font>
    <font>
      <sz val="8"/>
      <color theme="1"/>
      <name val="Frutiger"/>
      <scheme val="major"/>
    </font>
    <font>
      <sz val="10"/>
      <color theme="1"/>
      <name val="Frutiger"/>
      <scheme val="major"/>
    </font>
    <font>
      <sz val="11"/>
      <color theme="1"/>
      <name val="Frutiger"/>
      <scheme val="major"/>
    </font>
    <font>
      <b/>
      <sz val="8"/>
      <color theme="1"/>
      <name val="Frutiger"/>
      <scheme val="major"/>
    </font>
    <font>
      <i/>
      <sz val="8"/>
      <color theme="1"/>
      <name val="Frutiger"/>
      <scheme val="major"/>
    </font>
    <font>
      <b/>
      <sz val="10"/>
      <color rgb="FF333333"/>
      <name val="Calibri"/>
      <family val="2"/>
    </font>
    <font>
      <sz val="10"/>
      <color rgb="FF333333"/>
      <name val="Calibri"/>
      <family val="2"/>
    </font>
    <font>
      <u/>
      <sz val="10"/>
      <color theme="10"/>
      <name val="Arial"/>
      <family val="2"/>
    </font>
    <font>
      <sz val="8"/>
      <name val="Calibri"/>
      <family val="2"/>
    </font>
    <font>
      <b/>
      <sz val="22"/>
      <color theme="0" tint="-0.499984740745262"/>
      <name val="Calibri"/>
      <family val="2"/>
    </font>
    <font>
      <sz val="10"/>
      <color theme="0"/>
      <name val="Calibri"/>
      <family val="2"/>
    </font>
    <font>
      <b/>
      <sz val="10"/>
      <color theme="0"/>
      <name val="Calibri"/>
      <family val="2"/>
    </font>
    <font>
      <sz val="9"/>
      <name val="Calibri"/>
      <family val="2"/>
    </font>
    <font>
      <sz val="9"/>
      <color theme="0"/>
      <name val="Calibri"/>
      <family val="2"/>
    </font>
    <font>
      <sz val="10"/>
      <color theme="0"/>
      <name val="Arial"/>
      <family val="2"/>
    </font>
    <font>
      <sz val="10"/>
      <color theme="1" tint="-0.249977111117893"/>
      <name val="Calibri"/>
      <family val="2"/>
    </font>
    <font>
      <b/>
      <sz val="11"/>
      <color theme="1" tint="-0.249977111117893"/>
      <name val="Calibri"/>
      <family val="2"/>
    </font>
    <font>
      <sz val="11"/>
      <name val="Frutiger"/>
      <scheme val="major"/>
    </font>
    <font>
      <b/>
      <sz val="8"/>
      <name val="Frutiger"/>
      <scheme val="major"/>
    </font>
    <font>
      <sz val="8"/>
      <name val="Frutiger"/>
      <scheme val="major"/>
    </font>
    <font>
      <sz val="18"/>
      <color theme="0"/>
      <name val="Arial"/>
      <family val="2"/>
    </font>
    <font>
      <b/>
      <sz val="10"/>
      <name val="Calibri"/>
      <family val="2"/>
    </font>
    <font>
      <b/>
      <sz val="10"/>
      <color theme="0" tint="-0.499984740745262"/>
      <name val="Calibri"/>
      <family val="2"/>
    </font>
    <font>
      <sz val="9"/>
      <color theme="1" tint="0.39997558519241921"/>
      <name val="Calibri"/>
      <family val="2"/>
    </font>
    <font>
      <sz val="11"/>
      <name val="Calibri"/>
      <family val="2"/>
    </font>
    <font>
      <b/>
      <sz val="11"/>
      <color theme="0"/>
      <name val="Calibri"/>
      <family val="2"/>
    </font>
    <font>
      <b/>
      <sz val="11"/>
      <name val="Calibri"/>
      <family val="2"/>
    </font>
    <font>
      <sz val="10"/>
      <color theme="0"/>
      <name val="Arial"/>
    </font>
  </fonts>
  <fills count="68">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42"/>
      </patternFill>
    </fill>
    <fill>
      <patternFill patternType="solid">
        <fgColor indexed="31"/>
      </patternFill>
    </fill>
    <fill>
      <patternFill patternType="solid">
        <fgColor indexed="46"/>
      </patternFill>
    </fill>
    <fill>
      <patternFill patternType="solid">
        <fgColor indexed="11"/>
      </patternFill>
    </fill>
    <fill>
      <patternFill patternType="solid">
        <fgColor indexed="51"/>
      </patternFill>
    </fill>
    <fill>
      <patternFill patternType="solid">
        <fgColor theme="4" tint="0.59999389629810485"/>
        <bgColor theme="4" tint="0.59999389629810485"/>
      </patternFill>
    </fill>
    <fill>
      <patternFill patternType="solid">
        <fgColor rgb="FFF1EEE8"/>
        <bgColor indexed="64"/>
      </patternFill>
    </fill>
    <fill>
      <patternFill patternType="solid">
        <fgColor rgb="FF20726C"/>
        <bgColor indexed="64"/>
      </patternFill>
    </fill>
    <fill>
      <patternFill patternType="solid">
        <fgColor theme="0" tint="-0.14999847407452621"/>
        <bgColor indexed="64"/>
      </patternFill>
    </fill>
    <fill>
      <patternFill patternType="solid">
        <fgColor theme="0" tint="-0.249977111117893"/>
        <bgColor indexed="64"/>
      </patternFill>
    </fill>
    <fill>
      <gradientFill degree="90">
        <stop position="0">
          <color theme="4"/>
        </stop>
        <stop position="1">
          <color theme="8"/>
        </stop>
      </gradientFill>
    </fill>
    <fill>
      <patternFill patternType="solid">
        <fgColor theme="4" tint="0.39997558519241921"/>
        <bgColor auto="1"/>
      </patternFill>
    </fill>
    <fill>
      <patternFill patternType="solid">
        <fgColor rgb="FF2FA79E"/>
        <bgColor indexed="64"/>
      </patternFill>
    </fill>
    <fill>
      <patternFill patternType="solid">
        <fgColor theme="6" tint="0.59999389629810485"/>
        <bgColor indexed="64"/>
      </patternFill>
    </fill>
    <fill>
      <patternFill patternType="solid">
        <fgColor rgb="FFDCD3C6"/>
        <bgColor indexed="64"/>
      </patternFill>
    </fill>
    <fill>
      <patternFill patternType="solid">
        <fgColor rgb="FFDFD9CB"/>
        <bgColor indexed="64"/>
      </patternFill>
    </fill>
    <fill>
      <patternFill patternType="solid">
        <fgColor theme="6" tint="0.79998168889431442"/>
        <bgColor indexed="64"/>
      </patternFill>
    </fill>
    <fill>
      <patternFill patternType="solid">
        <fgColor rgb="FFF3F1EB"/>
        <bgColor indexed="64"/>
      </patternFill>
    </fill>
    <fill>
      <patternFill patternType="solid">
        <fgColor theme="1" tint="0.79998168889431442"/>
        <bgColor indexed="64"/>
      </patternFill>
    </fill>
    <fill>
      <patternFill patternType="solid">
        <fgColor theme="0"/>
        <bgColor auto="1"/>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theme="8"/>
      </left>
      <right/>
      <top/>
      <bottom/>
      <diagonal/>
    </border>
    <border>
      <left/>
      <right style="thin">
        <color theme="0"/>
      </right>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20726C"/>
      </left>
      <right/>
      <top style="thin">
        <color rgb="FF20726C"/>
      </top>
      <bottom style="thin">
        <color theme="0"/>
      </bottom>
      <diagonal/>
    </border>
    <border>
      <left/>
      <right/>
      <top style="thin">
        <color rgb="FF20726C"/>
      </top>
      <bottom style="thin">
        <color theme="0"/>
      </bottom>
      <diagonal/>
    </border>
    <border>
      <left/>
      <right style="thin">
        <color rgb="FF20726C"/>
      </right>
      <top style="thin">
        <color rgb="FF20726C"/>
      </top>
      <bottom style="thin">
        <color theme="0"/>
      </bottom>
      <diagonal/>
    </border>
    <border>
      <left style="thin">
        <color theme="0" tint="-0.34998626667073579"/>
      </left>
      <right/>
      <top style="thin">
        <color theme="0" tint="-0.34998626667073579"/>
      </top>
      <bottom style="thin">
        <color theme="0"/>
      </bottom>
      <diagonal/>
    </border>
    <border>
      <left/>
      <right style="thin">
        <color theme="0" tint="-0.34998626667073579"/>
      </right>
      <top style="thin">
        <color theme="0" tint="-0.34998626667073579"/>
      </top>
      <bottom style="thin">
        <color theme="0"/>
      </bottom>
      <diagonal/>
    </border>
    <border>
      <left style="thin">
        <color rgb="FFFF9900"/>
      </left>
      <right style="thin">
        <color theme="0"/>
      </right>
      <top style="thin">
        <color rgb="FFFF9900"/>
      </top>
      <bottom style="thin">
        <color rgb="FFFF9900"/>
      </bottom>
      <diagonal/>
    </border>
    <border>
      <left style="thin">
        <color theme="0"/>
      </left>
      <right style="thin">
        <color theme="0"/>
      </right>
      <top style="thin">
        <color rgb="FFFF9900"/>
      </top>
      <bottom style="thin">
        <color rgb="FFFF9900"/>
      </bottom>
      <diagonal/>
    </border>
    <border>
      <left style="thin">
        <color theme="0"/>
      </left>
      <right style="thin">
        <color theme="0"/>
      </right>
      <top/>
      <bottom style="thin">
        <color rgb="FFFF9900"/>
      </bottom>
      <diagonal/>
    </border>
    <border>
      <left style="thin">
        <color theme="0"/>
      </left>
      <right style="thin">
        <color theme="3" tint="-0.499984740745262"/>
      </right>
      <top style="thin">
        <color rgb="FFFF9900"/>
      </top>
      <bottom style="thin">
        <color rgb="FFFF9900"/>
      </bottom>
      <diagonal/>
    </border>
    <border>
      <left style="thin">
        <color theme="3" tint="-0.499984740745262"/>
      </left>
      <right style="thin">
        <color theme="0"/>
      </right>
      <top/>
      <bottom style="thin">
        <color rgb="FFFF9900"/>
      </bottom>
      <diagonal/>
    </border>
    <border>
      <left style="thin">
        <color theme="0"/>
      </left>
      <right style="thin">
        <color theme="4" tint="-0.24994659260841701"/>
      </right>
      <top/>
      <bottom style="thin">
        <color rgb="FFFF9900"/>
      </bottom>
      <diagonal/>
    </border>
    <border>
      <left style="thin">
        <color theme="8"/>
      </left>
      <right style="thin">
        <color theme="8"/>
      </right>
      <top/>
      <bottom/>
      <diagonal/>
    </border>
    <border>
      <left style="thin">
        <color theme="8"/>
      </left>
      <right style="thin">
        <color theme="3" tint="-0.499984740745262"/>
      </right>
      <top/>
      <bottom/>
      <diagonal/>
    </border>
    <border>
      <left style="thin">
        <color theme="3" tint="-0.499984740745262"/>
      </left>
      <right/>
      <top/>
      <bottom/>
      <diagonal/>
    </border>
    <border>
      <left style="thin">
        <color theme="8"/>
      </left>
      <right style="thin">
        <color theme="4" tint="-0.24994659260841701"/>
      </right>
      <top/>
      <bottom/>
      <diagonal/>
    </border>
    <border>
      <left style="thin">
        <color theme="0"/>
      </left>
      <right style="thin">
        <color rgb="FFFF9900"/>
      </right>
      <top style="thin">
        <color rgb="FFFF9900"/>
      </top>
      <bottom style="thin">
        <color rgb="FFFF99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562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3" fillId="0" borderId="0"/>
    <xf numFmtId="0" fontId="20" fillId="0" borderId="0"/>
    <xf numFmtId="0" fontId="19" fillId="0" borderId="0"/>
    <xf numFmtId="0" fontId="24" fillId="0" borderId="0"/>
    <xf numFmtId="0" fontId="18" fillId="0" borderId="0"/>
    <xf numFmtId="0" fontId="17" fillId="0" borderId="0"/>
    <xf numFmtId="0" fontId="16" fillId="0" borderId="0"/>
    <xf numFmtId="0" fontId="15" fillId="0" borderId="0"/>
    <xf numFmtId="0" fontId="25" fillId="0" borderId="0"/>
    <xf numFmtId="0" fontId="14" fillId="0" borderId="0"/>
    <xf numFmtId="0" fontId="13" fillId="0" borderId="0"/>
    <xf numFmtId="0" fontId="12" fillId="0" borderId="0"/>
    <xf numFmtId="0" fontId="11" fillId="0" borderId="0"/>
    <xf numFmtId="0" fontId="10" fillId="0" borderId="0"/>
    <xf numFmtId="0" fontId="9" fillId="0" borderId="0"/>
    <xf numFmtId="0" fontId="25" fillId="0" borderId="0"/>
    <xf numFmtId="43" fontId="22" fillId="0" borderId="0" applyFont="0" applyFill="0" applyBorder="0" applyAlignment="0" applyProtection="0"/>
    <xf numFmtId="9" fontId="22" fillId="0" borderId="0" applyFont="0" applyFill="0" applyBorder="0" applyAlignment="0" applyProtection="0"/>
    <xf numFmtId="44" fontId="23"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4"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26" fillId="0" borderId="0"/>
    <xf numFmtId="43" fontId="22" fillId="0" borderId="0" applyFont="0" applyFill="0" applyBorder="0" applyAlignment="0" applyProtection="0"/>
    <xf numFmtId="9" fontId="22" fillId="0" borderId="0" applyFont="0" applyFill="0" applyBorder="0" applyAlignment="0" applyProtection="0"/>
    <xf numFmtId="44" fontId="2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3" fillId="0" borderId="0"/>
    <xf numFmtId="0" fontId="8" fillId="0" borderId="0"/>
    <xf numFmtId="0" fontId="8" fillId="0" borderId="0"/>
    <xf numFmtId="0" fontId="8" fillId="0" borderId="0"/>
    <xf numFmtId="0" fontId="8" fillId="0" borderId="0"/>
    <xf numFmtId="0" fontId="8" fillId="0" borderId="0"/>
    <xf numFmtId="0" fontId="8" fillId="0" borderId="0"/>
    <xf numFmtId="0" fontId="2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22" fillId="0" borderId="0" applyFont="0" applyFill="0" applyBorder="0" applyAlignment="0" applyProtection="0"/>
    <xf numFmtId="0" fontId="26" fillId="0" borderId="0"/>
    <xf numFmtId="44" fontId="23" fillId="0" borderId="0" applyFont="0" applyFill="0" applyBorder="0" applyAlignment="0" applyProtection="0"/>
    <xf numFmtId="43" fontId="22" fillId="0" borderId="0" applyFont="0" applyFill="0" applyBorder="0" applyAlignment="0" applyProtection="0"/>
    <xf numFmtId="0" fontId="26"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3" fillId="0" borderId="0"/>
    <xf numFmtId="0" fontId="23" fillId="0" borderId="0"/>
    <xf numFmtId="0" fontId="6" fillId="0" borderId="0"/>
    <xf numFmtId="0" fontId="6" fillId="0" borderId="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3" borderId="0" applyNumberFormat="0" applyBorder="0" applyAlignment="0" applyProtection="0"/>
    <xf numFmtId="0" fontId="32" fillId="4" borderId="0" applyNumberFormat="0" applyBorder="0" applyAlignment="0" applyProtection="0"/>
    <xf numFmtId="0" fontId="33" fillId="5" borderId="0" applyNumberFormat="0" applyBorder="0" applyAlignment="0" applyProtection="0"/>
    <xf numFmtId="0" fontId="34" fillId="6" borderId="4" applyNumberFormat="0" applyAlignment="0" applyProtection="0"/>
    <xf numFmtId="0" fontId="35" fillId="7" borderId="5" applyNumberFormat="0" applyAlignment="0" applyProtection="0"/>
    <xf numFmtId="0" fontId="36" fillId="7" borderId="4" applyNumberFormat="0" applyAlignment="0" applyProtection="0"/>
    <xf numFmtId="0" fontId="37" fillId="0" borderId="6" applyNumberFormat="0" applyFill="0" applyAlignment="0" applyProtection="0"/>
    <xf numFmtId="0" fontId="38" fillId="8" borderId="7"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2" fillId="17" borderId="0" applyNumberFormat="0" applyBorder="0" applyAlignment="0" applyProtection="0"/>
    <xf numFmtId="0" fontId="42"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42" fillId="21" borderId="0" applyNumberFormat="0" applyBorder="0" applyAlignment="0" applyProtection="0"/>
    <xf numFmtId="0" fontId="42"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42" fillId="29" borderId="0" applyNumberFormat="0" applyBorder="0" applyAlignment="0" applyProtection="0"/>
    <xf numFmtId="0" fontId="42"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42" fillId="33" borderId="0" applyNumberFormat="0" applyBorder="0" applyAlignment="0" applyProtection="0"/>
    <xf numFmtId="0" fontId="5" fillId="0" borderId="0"/>
    <xf numFmtId="43" fontId="23" fillId="0" borderId="0" applyFont="0" applyFill="0" applyBorder="0" applyAlignment="0" applyProtection="0"/>
    <xf numFmtId="43" fontId="43" fillId="0" borderId="0" applyFont="0" applyFill="0" applyBorder="0" applyAlignment="0" applyProtection="0"/>
    <xf numFmtId="44" fontId="43" fillId="0" borderId="0" applyFont="0" applyFill="0" applyBorder="0" applyAlignment="0" applyProtection="0"/>
    <xf numFmtId="0" fontId="44" fillId="0" borderId="0"/>
    <xf numFmtId="9" fontId="23" fillId="0" borderId="0" applyFont="0" applyFill="0" applyBorder="0" applyAlignment="0" applyProtection="0"/>
    <xf numFmtId="9" fontId="43" fillId="0" borderId="0" applyFont="0" applyFill="0" applyBorder="0" applyAlignment="0" applyProtection="0"/>
    <xf numFmtId="0" fontId="23" fillId="0" borderId="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43" fontId="23"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5" fillId="0" borderId="0"/>
    <xf numFmtId="0" fontId="23" fillId="0" borderId="0"/>
    <xf numFmtId="0" fontId="5" fillId="0" borderId="0"/>
    <xf numFmtId="0" fontId="23" fillId="0" borderId="0"/>
    <xf numFmtId="0" fontId="5" fillId="0" borderId="0"/>
    <xf numFmtId="0" fontId="23" fillId="0" borderId="0"/>
    <xf numFmtId="0" fontId="5" fillId="0" borderId="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9" fontId="5"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9" fontId="5" fillId="0" borderId="0" applyFont="0" applyFill="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43" fontId="23" fillId="0" borderId="0" applyFont="0" applyFill="0" applyBorder="0" applyAlignment="0" applyProtection="0"/>
    <xf numFmtId="0" fontId="23" fillId="0" borderId="0"/>
    <xf numFmtId="0" fontId="23" fillId="0" borderId="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5" fillId="0" borderId="0"/>
    <xf numFmtId="165" fontId="63" fillId="0" borderId="0" applyNumberFormat="0" applyFill="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9" borderId="0" applyNumberFormat="0" applyBorder="0" applyAlignment="0" applyProtection="0"/>
    <xf numFmtId="165" fontId="5" fillId="11" borderId="0" applyNumberFormat="0" applyBorder="0" applyAlignment="0" applyProtection="0"/>
    <xf numFmtId="165" fontId="5" fillId="11"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7" borderId="0" applyNumberFormat="0" applyBorder="0" applyAlignment="0" applyProtection="0"/>
    <xf numFmtId="165" fontId="5" fillId="15" borderId="0" applyNumberFormat="0" applyBorder="0" applyAlignment="0" applyProtection="0"/>
    <xf numFmtId="165" fontId="5" fillId="15"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48" borderId="0" applyNumberFormat="0" applyBorder="0" applyAlignment="0" applyProtection="0"/>
    <xf numFmtId="165" fontId="5" fillId="19" borderId="0" applyNumberFormat="0" applyBorder="0" applyAlignment="0" applyProtection="0"/>
    <xf numFmtId="165" fontId="5" fillId="19"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50" borderId="0" applyNumberFormat="0" applyBorder="0" applyAlignment="0" applyProtection="0"/>
    <xf numFmtId="165" fontId="5" fillId="23" borderId="0" applyNumberFormat="0" applyBorder="0" applyAlignment="0" applyProtection="0"/>
    <xf numFmtId="165" fontId="5" fillId="23"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7" borderId="0" applyNumberFormat="0" applyBorder="0" applyAlignment="0" applyProtection="0"/>
    <xf numFmtId="165" fontId="5" fillId="27" borderId="0" applyNumberFormat="0" applyBorder="0" applyAlignment="0" applyProtection="0"/>
    <xf numFmtId="165" fontId="5" fillId="27"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35" borderId="0" applyNumberFormat="0" applyBorder="0" applyAlignment="0" applyProtection="0"/>
    <xf numFmtId="165" fontId="5" fillId="31" borderId="0" applyNumberFormat="0" applyBorder="0" applyAlignment="0" applyProtection="0"/>
    <xf numFmtId="165" fontId="5" fillId="31"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40" borderId="0" applyNumberFormat="0" applyBorder="0" applyAlignment="0" applyProtection="0"/>
    <xf numFmtId="165" fontId="5" fillId="12" borderId="0" applyNumberFormat="0" applyBorder="0" applyAlignment="0" applyProtection="0"/>
    <xf numFmtId="165" fontId="5" fillId="12"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38" borderId="0" applyNumberFormat="0" applyBorder="0" applyAlignment="0" applyProtection="0"/>
    <xf numFmtId="165" fontId="5" fillId="16" borderId="0" applyNumberFormat="0" applyBorder="0" applyAlignment="0" applyProtection="0"/>
    <xf numFmtId="165" fontId="5" fillId="16"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1" borderId="0" applyNumberFormat="0" applyBorder="0" applyAlignment="0" applyProtection="0"/>
    <xf numFmtId="165" fontId="5" fillId="20" borderId="0" applyNumberFormat="0" applyBorder="0" applyAlignment="0" applyProtection="0"/>
    <xf numFmtId="165" fontId="5" fillId="2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50" borderId="0" applyNumberFormat="0" applyBorder="0" applyAlignment="0" applyProtection="0"/>
    <xf numFmtId="165" fontId="5" fillId="24" borderId="0" applyNumberFormat="0" applyBorder="0" applyAlignment="0" applyProtection="0"/>
    <xf numFmtId="165" fontId="5" fillId="24"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40" borderId="0" applyNumberFormat="0" applyBorder="0" applyAlignment="0" applyProtection="0"/>
    <xf numFmtId="165" fontId="5" fillId="28" borderId="0" applyNumberFormat="0" applyBorder="0" applyAlignment="0" applyProtection="0"/>
    <xf numFmtId="165" fontId="5" fillId="28"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5" fillId="52" borderId="0" applyNumberFormat="0" applyBorder="0" applyAlignment="0" applyProtection="0"/>
    <xf numFmtId="165" fontId="5" fillId="32" borderId="0" applyNumberFormat="0" applyBorder="0" applyAlignment="0" applyProtection="0"/>
    <xf numFmtId="165" fontId="5" fillId="32"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0"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3"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0"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17"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0"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1"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0"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5"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0"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29"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0"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33"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0"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0"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0"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4"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0"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18"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0"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2"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0"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26"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0"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42" fillId="30"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0"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2" fillId="4" borderId="0" applyNumberFormat="0" applyBorder="0" applyAlignment="0" applyProtection="0"/>
    <xf numFmtId="165" fontId="36" fillId="7" borderId="4" applyNumberFormat="0" applyAlignment="0" applyProtection="0"/>
    <xf numFmtId="165"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36" fillId="7" borderId="4" applyNumberFormat="0" applyAlignment="0" applyProtection="0"/>
    <xf numFmtId="165" fontId="36" fillId="7" borderId="4" applyNumberFormat="0" applyAlignment="0" applyProtection="0"/>
    <xf numFmtId="0"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6" fillId="7" borderId="4" applyNumberFormat="0" applyAlignment="0" applyProtection="0"/>
    <xf numFmtId="165" fontId="38" fillId="8" borderId="7" applyNumberFormat="0" applyAlignment="0" applyProtection="0"/>
    <xf numFmtId="165"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165" fontId="38" fillId="8" borderId="7" applyNumberFormat="0" applyAlignment="0" applyProtection="0"/>
    <xf numFmtId="165" fontId="38" fillId="8" borderId="7" applyNumberFormat="0" applyAlignment="0" applyProtection="0"/>
    <xf numFmtId="0"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165" fontId="38" fillId="8" borderId="7"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45" fillId="0" borderId="0" applyFon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0"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40" fillId="0" borderId="0" applyNumberFormat="0" applyFill="0" applyBorder="0" applyAlignment="0" applyProtection="0"/>
    <xf numFmtId="165" fontId="31" fillId="3" borderId="0" applyNumberFormat="0" applyBorder="0" applyAlignment="0" applyProtection="0"/>
    <xf numFmtId="165"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0"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31" fillId="3" borderId="0" applyNumberFormat="0" applyBorder="0" applyAlignment="0" applyProtection="0"/>
    <xf numFmtId="165" fontId="28" fillId="0" borderId="1" applyNumberFormat="0" applyFill="0" applyAlignment="0" applyProtection="0"/>
    <xf numFmtId="165"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0"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8" fillId="0" borderId="1"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0"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29" fillId="0" borderId="2"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0"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3" applyNumberFormat="0" applyFill="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0"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0" fillId="0" borderId="0" applyNumberFormat="0" applyFill="0" applyBorder="0" applyAlignment="0" applyProtection="0"/>
    <xf numFmtId="165" fontId="34" fillId="6" borderId="4" applyNumberFormat="0" applyAlignment="0" applyProtection="0"/>
    <xf numFmtId="165"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34" fillId="6" borderId="4" applyNumberFormat="0" applyAlignment="0" applyProtection="0"/>
    <xf numFmtId="165" fontId="34" fillId="6" borderId="4" applyNumberFormat="0" applyAlignment="0" applyProtection="0"/>
    <xf numFmtId="0"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4" fillId="6" borderId="4" applyNumberFormat="0" applyAlignment="0" applyProtection="0"/>
    <xf numFmtId="165" fontId="37" fillId="0" borderId="6" applyNumberFormat="0" applyFill="0" applyAlignment="0" applyProtection="0"/>
    <xf numFmtId="165"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0"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7" fillId="0" borderId="6" applyNumberFormat="0" applyFill="0" applyAlignment="0" applyProtection="0"/>
    <xf numFmtId="165" fontId="33" fillId="5" borderId="0" applyNumberFormat="0" applyBorder="0" applyAlignment="0" applyProtection="0"/>
    <xf numFmtId="165"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0"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33" fillId="5" borderId="0" applyNumberFormat="0" applyBorder="0" applyAlignment="0" applyProtection="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23" fillId="0" borderId="0"/>
    <xf numFmtId="165" fontId="45" fillId="0" borderId="0"/>
    <xf numFmtId="165" fontId="23" fillId="0" borderId="0"/>
    <xf numFmtId="165" fontId="23" fillId="0" borderId="0"/>
    <xf numFmtId="165" fontId="23"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64" fillId="0" borderId="0"/>
    <xf numFmtId="165" fontId="64" fillId="0" borderId="0"/>
    <xf numFmtId="165" fontId="64" fillId="0" borderId="0"/>
    <xf numFmtId="165" fontId="64" fillId="0" borderId="0"/>
    <xf numFmtId="165" fontId="64" fillId="0" borderId="0"/>
    <xf numFmtId="165" fontId="64" fillId="0" borderId="0"/>
    <xf numFmtId="165" fontId="64"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5" fillId="0" borderId="0"/>
    <xf numFmtId="165" fontId="45" fillId="0" borderId="0"/>
    <xf numFmtId="165" fontId="45" fillId="0" borderId="0"/>
    <xf numFmtId="165" fontId="5" fillId="0" borderId="0"/>
    <xf numFmtId="165" fontId="45" fillId="0" borderId="0"/>
    <xf numFmtId="165" fontId="45" fillId="0" borderId="0"/>
    <xf numFmtId="165" fontId="5" fillId="0" borderId="0"/>
    <xf numFmtId="165" fontId="5" fillId="0" borderId="0"/>
    <xf numFmtId="165" fontId="23"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5" fillId="0" borderId="0"/>
    <xf numFmtId="165" fontId="23" fillId="0" borderId="0"/>
    <xf numFmtId="0" fontId="5" fillId="0" borderId="0"/>
    <xf numFmtId="165" fontId="5" fillId="0" borderId="0"/>
    <xf numFmtId="0" fontId="5" fillId="0" borderId="0"/>
    <xf numFmtId="0" fontId="5" fillId="0" borderId="0"/>
    <xf numFmtId="0" fontId="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0" fontId="5" fillId="0" borderId="0"/>
    <xf numFmtId="0" fontId="5" fillId="0" borderId="0"/>
    <xf numFmtId="0" fontId="5" fillId="0" borderId="0"/>
    <xf numFmtId="0" fontId="5" fillId="0" borderId="0"/>
    <xf numFmtId="0"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165" fontId="45" fillId="0" borderId="0"/>
    <xf numFmtId="165" fontId="45" fillId="0" borderId="0"/>
    <xf numFmtId="165" fontId="45" fillId="0" borderId="0"/>
    <xf numFmtId="165" fontId="45" fillId="0" borderId="0"/>
    <xf numFmtId="165" fontId="5" fillId="0" borderId="0"/>
    <xf numFmtId="165" fontId="45" fillId="0" borderId="0"/>
    <xf numFmtId="0" fontId="5" fillId="9" borderId="8" applyNumberFormat="0" applyFont="0" applyAlignment="0" applyProtection="0"/>
    <xf numFmtId="165" fontId="5" fillId="9" borderId="8" applyNumberFormat="0" applyFont="0" applyAlignment="0" applyProtection="0"/>
    <xf numFmtId="165" fontId="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9" borderId="8" applyNumberFormat="0" applyFont="0" applyAlignment="0" applyProtection="0"/>
    <xf numFmtId="165" fontId="45" fillId="36" borderId="1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35" fillId="7" borderId="5" applyNumberFormat="0" applyAlignment="0" applyProtection="0"/>
    <xf numFmtId="165"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35" fillId="7" borderId="5" applyNumberFormat="0" applyAlignment="0" applyProtection="0"/>
    <xf numFmtId="165" fontId="35" fillId="7" borderId="5" applyNumberFormat="0" applyAlignment="0" applyProtection="0"/>
    <xf numFmtId="0"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165" fontId="35" fillId="7" borderId="5"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4"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 fillId="0" borderId="0" applyFon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0"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41" fillId="0" borderId="9" applyNumberFormat="0" applyFill="0" applyAlignment="0" applyProtection="0"/>
    <xf numFmtId="165"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0"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41" fillId="0" borderId="9" applyNumberFormat="0" applyFill="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0"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5" fillId="0" borderId="0"/>
    <xf numFmtId="165" fontId="5"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6" fillId="3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6" fillId="35"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165" fontId="48" fillId="34" borderId="10"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6" fillId="7" borderId="4"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49" fillId="42" borderId="11"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38" fillId="8" borderId="7"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52" fillId="0" borderId="12"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8" fillId="0" borderId="1"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54" fillId="0" borderId="1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165" fontId="55" fillId="35" borderId="10"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4" fillId="6" borderId="4" applyNumberFormat="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56" fillId="0" borderId="14"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7" fillId="0" borderId="6" applyNumberFormat="0" applyFill="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23" fillId="0" borderId="0"/>
    <xf numFmtId="0" fontId="23" fillId="0" borderId="0"/>
    <xf numFmtId="0" fontId="23" fillId="0" borderId="0"/>
    <xf numFmtId="0" fontId="2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44" fillId="0" borderId="0"/>
    <xf numFmtId="0" fontId="44" fillId="0" borderId="0"/>
    <xf numFmtId="0" fontId="44" fillId="0" borderId="0"/>
    <xf numFmtId="0" fontId="4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4" fillId="0" borderId="0"/>
    <xf numFmtId="0" fontId="4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4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58" fillId="9" borderId="8"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23" fillId="36" borderId="15"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0"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45" fillId="36" borderId="18"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165" fontId="23" fillId="36" borderId="15"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5" fillId="9" borderId="8" applyNumberFormat="0" applyFon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165" fontId="59" fillId="34" borderId="16"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35" fillId="7" borderId="5" applyNumberFormat="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165" fontId="61" fillId="0" borderId="17"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41" fillId="0" borderId="9"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3" fillId="0" borderId="0"/>
    <xf numFmtId="0" fontId="23" fillId="0" borderId="0"/>
    <xf numFmtId="0" fontId="65" fillId="0" borderId="0" applyNumberFormat="0" applyFill="0" applyBorder="0" applyAlignment="0" applyProtection="0">
      <alignment vertical="top"/>
      <protection locked="0"/>
    </xf>
    <xf numFmtId="0" fontId="23" fillId="0" borderId="0"/>
    <xf numFmtId="0" fontId="23" fillId="0" borderId="0"/>
    <xf numFmtId="43" fontId="5"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9" fontId="4"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3" fillId="0" borderId="0"/>
    <xf numFmtId="43" fontId="23" fillId="0" borderId="0" applyFont="0" applyFill="0" applyBorder="0" applyAlignment="0" applyProtection="0"/>
    <xf numFmtId="0" fontId="23" fillId="0" borderId="0"/>
    <xf numFmtId="9" fontId="4" fillId="0" borderId="0" applyFont="0" applyFill="0" applyBorder="0" applyAlignment="0" applyProtection="0"/>
    <xf numFmtId="9" fontId="4"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45" fillId="0" borderId="0"/>
    <xf numFmtId="0" fontId="23" fillId="0" borderId="0"/>
    <xf numFmtId="0" fontId="23" fillId="0" borderId="0"/>
    <xf numFmtId="0" fontId="45" fillId="0" borderId="0"/>
    <xf numFmtId="0" fontId="23" fillId="0" borderId="0"/>
    <xf numFmtId="0" fontId="45" fillId="0" borderId="0"/>
    <xf numFmtId="0" fontId="45"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45" fillId="0" borderId="0"/>
    <xf numFmtId="0" fontId="45" fillId="0" borderId="0"/>
    <xf numFmtId="0" fontId="45" fillId="0" borderId="0"/>
    <xf numFmtId="0" fontId="23" fillId="0" borderId="0"/>
    <xf numFmtId="0" fontId="45"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5" fillId="0" borderId="0"/>
    <xf numFmtId="0" fontId="23" fillId="0" borderId="0"/>
    <xf numFmtId="0" fontId="23" fillId="0" borderId="0"/>
    <xf numFmtId="0" fontId="23" fillId="0" borderId="0"/>
    <xf numFmtId="0" fontId="45" fillId="0" borderId="0"/>
    <xf numFmtId="0" fontId="23"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xf numFmtId="0" fontId="23" fillId="0" borderId="0"/>
    <xf numFmtId="0" fontId="45" fillId="0" borderId="0"/>
    <xf numFmtId="0" fontId="23" fillId="0" borderId="0"/>
    <xf numFmtId="0" fontId="23" fillId="0" borderId="0"/>
    <xf numFmtId="0" fontId="45" fillId="0" borderId="0"/>
    <xf numFmtId="0" fontId="23" fillId="0" borderId="0"/>
    <xf numFmtId="0" fontId="45" fillId="0" borderId="0"/>
    <xf numFmtId="0" fontId="23" fillId="0" borderId="0"/>
    <xf numFmtId="0" fontId="45" fillId="0" borderId="0"/>
    <xf numFmtId="0" fontId="23" fillId="0" borderId="0"/>
    <xf numFmtId="0" fontId="45" fillId="0" borderId="0"/>
    <xf numFmtId="0" fontId="45" fillId="0" borderId="0"/>
    <xf numFmtId="0" fontId="45" fillId="0" borderId="0"/>
    <xf numFmtId="0" fontId="45" fillId="0" borderId="0"/>
    <xf numFmtId="0" fontId="4" fillId="0" borderId="0"/>
    <xf numFmtId="0" fontId="23" fillId="0" borderId="0"/>
    <xf numFmtId="0" fontId="23" fillId="0" borderId="0"/>
    <xf numFmtId="0" fontId="4"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67" fillId="0" borderId="0"/>
    <xf numFmtId="0" fontId="68" fillId="53" borderId="20" applyFont="0" applyBorder="0" applyAlignment="0">
      <alignment horizontal="center"/>
    </xf>
    <xf numFmtId="0" fontId="4" fillId="9" borderId="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9" borderId="8" applyNumberFormat="0" applyFont="0" applyAlignment="0" applyProtection="0"/>
    <xf numFmtId="0" fontId="4" fillId="31" borderId="0" applyNumberFormat="0" applyBorder="0" applyAlignment="0" applyProtection="0"/>
    <xf numFmtId="0" fontId="4" fillId="32"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9" borderId="8"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xf numFmtId="43" fontId="69" fillId="0" borderId="0" applyFont="0" applyFill="0" applyBorder="0" applyAlignment="0" applyProtection="0"/>
    <xf numFmtId="0" fontId="69" fillId="0" borderId="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xf numFmtId="43" fontId="69" fillId="0" borderId="0" applyFont="0" applyFill="0" applyBorder="0" applyAlignment="0" applyProtection="0"/>
    <xf numFmtId="0" fontId="69" fillId="0" borderId="0"/>
    <xf numFmtId="43" fontId="69" fillId="0" borderId="0" applyFont="0" applyFill="0" applyBorder="0" applyAlignment="0" applyProtection="0"/>
    <xf numFmtId="0" fontId="69" fillId="0" borderId="0"/>
    <xf numFmtId="0" fontId="69" fillId="0" borderId="0"/>
    <xf numFmtId="0" fontId="69" fillId="0" borderId="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xf numFmtId="0" fontId="69" fillId="0" borderId="0"/>
    <xf numFmtId="0" fontId="69" fillId="0" borderId="0"/>
    <xf numFmtId="0" fontId="69" fillId="0" borderId="0"/>
    <xf numFmtId="0" fontId="3" fillId="0" borderId="0"/>
    <xf numFmtId="0" fontId="23" fillId="0" borderId="0"/>
    <xf numFmtId="0" fontId="23" fillId="0" borderId="0"/>
    <xf numFmtId="0" fontId="23" fillId="0" borderId="0"/>
    <xf numFmtId="0" fontId="3" fillId="0" borderId="0"/>
    <xf numFmtId="9" fontId="3" fillId="0" borderId="0" applyFont="0" applyFill="0" applyBorder="0" applyAlignment="0" applyProtection="0"/>
    <xf numFmtId="0" fontId="23" fillId="0" borderId="0"/>
    <xf numFmtId="0" fontId="2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xf numFmtId="43"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3" fillId="0" borderId="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9" borderId="8"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15" borderId="0" applyNumberFormat="0" applyBorder="0" applyAlignment="0" applyProtection="0"/>
    <xf numFmtId="0" fontId="2" fillId="11" borderId="0" applyNumberFormat="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12" borderId="0" applyNumberFormat="0" applyBorder="0" applyAlignment="0" applyProtection="0"/>
    <xf numFmtId="0" fontId="2" fillId="9" borderId="8" applyNumberFormat="0" applyFont="0" applyAlignment="0" applyProtection="0"/>
    <xf numFmtId="9" fontId="2" fillId="0" borderId="0" applyFont="0" applyFill="0" applyBorder="0" applyAlignment="0" applyProtection="0"/>
    <xf numFmtId="0" fontId="2" fillId="16" borderId="0" applyNumberFormat="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1" borderId="0" applyNumberFormat="0" applyBorder="0" applyAlignment="0" applyProtection="0"/>
    <xf numFmtId="0" fontId="2" fillId="28" borderId="0" applyNumberFormat="0" applyBorder="0" applyAlignment="0" applyProtection="0"/>
    <xf numFmtId="0" fontId="2" fillId="27" borderId="0" applyNumberFormat="0" applyBorder="0" applyAlignment="0" applyProtection="0"/>
    <xf numFmtId="0" fontId="2" fillId="0" borderId="0"/>
    <xf numFmtId="0" fontId="2" fillId="24" borderId="0" applyNumberFormat="0" applyBorder="0" applyAlignment="0" applyProtection="0"/>
    <xf numFmtId="0" fontId="2" fillId="23" borderId="0" applyNumberFormat="0" applyBorder="0" applyAlignment="0" applyProtection="0"/>
    <xf numFmtId="0" fontId="2" fillId="20" borderId="0" applyNumberFormat="0" applyBorder="0" applyAlignment="0" applyProtection="0"/>
    <xf numFmtId="0" fontId="2" fillId="19" borderId="0" applyNumberFormat="0" applyBorder="0" applyAlignment="0" applyProtection="0"/>
    <xf numFmtId="0" fontId="70" fillId="0" borderId="0" applyProtection="0"/>
    <xf numFmtId="0"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165" fontId="1" fillId="0" borderId="0"/>
    <xf numFmtId="165" fontId="1" fillId="11" borderId="0" applyNumberFormat="0" applyBorder="0" applyAlignment="0" applyProtection="0"/>
    <xf numFmtId="165"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1"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5"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31"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2"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16"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0"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4"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28"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165" fontId="1" fillId="32" borderId="0" applyNumberFormat="0" applyBorder="0" applyAlignment="0" applyProtection="0"/>
    <xf numFmtId="43" fontId="1" fillId="0" borderId="0" applyFont="0" applyFill="0" applyBorder="0" applyAlignment="0" applyProtection="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0" fontId="1" fillId="0" borderId="0"/>
    <xf numFmtId="165" fontId="1" fillId="0" borderId="0"/>
    <xf numFmtId="0" fontId="1" fillId="0" borderId="0"/>
    <xf numFmtId="0" fontId="1" fillId="0" borderId="0"/>
    <xf numFmtId="0"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165" fontId="1" fillId="0" borderId="0"/>
    <xf numFmtId="0" fontId="1" fillId="9" borderId="8" applyNumberFormat="0" applyFont="0" applyAlignment="0" applyProtection="0"/>
    <xf numFmtId="165" fontId="1" fillId="9" borderId="8" applyNumberFormat="0" applyFont="0" applyAlignment="0" applyProtection="0"/>
    <xf numFmtId="165"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9" fontId="1" fillId="0" borderId="0" applyFont="0" applyFill="0" applyBorder="0" applyAlignment="0" applyProtection="0"/>
    <xf numFmtId="165" fontId="1" fillId="0" borderId="0"/>
    <xf numFmtId="165"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0" fontId="1" fillId="9" borderId="8" applyNumberFormat="0" applyFont="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8"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8"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9" borderId="8" applyNumberFormat="0" applyFont="0" applyAlignment="0" applyProtection="0"/>
    <xf numFmtId="0" fontId="1" fillId="31"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70" fillId="0" borderId="0" applyFont="0" applyFill="0" applyBorder="0" applyAlignment="0" applyProtection="0"/>
    <xf numFmtId="9" fontId="76" fillId="0" borderId="0" applyFont="0" applyFill="0" applyBorder="0" applyAlignment="0" applyProtection="0"/>
    <xf numFmtId="0" fontId="85" fillId="0" borderId="0" applyNumberFormat="0" applyFill="0" applyBorder="0" applyAlignment="0" applyProtection="0"/>
    <xf numFmtId="167" fontId="66" fillId="55" borderId="19">
      <alignment horizontal="center" vertical="center"/>
    </xf>
    <xf numFmtId="167" fontId="66" fillId="55" borderId="19">
      <alignment horizontal="center" vertical="center"/>
    </xf>
  </cellStyleXfs>
  <cellXfs count="177">
    <xf numFmtId="0" fontId="0" fillId="0" borderId="0" xfId="0"/>
    <xf numFmtId="0" fontId="0" fillId="2" borderId="0" xfId="0" applyFill="1" applyAlignment="1">
      <alignment horizontal="left"/>
    </xf>
    <xf numFmtId="0" fontId="0" fillId="2" borderId="0" xfId="0" applyFill="1"/>
    <xf numFmtId="0" fontId="74" fillId="2" borderId="0" xfId="0" applyFont="1" applyFill="1" applyAlignment="1">
      <alignment horizontal="left"/>
    </xf>
    <xf numFmtId="0" fontId="0" fillId="0" borderId="0" xfId="0" applyProtection="1"/>
    <xf numFmtId="0" fontId="90" fillId="0" borderId="0" xfId="0" applyFont="1" applyProtection="1"/>
    <xf numFmtId="0" fontId="87" fillId="2" borderId="0" xfId="0" applyFont="1" applyFill="1" applyProtection="1"/>
    <xf numFmtId="0" fontId="72" fillId="2" borderId="0" xfId="0" applyFont="1" applyFill="1" applyProtection="1"/>
    <xf numFmtId="0" fontId="71" fillId="2" borderId="0" xfId="0" applyFont="1" applyFill="1" applyProtection="1"/>
    <xf numFmtId="0" fontId="73" fillId="2" borderId="0" xfId="0" applyFont="1" applyFill="1" applyProtection="1"/>
    <xf numFmtId="0" fontId="0" fillId="2" borderId="0" xfId="0" applyFill="1" applyProtection="1"/>
    <xf numFmtId="0" fontId="75" fillId="2" borderId="0" xfId="0" applyFont="1" applyFill="1" applyProtection="1"/>
    <xf numFmtId="166" fontId="75" fillId="2" borderId="0" xfId="0" applyNumberFormat="1" applyFont="1" applyFill="1" applyProtection="1"/>
    <xf numFmtId="43" fontId="75" fillId="2" borderId="0" xfId="35615" applyFont="1" applyFill="1" applyProtection="1"/>
    <xf numFmtId="166" fontId="75" fillId="2" borderId="0" xfId="35615" applyNumberFormat="1" applyFont="1" applyFill="1" applyProtection="1"/>
    <xf numFmtId="0" fontId="79" fillId="56" borderId="0" xfId="0" applyFont="1" applyFill="1" applyBorder="1" applyAlignment="1" applyProtection="1">
      <alignment horizontal="left" indent="1"/>
    </xf>
    <xf numFmtId="0" fontId="80" fillId="2" borderId="0" xfId="0" applyFont="1" applyFill="1" applyBorder="1" applyProtection="1"/>
    <xf numFmtId="0" fontId="83" fillId="56" borderId="0" xfId="0" applyFont="1" applyFill="1" applyAlignment="1" applyProtection="1">
      <alignment horizontal="left" vertical="center" indent="1"/>
    </xf>
    <xf numFmtId="0" fontId="81" fillId="2" borderId="0" xfId="0" applyFont="1" applyFill="1" applyBorder="1" applyAlignment="1" applyProtection="1"/>
    <xf numFmtId="0" fontId="82" fillId="56" borderId="0" xfId="0" applyFont="1" applyFill="1" applyBorder="1" applyAlignment="1" applyProtection="1"/>
    <xf numFmtId="0" fontId="78" fillId="56" borderId="0" xfId="0" applyFont="1" applyFill="1" applyBorder="1" applyAlignment="1" applyProtection="1">
      <alignment vertical="top"/>
    </xf>
    <xf numFmtId="0" fontId="80" fillId="56" borderId="0" xfId="0" applyFont="1" applyFill="1" applyBorder="1" applyProtection="1"/>
    <xf numFmtId="0" fontId="78" fillId="2" borderId="0" xfId="0" applyFont="1" applyFill="1" applyBorder="1" applyAlignment="1" applyProtection="1"/>
    <xf numFmtId="0" fontId="80" fillId="2" borderId="0" xfId="0" applyFont="1" applyFill="1" applyBorder="1" applyAlignment="1" applyProtection="1"/>
    <xf numFmtId="0" fontId="78" fillId="2" borderId="0" xfId="0" applyFont="1" applyFill="1" applyBorder="1" applyAlignment="1" applyProtection="1">
      <alignment vertical="center" wrapText="1"/>
    </xf>
    <xf numFmtId="0" fontId="0" fillId="2" borderId="0" xfId="0" applyFill="1" applyBorder="1" applyProtection="1"/>
    <xf numFmtId="0" fontId="77" fillId="2" borderId="0" xfId="0" applyFont="1" applyFill="1" applyBorder="1" applyAlignment="1" applyProtection="1">
      <alignment vertical="top"/>
    </xf>
    <xf numFmtId="0" fontId="92" fillId="2" borderId="0" xfId="0" applyFont="1" applyFill="1" applyBorder="1" applyProtection="1"/>
    <xf numFmtId="0" fontId="0" fillId="0" borderId="0" xfId="0" applyBorder="1" applyProtection="1"/>
    <xf numFmtId="168" fontId="91" fillId="2" borderId="0" xfId="35616" applyNumberFormat="1" applyFont="1" applyFill="1" applyProtection="1">
      <protection locked="0"/>
    </xf>
    <xf numFmtId="0" fontId="92" fillId="2" borderId="0" xfId="0" applyFont="1" applyFill="1" applyBorder="1"/>
    <xf numFmtId="168" fontId="91" fillId="2" borderId="0" xfId="35616" applyNumberFormat="1" applyFont="1" applyFill="1" applyAlignment="1" applyProtection="1">
      <alignment horizontal="center"/>
      <protection locked="0"/>
    </xf>
    <xf numFmtId="168" fontId="91" fillId="2" borderId="0" xfId="35616" applyNumberFormat="1" applyFont="1" applyFill="1" applyBorder="1" applyProtection="1">
      <protection locked="0"/>
    </xf>
    <xf numFmtId="0" fontId="93" fillId="2" borderId="0" xfId="0" applyFont="1" applyFill="1"/>
    <xf numFmtId="0" fontId="0" fillId="2" borderId="0" xfId="0" applyFont="1" applyFill="1" applyProtection="1"/>
    <xf numFmtId="0" fontId="0" fillId="0" borderId="0" xfId="0" applyFont="1" applyProtection="1"/>
    <xf numFmtId="0" fontId="95" fillId="2" borderId="0" xfId="0" applyFont="1" applyFill="1" applyBorder="1" applyProtection="1"/>
    <xf numFmtId="0" fontId="96" fillId="2" borderId="0" xfId="0" applyFont="1" applyFill="1" applyBorder="1" applyAlignment="1" applyProtection="1"/>
    <xf numFmtId="0" fontId="0" fillId="2" borderId="0" xfId="0" applyFont="1" applyFill="1" applyBorder="1" applyProtection="1"/>
    <xf numFmtId="0" fontId="86" fillId="2" borderId="0" xfId="35617" applyFont="1" applyFill="1" applyAlignment="1" applyProtection="1">
      <alignment horizontal="left" vertical="center" indent="1"/>
    </xf>
    <xf numFmtId="0" fontId="84" fillId="2" borderId="0" xfId="0" applyFont="1" applyFill="1" applyAlignment="1" applyProtection="1">
      <alignment horizontal="left" vertical="center" indent="1"/>
    </xf>
    <xf numFmtId="164" fontId="98" fillId="2" borderId="0" xfId="35616" applyNumberFormat="1" applyFont="1" applyFill="1" applyProtection="1"/>
    <xf numFmtId="164" fontId="88" fillId="2" borderId="0" xfId="35616" applyNumberFormat="1" applyFont="1" applyFill="1" applyProtection="1"/>
    <xf numFmtId="164" fontId="92" fillId="0" borderId="0" xfId="35616" applyNumberFormat="1" applyFont="1" applyProtection="1"/>
    <xf numFmtId="164" fontId="88" fillId="2" borderId="0" xfId="27400" applyNumberFormat="1" applyFont="1" applyFill="1" applyProtection="1"/>
    <xf numFmtId="164" fontId="89" fillId="2" borderId="0" xfId="27400" applyNumberFormat="1" applyFont="1" applyFill="1" applyAlignment="1" applyProtection="1">
      <alignment horizontal="center" wrapText="1"/>
    </xf>
    <xf numFmtId="43" fontId="88" fillId="2" borderId="0" xfId="27400" applyNumberFormat="1" applyFont="1" applyFill="1" applyAlignment="1" applyProtection="1">
      <alignment horizontal="center"/>
    </xf>
    <xf numFmtId="14" fontId="88" fillId="2" borderId="0" xfId="27400" quotePrefix="1" applyNumberFormat="1" applyFont="1" applyFill="1" applyAlignment="1" applyProtection="1">
      <alignment horizontal="center"/>
    </xf>
    <xf numFmtId="164" fontId="92" fillId="2" borderId="0" xfId="27400" applyNumberFormat="1" applyFont="1" applyFill="1" applyBorder="1" applyProtection="1"/>
    <xf numFmtId="43" fontId="88" fillId="2" borderId="0" xfId="27400" quotePrefix="1" applyNumberFormat="1" applyFont="1" applyFill="1" applyAlignment="1" applyProtection="1">
      <alignment horizontal="center"/>
    </xf>
    <xf numFmtId="0" fontId="78" fillId="2" borderId="24" xfId="0" applyFont="1" applyFill="1" applyBorder="1" applyAlignment="1" applyProtection="1">
      <alignment vertical="center" wrapText="1"/>
    </xf>
    <xf numFmtId="0" fontId="0" fillId="2" borderId="24" xfId="0" applyFill="1" applyBorder="1" applyProtection="1"/>
    <xf numFmtId="0" fontId="0" fillId="2" borderId="25" xfId="0" applyFill="1" applyBorder="1" applyProtection="1"/>
    <xf numFmtId="0" fontId="78" fillId="2" borderId="25" xfId="0" applyFont="1" applyFill="1" applyBorder="1" applyAlignment="1" applyProtection="1">
      <alignment vertical="center" wrapText="1"/>
    </xf>
    <xf numFmtId="0" fontId="75" fillId="2" borderId="21" xfId="0" applyFont="1" applyFill="1" applyBorder="1" applyProtection="1"/>
    <xf numFmtId="0" fontId="0" fillId="2" borderId="22" xfId="0" applyFill="1" applyBorder="1" applyProtection="1"/>
    <xf numFmtId="0" fontId="0" fillId="2" borderId="23" xfId="0" applyFill="1" applyBorder="1" applyProtection="1"/>
    <xf numFmtId="14" fontId="75" fillId="2" borderId="0" xfId="0" applyNumberFormat="1" applyFont="1" applyFill="1" applyProtection="1"/>
    <xf numFmtId="0" fontId="87" fillId="2" borderId="0" xfId="0" applyFont="1" applyFill="1" applyProtection="1">
      <protection locked="0"/>
    </xf>
    <xf numFmtId="43" fontId="75" fillId="2" borderId="0" xfId="27396" applyFont="1" applyFill="1" applyProtection="1"/>
    <xf numFmtId="166" fontId="75" fillId="2" borderId="0" xfId="27396" applyNumberFormat="1" applyFont="1" applyFill="1" applyProtection="1"/>
    <xf numFmtId="0" fontId="75" fillId="2" borderId="0" xfId="0" applyFont="1" applyFill="1" applyAlignment="1" applyProtection="1">
      <alignment vertical="center"/>
    </xf>
    <xf numFmtId="0" fontId="88" fillId="2" borderId="0" xfId="0" applyFont="1" applyFill="1" applyProtection="1"/>
    <xf numFmtId="0" fontId="99" fillId="58" borderId="34" xfId="0" applyFont="1" applyFill="1" applyBorder="1" applyAlignment="1" applyProtection="1">
      <alignment horizontal="center" vertical="center" wrapText="1"/>
    </xf>
    <xf numFmtId="0" fontId="99" fillId="58" borderId="35" xfId="0" applyFont="1" applyFill="1" applyBorder="1" applyAlignment="1" applyProtection="1">
      <alignment horizontal="center" vertical="center" wrapText="1"/>
    </xf>
    <xf numFmtId="0" fontId="99" fillId="58" borderId="36" xfId="0" applyFont="1" applyFill="1" applyBorder="1" applyAlignment="1" applyProtection="1">
      <alignment horizontal="center" vertical="center" wrapText="1"/>
    </xf>
    <xf numFmtId="0" fontId="99" fillId="58" borderId="37" xfId="0" applyFont="1" applyFill="1" applyBorder="1" applyAlignment="1" applyProtection="1">
      <alignment horizontal="center" vertical="center" wrapText="1"/>
    </xf>
    <xf numFmtId="0" fontId="100" fillId="59" borderId="38" xfId="0" applyFont="1" applyFill="1" applyBorder="1" applyAlignment="1" applyProtection="1">
      <alignment horizontal="center" vertical="center" wrapText="1"/>
    </xf>
    <xf numFmtId="0" fontId="100" fillId="59" borderId="39" xfId="0" applyFont="1" applyFill="1" applyBorder="1" applyAlignment="1" applyProtection="1">
      <alignment horizontal="center" vertical="center" wrapText="1"/>
    </xf>
    <xf numFmtId="167" fontId="88" fillId="55" borderId="19" xfId="0" applyNumberFormat="1" applyFont="1" applyFill="1" applyBorder="1" applyAlignment="1" applyProtection="1">
      <alignment horizontal="center" vertical="center"/>
    </xf>
    <xf numFmtId="164" fontId="88" fillId="55" borderId="40" xfId="0" applyNumberFormat="1" applyFont="1" applyFill="1" applyBorder="1" applyAlignment="1" applyProtection="1">
      <alignment horizontal="center" vertical="center"/>
    </xf>
    <xf numFmtId="41" fontId="88" fillId="55" borderId="41" xfId="27396" applyNumberFormat="1" applyFont="1" applyFill="1" applyBorder="1" applyAlignment="1" applyProtection="1">
      <alignment horizontal="center" vertical="center"/>
    </xf>
    <xf numFmtId="167" fontId="91" fillId="60" borderId="42" xfId="0" applyNumberFormat="1" applyFont="1" applyFill="1" applyBorder="1" applyAlignment="1" applyProtection="1">
      <alignment horizontal="center" vertical="center"/>
    </xf>
    <xf numFmtId="167" fontId="91" fillId="60" borderId="43" xfId="0" applyNumberFormat="1" applyFont="1" applyFill="1" applyBorder="1" applyAlignment="1" applyProtection="1">
      <alignment horizontal="center" vertical="center"/>
    </xf>
    <xf numFmtId="167" fontId="75" fillId="61" borderId="19" xfId="0" applyNumberFormat="1" applyFont="1" applyFill="1" applyBorder="1" applyAlignment="1" applyProtection="1">
      <alignment horizontal="center" vertical="center"/>
    </xf>
    <xf numFmtId="164" fontId="75" fillId="62" borderId="40" xfId="0" applyNumberFormat="1" applyFont="1" applyFill="1" applyBorder="1" applyAlignment="1" applyProtection="1">
      <alignment horizontal="center" vertical="center"/>
    </xf>
    <xf numFmtId="41" fontId="75" fillId="62" borderId="41" xfId="27396" applyNumberFormat="1" applyFont="1" applyFill="1" applyBorder="1" applyAlignment="1" applyProtection="1">
      <alignment horizontal="center" vertical="center"/>
    </xf>
    <xf numFmtId="167" fontId="101" fillId="63" borderId="42" xfId="0" applyNumberFormat="1" applyFont="1" applyFill="1" applyBorder="1" applyAlignment="1" applyProtection="1">
      <alignment horizontal="center" vertical="center"/>
    </xf>
    <xf numFmtId="167" fontId="101" fillId="63" borderId="43" xfId="0" applyNumberFormat="1" applyFont="1" applyFill="1" applyBorder="1" applyAlignment="1" applyProtection="1">
      <alignment horizontal="center" vertical="center"/>
    </xf>
    <xf numFmtId="167" fontId="75" fillId="64" borderId="19" xfId="0" applyNumberFormat="1" applyFont="1" applyFill="1" applyBorder="1" applyAlignment="1" applyProtection="1">
      <alignment horizontal="center" vertical="center"/>
    </xf>
    <xf numFmtId="164" fontId="75" fillId="64" borderId="40" xfId="0" applyNumberFormat="1" applyFont="1" applyFill="1" applyBorder="1" applyAlignment="1" applyProtection="1">
      <alignment horizontal="center" vertical="center"/>
    </xf>
    <xf numFmtId="41" fontId="75" fillId="64" borderId="41" xfId="27396" applyNumberFormat="1" applyFont="1" applyFill="1" applyBorder="1" applyAlignment="1" applyProtection="1">
      <alignment horizontal="center" vertical="center"/>
    </xf>
    <xf numFmtId="167" fontId="101" fillId="65" borderId="42" xfId="0" applyNumberFormat="1" applyFont="1" applyFill="1" applyBorder="1" applyAlignment="1" applyProtection="1">
      <alignment horizontal="center" vertical="center"/>
    </xf>
    <xf numFmtId="167" fontId="101" fillId="65" borderId="43" xfId="0" applyNumberFormat="1" applyFont="1" applyFill="1" applyBorder="1" applyAlignment="1" applyProtection="1">
      <alignment horizontal="center" vertical="center"/>
    </xf>
    <xf numFmtId="164" fontId="92" fillId="0" borderId="0" xfId="27400" applyNumberFormat="1" applyFont="1" applyProtection="1"/>
    <xf numFmtId="0" fontId="99" fillId="58" borderId="44" xfId="0" applyFont="1" applyFill="1" applyBorder="1" applyAlignment="1" applyProtection="1">
      <alignment horizontal="center" vertical="center" wrapText="1"/>
    </xf>
    <xf numFmtId="41" fontId="88" fillId="55" borderId="40" xfId="27396" applyNumberFormat="1" applyFont="1" applyFill="1" applyBorder="1" applyAlignment="1" applyProtection="1">
      <alignment horizontal="center" vertical="center"/>
    </xf>
    <xf numFmtId="41" fontId="75" fillId="62" borderId="40" xfId="27396" applyNumberFormat="1" applyFont="1" applyFill="1" applyBorder="1" applyAlignment="1" applyProtection="1">
      <alignment horizontal="center" vertical="center"/>
    </xf>
    <xf numFmtId="41" fontId="75" fillId="64" borderId="40" xfId="27396" applyNumberFormat="1" applyFont="1" applyFill="1" applyBorder="1" applyAlignment="1" applyProtection="1">
      <alignment horizontal="center" vertical="center"/>
    </xf>
    <xf numFmtId="164" fontId="98" fillId="2" borderId="0" xfId="27400" applyNumberFormat="1" applyFont="1" applyFill="1" applyProtection="1"/>
    <xf numFmtId="0" fontId="92" fillId="2" borderId="0" xfId="0" applyFont="1" applyFill="1" applyProtection="1"/>
    <xf numFmtId="0" fontId="92" fillId="2" borderId="0" xfId="0" applyFont="1" applyFill="1"/>
    <xf numFmtId="168" fontId="91" fillId="2" borderId="0" xfId="27400" applyNumberFormat="1" applyFont="1" applyFill="1" applyAlignment="1" applyProtection="1">
      <alignment horizontal="center"/>
      <protection locked="0"/>
    </xf>
    <xf numFmtId="0" fontId="92" fillId="2" borderId="0" xfId="0" applyFont="1" applyFill="1" applyProtection="1">
      <protection locked="0"/>
    </xf>
    <xf numFmtId="168" fontId="91" fillId="2" borderId="0" xfId="27400" applyNumberFormat="1" applyFont="1" applyFill="1" applyProtection="1">
      <protection locked="0"/>
    </xf>
    <xf numFmtId="0" fontId="87" fillId="0" borderId="0" xfId="0" applyFont="1" applyFill="1" applyProtection="1"/>
    <xf numFmtId="14" fontId="102" fillId="2" borderId="0" xfId="0" applyNumberFormat="1" applyFont="1" applyFill="1" applyBorder="1" applyProtection="1"/>
    <xf numFmtId="0" fontId="99" fillId="2" borderId="0" xfId="0" applyFont="1" applyFill="1" applyBorder="1" applyAlignment="1" applyProtection="1">
      <alignment vertical="center"/>
    </xf>
    <xf numFmtId="0" fontId="99" fillId="67" borderId="0" xfId="0" applyFont="1" applyFill="1" applyBorder="1" applyAlignment="1" applyProtection="1">
      <alignment horizontal="center" vertical="center" wrapText="1"/>
    </xf>
    <xf numFmtId="0" fontId="103" fillId="2" borderId="0" xfId="0" applyFont="1" applyFill="1" applyBorder="1" applyAlignment="1" applyProtection="1">
      <alignment vertical="center"/>
    </xf>
    <xf numFmtId="167" fontId="75" fillId="2" borderId="0" xfId="0" applyNumberFormat="1" applyFont="1" applyFill="1" applyBorder="1" applyAlignment="1" applyProtection="1">
      <alignment horizontal="center" vertical="center"/>
    </xf>
    <xf numFmtId="164" fontId="75" fillId="2" borderId="0" xfId="0" applyNumberFormat="1" applyFont="1" applyFill="1" applyBorder="1" applyAlignment="1" applyProtection="1">
      <alignment horizontal="center" vertical="center"/>
    </xf>
    <xf numFmtId="41" fontId="75" fillId="2" borderId="0" xfId="27396" applyNumberFormat="1" applyFont="1" applyFill="1" applyBorder="1" applyAlignment="1" applyProtection="1">
      <alignment horizontal="center" vertical="center"/>
    </xf>
    <xf numFmtId="167" fontId="101" fillId="2" borderId="0" xfId="0" applyNumberFormat="1" applyFont="1" applyFill="1" applyBorder="1" applyAlignment="1" applyProtection="1">
      <alignment horizontal="center" vertical="center"/>
    </xf>
    <xf numFmtId="10" fontId="92" fillId="2" borderId="0" xfId="35616" applyNumberFormat="1" applyFont="1" applyFill="1" applyProtection="1"/>
    <xf numFmtId="10" fontId="92" fillId="2" borderId="0" xfId="35616" applyNumberFormat="1" applyFont="1" applyFill="1" applyProtection="1">
      <protection locked="0"/>
    </xf>
    <xf numFmtId="164" fontId="89" fillId="2" borderId="0" xfId="35616" applyNumberFormat="1" applyFont="1" applyFill="1" applyAlignment="1" applyProtection="1">
      <alignment horizontal="center" wrapText="1"/>
    </xf>
    <xf numFmtId="164" fontId="92" fillId="2" borderId="0" xfId="35616" applyNumberFormat="1" applyFont="1" applyFill="1" applyBorder="1" applyProtection="1"/>
    <xf numFmtId="167" fontId="102" fillId="2" borderId="0" xfId="20645" applyNumberFormat="1" applyFont="1" applyFill="1" applyBorder="1" applyAlignment="1" applyProtection="1">
      <alignment horizontal="center"/>
    </xf>
    <xf numFmtId="167" fontId="102" fillId="66" borderId="0" xfId="20645" applyNumberFormat="1" applyFont="1" applyFill="1" applyBorder="1" applyAlignment="1" applyProtection="1">
      <alignment horizontal="center"/>
    </xf>
    <xf numFmtId="164" fontId="102" fillId="66" borderId="0" xfId="27400" applyNumberFormat="1" applyFont="1" applyFill="1" applyBorder="1" applyAlignment="1" applyProtection="1">
      <alignment horizontal="center"/>
    </xf>
    <xf numFmtId="164" fontId="102" fillId="2" borderId="0" xfId="27400" applyNumberFormat="1" applyFont="1" applyFill="1" applyBorder="1" applyAlignment="1" applyProtection="1">
      <alignment horizontal="center" vertical="center"/>
    </xf>
    <xf numFmtId="0" fontId="100" fillId="67" borderId="0" xfId="0" applyFont="1" applyFill="1" applyBorder="1" applyAlignment="1" applyProtection="1">
      <alignment horizontal="center" vertical="center" wrapText="1"/>
    </xf>
    <xf numFmtId="0" fontId="104" fillId="2" borderId="0" xfId="0" applyFont="1" applyFill="1" applyBorder="1" applyAlignment="1" applyProtection="1">
      <alignment vertical="center"/>
    </xf>
    <xf numFmtId="0" fontId="104" fillId="2" borderId="0" xfId="0" applyFont="1" applyFill="1" applyBorder="1" applyAlignment="1" applyProtection="1">
      <alignment horizontal="center" vertical="center" wrapText="1"/>
    </xf>
    <xf numFmtId="0" fontId="104" fillId="2" borderId="0" xfId="0" applyFont="1" applyFill="1" applyBorder="1" applyAlignment="1" applyProtection="1">
      <alignment vertical="center" wrapText="1"/>
    </xf>
    <xf numFmtId="167" fontId="104" fillId="2" borderId="0" xfId="0" applyNumberFormat="1" applyFont="1" applyFill="1" applyBorder="1" applyAlignment="1" applyProtection="1">
      <alignment horizontal="left" vertical="center"/>
    </xf>
    <xf numFmtId="164" fontId="102" fillId="2" borderId="0" xfId="0" applyNumberFormat="1" applyFont="1" applyFill="1" applyBorder="1" applyAlignment="1" applyProtection="1">
      <alignment horizontal="center" vertical="center"/>
    </xf>
    <xf numFmtId="0" fontId="103" fillId="2" borderId="0" xfId="0" applyFont="1" applyFill="1" applyBorder="1" applyAlignment="1" applyProtection="1">
      <alignment horizontal="center" vertical="center"/>
    </xf>
    <xf numFmtId="0" fontId="104" fillId="67" borderId="0" xfId="0" applyFont="1" applyFill="1" applyBorder="1" applyAlignment="1" applyProtection="1">
      <alignment horizontal="center" vertical="center" wrapText="1"/>
    </xf>
    <xf numFmtId="164" fontId="102" fillId="2" borderId="0" xfId="27400" applyNumberFormat="1" applyFont="1" applyFill="1" applyBorder="1" applyAlignment="1" applyProtection="1">
      <alignment horizontal="center"/>
    </xf>
    <xf numFmtId="167" fontId="104" fillId="61" borderId="24" xfId="0" applyNumberFormat="1" applyFont="1" applyFill="1" applyBorder="1" applyAlignment="1" applyProtection="1">
      <alignment horizontal="center" vertical="center"/>
    </xf>
    <xf numFmtId="164" fontId="102" fillId="66" borderId="25" xfId="27400" applyNumberFormat="1" applyFont="1" applyFill="1" applyBorder="1" applyAlignment="1" applyProtection="1">
      <alignment horizontal="center"/>
    </xf>
    <xf numFmtId="0" fontId="104" fillId="2" borderId="24" xfId="0" applyFont="1" applyFill="1" applyBorder="1" applyAlignment="1" applyProtection="1">
      <alignment horizontal="center"/>
    </xf>
    <xf numFmtId="164" fontId="102" fillId="2" borderId="25" xfId="27400" applyNumberFormat="1" applyFont="1" applyFill="1" applyBorder="1" applyAlignment="1" applyProtection="1">
      <alignment horizontal="center" vertical="center"/>
    </xf>
    <xf numFmtId="0" fontId="104" fillId="66" borderId="26" xfId="0" applyFont="1" applyFill="1" applyBorder="1" applyAlignment="1" applyProtection="1">
      <alignment horizontal="center" vertical="center"/>
    </xf>
    <xf numFmtId="167" fontId="102" fillId="66" borderId="27" xfId="20645" applyNumberFormat="1" applyFont="1" applyFill="1" applyBorder="1" applyAlignment="1" applyProtection="1">
      <alignment horizontal="center" vertical="center"/>
    </xf>
    <xf numFmtId="164" fontId="102" fillId="66" borderId="27" xfId="27400" applyNumberFormat="1" applyFont="1" applyFill="1" applyBorder="1" applyAlignment="1" applyProtection="1">
      <alignment horizontal="center" vertical="center"/>
    </xf>
    <xf numFmtId="164" fontId="102" fillId="66" borderId="28" xfId="27400" applyNumberFormat="1" applyFont="1" applyFill="1" applyBorder="1" applyAlignment="1" applyProtection="1">
      <alignment horizontal="center" vertical="center"/>
    </xf>
    <xf numFmtId="167" fontId="102" fillId="66" borderId="24" xfId="20645" applyNumberFormat="1" applyFont="1" applyFill="1" applyBorder="1" applyAlignment="1" applyProtection="1">
      <alignment horizontal="center"/>
    </xf>
    <xf numFmtId="167" fontId="102" fillId="66" borderId="25" xfId="20645" applyNumberFormat="1" applyFont="1" applyFill="1" applyBorder="1" applyAlignment="1" applyProtection="1">
      <alignment horizontal="center"/>
    </xf>
    <xf numFmtId="167" fontId="102" fillId="2" borderId="24" xfId="20645" applyNumberFormat="1" applyFont="1" applyFill="1" applyBorder="1" applyAlignment="1" applyProtection="1">
      <alignment horizontal="center"/>
    </xf>
    <xf numFmtId="167" fontId="102" fillId="2" borderId="25" xfId="20645" applyNumberFormat="1" applyFont="1" applyFill="1" applyBorder="1" applyAlignment="1" applyProtection="1">
      <alignment horizontal="center"/>
    </xf>
    <xf numFmtId="167" fontId="102" fillId="66" borderId="26" xfId="20645" applyNumberFormat="1" applyFont="1" applyFill="1" applyBorder="1" applyAlignment="1" applyProtection="1">
      <alignment horizontal="center"/>
    </xf>
    <xf numFmtId="167" fontId="102" fillId="66" borderId="27" xfId="20645" applyNumberFormat="1" applyFont="1" applyFill="1" applyBorder="1" applyAlignment="1" applyProtection="1">
      <alignment horizontal="center"/>
    </xf>
    <xf numFmtId="167" fontId="102" fillId="66" borderId="28" xfId="20645" applyNumberFormat="1" applyFont="1" applyFill="1" applyBorder="1" applyAlignment="1" applyProtection="1">
      <alignment horizontal="center"/>
    </xf>
    <xf numFmtId="167" fontId="102" fillId="2" borderId="0" xfId="0" applyNumberFormat="1" applyFont="1" applyFill="1" applyBorder="1" applyAlignment="1" applyProtection="1">
      <alignment horizontal="center" vertical="center"/>
    </xf>
    <xf numFmtId="0" fontId="75" fillId="2" borderId="0" xfId="0" applyFont="1" applyFill="1" applyBorder="1" applyProtection="1"/>
    <xf numFmtId="14" fontId="75" fillId="2" borderId="0" xfId="0" applyNumberFormat="1" applyFont="1" applyFill="1" applyBorder="1" applyProtection="1"/>
    <xf numFmtId="166" fontId="75" fillId="2" borderId="0" xfId="0" applyNumberFormat="1" applyFont="1" applyFill="1" applyBorder="1" applyProtection="1"/>
    <xf numFmtId="43" fontId="75" fillId="2" borderId="0" xfId="27396" applyFont="1" applyFill="1" applyBorder="1" applyProtection="1"/>
    <xf numFmtId="166" fontId="75" fillId="2" borderId="0" xfId="27396" applyNumberFormat="1" applyFont="1" applyFill="1" applyBorder="1" applyProtection="1"/>
    <xf numFmtId="0" fontId="104" fillId="58" borderId="48" xfId="0" applyFont="1" applyFill="1" applyBorder="1" applyAlignment="1" applyProtection="1">
      <alignment horizontal="center" vertical="center" wrapText="1"/>
    </xf>
    <xf numFmtId="0" fontId="105" fillId="2" borderId="0" xfId="0" applyFont="1" applyFill="1"/>
    <xf numFmtId="0" fontId="105" fillId="2" borderId="0" xfId="0" applyFont="1" applyFill="1" applyBorder="1"/>
    <xf numFmtId="0" fontId="105" fillId="2" borderId="0" xfId="0" applyFont="1" applyFill="1" applyProtection="1"/>
    <xf numFmtId="0" fontId="105" fillId="2" borderId="0" xfId="0" applyFont="1" applyFill="1" applyProtection="1">
      <protection locked="0"/>
    </xf>
    <xf numFmtId="0" fontId="94" fillId="2" borderId="0" xfId="0" applyFont="1" applyFill="1" applyAlignment="1">
      <alignment horizontal="left"/>
    </xf>
    <xf numFmtId="0" fontId="77" fillId="54" borderId="21" xfId="0" applyFont="1" applyFill="1" applyBorder="1" applyAlignment="1" applyProtection="1">
      <alignment horizontal="center" vertical="top"/>
    </xf>
    <xf numFmtId="0" fontId="77" fillId="54" borderId="22" xfId="0" applyFont="1" applyFill="1" applyBorder="1" applyAlignment="1" applyProtection="1">
      <alignment horizontal="center" vertical="top"/>
    </xf>
    <xf numFmtId="0" fontId="77" fillId="54" borderId="23" xfId="0" applyFont="1" applyFill="1" applyBorder="1" applyAlignment="1" applyProtection="1">
      <alignment horizontal="center" vertical="top"/>
    </xf>
    <xf numFmtId="167" fontId="102" fillId="2" borderId="0" xfId="0" applyNumberFormat="1" applyFont="1" applyFill="1" applyBorder="1" applyAlignment="1" applyProtection="1">
      <alignment horizontal="center" vertical="center"/>
    </xf>
    <xf numFmtId="0" fontId="78" fillId="2" borderId="24" xfId="0" applyFont="1" applyFill="1" applyBorder="1" applyAlignment="1" applyProtection="1">
      <alignment horizontal="left" vertical="center" wrapText="1"/>
    </xf>
    <xf numFmtId="0" fontId="78" fillId="2" borderId="0" xfId="0" applyFont="1" applyFill="1" applyBorder="1" applyAlignment="1" applyProtection="1">
      <alignment horizontal="left" vertical="center" wrapText="1"/>
    </xf>
    <xf numFmtId="0" fontId="78" fillId="2" borderId="25" xfId="0" applyFont="1" applyFill="1" applyBorder="1" applyAlignment="1" applyProtection="1">
      <alignment horizontal="left" vertical="center" wrapText="1"/>
    </xf>
    <xf numFmtId="0" fontId="78" fillId="2" borderId="26" xfId="0" applyFont="1" applyFill="1" applyBorder="1" applyAlignment="1" applyProtection="1">
      <alignment horizontal="left" vertical="center" wrapText="1"/>
    </xf>
    <xf numFmtId="0" fontId="78" fillId="2" borderId="27" xfId="0" applyFont="1" applyFill="1" applyBorder="1" applyAlignment="1" applyProtection="1">
      <alignment horizontal="left" vertical="center" wrapText="1"/>
    </xf>
    <xf numFmtId="0" fontId="78" fillId="2" borderId="28" xfId="0" applyFont="1" applyFill="1" applyBorder="1" applyAlignment="1" applyProtection="1">
      <alignment horizontal="left" vertical="center" wrapText="1"/>
    </xf>
    <xf numFmtId="0" fontId="74" fillId="56" borderId="0" xfId="0" applyFont="1" applyFill="1" applyBorder="1" applyAlignment="1" applyProtection="1">
      <alignment horizontal="center" vertical="center" wrapText="1"/>
    </xf>
    <xf numFmtId="0" fontId="103" fillId="55" borderId="45" xfId="0" applyFont="1" applyFill="1" applyBorder="1" applyAlignment="1" applyProtection="1">
      <alignment horizontal="center" vertical="center"/>
    </xf>
    <xf numFmtId="0" fontId="103" fillId="55" borderId="46" xfId="0" applyFont="1" applyFill="1" applyBorder="1" applyAlignment="1" applyProtection="1">
      <alignment horizontal="center" vertical="center"/>
    </xf>
    <xf numFmtId="0" fontId="103" fillId="55" borderId="47" xfId="0" applyFont="1" applyFill="1" applyBorder="1" applyAlignment="1" applyProtection="1">
      <alignment horizontal="center" vertical="center"/>
    </xf>
    <xf numFmtId="0" fontId="78" fillId="2" borderId="24" xfId="0" applyFont="1" applyFill="1" applyBorder="1" applyAlignment="1" applyProtection="1">
      <alignment horizontal="center" vertical="center" wrapText="1"/>
    </xf>
    <xf numFmtId="0" fontId="78" fillId="2" borderId="0" xfId="0" applyFont="1" applyFill="1" applyBorder="1" applyAlignment="1" applyProtection="1">
      <alignment horizontal="center" vertical="center" wrapText="1"/>
    </xf>
    <xf numFmtId="0" fontId="78" fillId="2" borderId="25" xfId="0" applyFont="1" applyFill="1" applyBorder="1" applyAlignment="1" applyProtection="1">
      <alignment horizontal="center" vertical="center" wrapText="1"/>
    </xf>
    <xf numFmtId="0" fontId="78" fillId="2" borderId="26" xfId="0" applyFont="1" applyFill="1" applyBorder="1" applyAlignment="1" applyProtection="1">
      <alignment horizontal="center" vertical="center" wrapText="1"/>
    </xf>
    <xf numFmtId="0" fontId="78" fillId="2" borderId="27" xfId="0" applyFont="1" applyFill="1" applyBorder="1" applyAlignment="1" applyProtection="1">
      <alignment horizontal="center" vertical="center" wrapText="1"/>
    </xf>
    <xf numFmtId="0" fontId="78" fillId="2" borderId="28" xfId="0" applyFont="1" applyFill="1" applyBorder="1" applyAlignment="1" applyProtection="1">
      <alignment horizontal="center" vertical="center" wrapText="1"/>
    </xf>
    <xf numFmtId="0" fontId="89" fillId="55" borderId="29" xfId="0" applyFont="1" applyFill="1" applyBorder="1" applyAlignment="1" applyProtection="1">
      <alignment horizontal="center" vertical="center"/>
    </xf>
    <xf numFmtId="0" fontId="89" fillId="55" borderId="30" xfId="0" applyFont="1" applyFill="1" applyBorder="1" applyAlignment="1" applyProtection="1">
      <alignment horizontal="center" vertical="center"/>
    </xf>
    <xf numFmtId="0" fontId="89" fillId="55" borderId="31" xfId="0" applyFont="1" applyFill="1" applyBorder="1" applyAlignment="1" applyProtection="1">
      <alignment horizontal="center" vertical="center"/>
    </xf>
    <xf numFmtId="0" fontId="89" fillId="57" borderId="32" xfId="0" applyFont="1" applyFill="1" applyBorder="1" applyAlignment="1" applyProtection="1">
      <alignment horizontal="center" vertical="center"/>
    </xf>
    <xf numFmtId="0" fontId="89" fillId="57" borderId="33" xfId="0" applyFont="1" applyFill="1" applyBorder="1" applyAlignment="1" applyProtection="1">
      <alignment horizontal="center" vertical="center"/>
    </xf>
    <xf numFmtId="0" fontId="78" fillId="2" borderId="0" xfId="0" applyFont="1" applyFill="1" applyBorder="1" applyAlignment="1" applyProtection="1">
      <alignment horizontal="left" vertical="center" indent="2"/>
    </xf>
    <xf numFmtId="0" fontId="78" fillId="2" borderId="0" xfId="0" quotePrefix="1" applyFont="1" applyFill="1" applyBorder="1" applyAlignment="1" applyProtection="1">
      <alignment horizontal="left" vertical="top" indent="2"/>
    </xf>
    <xf numFmtId="0" fontId="97" fillId="2" borderId="0" xfId="0" applyFont="1" applyFill="1" applyBorder="1" applyAlignment="1" applyProtection="1">
      <alignment horizontal="left" vertical="center" indent="2"/>
    </xf>
    <xf numFmtId="0" fontId="97" fillId="2" borderId="0" xfId="0" quotePrefix="1" applyFont="1" applyFill="1" applyBorder="1" applyAlignment="1" applyProtection="1">
      <alignment horizontal="left" vertical="top" indent="2"/>
    </xf>
  </cellXfs>
  <cellStyles count="35620">
    <cellStyle name="=C:\WINNT\SYSTEM32\COMMAND.COM" xfId="817"/>
    <cellStyle name="=C:\WINNT\SYSTEM32\COMMAND.COM 10" xfId="2081"/>
    <cellStyle name="=C:\WINNT\SYSTEM32\COMMAND.COM 11" xfId="2082"/>
    <cellStyle name="=C:\WINNT\SYSTEM32\COMMAND.COM 12" xfId="2083"/>
    <cellStyle name="=C:\WINNT\SYSTEM32\COMMAND.COM 13" xfId="2084"/>
    <cellStyle name="=C:\WINNT\SYSTEM32\COMMAND.COM 14" xfId="2085"/>
    <cellStyle name="=C:\WINNT\SYSTEM32\COMMAND.COM 15" xfId="2086"/>
    <cellStyle name="=C:\WINNT\SYSTEM32\COMMAND.COM 16" xfId="2087"/>
    <cellStyle name="=C:\WINNT\SYSTEM32\COMMAND.COM 17" xfId="2088"/>
    <cellStyle name="=C:\WINNT\SYSTEM32\COMMAND.COM 2" xfId="2089"/>
    <cellStyle name="=C:\WINNT\SYSTEM32\COMMAND.COM 3" xfId="2090"/>
    <cellStyle name="=C:\WINNT\SYSTEM32\COMMAND.COM 4" xfId="2091"/>
    <cellStyle name="=C:\WINNT\SYSTEM32\COMMAND.COM 5" xfId="2092"/>
    <cellStyle name="=C:\WINNT\SYSTEM32\COMMAND.COM 6" xfId="2093"/>
    <cellStyle name="=C:\WINNT\SYSTEM32\COMMAND.COM 7" xfId="2094"/>
    <cellStyle name="=C:\WINNT\SYSTEM32\COMMAND.COM 8" xfId="2095"/>
    <cellStyle name="=C:\WINNT\SYSTEM32\COMMAND.COM 9" xfId="2096"/>
    <cellStyle name="20% - Accent1" xfId="205" builtinId="30" customBuiltin="1"/>
    <cellStyle name="20% - Accent1 10" xfId="236"/>
    <cellStyle name="20% - Accent1 10 10" xfId="2097"/>
    <cellStyle name="20% - Accent1 10 10 2" xfId="28607"/>
    <cellStyle name="20% - Accent1 10 11" xfId="2098"/>
    <cellStyle name="20% - Accent1 10 11 2" xfId="28608"/>
    <cellStyle name="20% - Accent1 10 12" xfId="2099"/>
    <cellStyle name="20% - Accent1 10 12 2" xfId="28609"/>
    <cellStyle name="20% - Accent1 10 13" xfId="2100"/>
    <cellStyle name="20% - Accent1 10 13 2" xfId="28610"/>
    <cellStyle name="20% - Accent1 10 14" xfId="2101"/>
    <cellStyle name="20% - Accent1 10 14 2" xfId="28611"/>
    <cellStyle name="20% - Accent1 10 15" xfId="2102"/>
    <cellStyle name="20% - Accent1 10 15 2" xfId="28612"/>
    <cellStyle name="20% - Accent1 10 16" xfId="2103"/>
    <cellStyle name="20% - Accent1 10 16 2" xfId="28613"/>
    <cellStyle name="20% - Accent1 10 17" xfId="2104"/>
    <cellStyle name="20% - Accent1 10 17 2" xfId="28614"/>
    <cellStyle name="20% - Accent1 10 18" xfId="28096"/>
    <cellStyle name="20% - Accent1 10 2" xfId="2105"/>
    <cellStyle name="20% - Accent1 10 2 2" xfId="28615"/>
    <cellStyle name="20% - Accent1 10 3" xfId="2106"/>
    <cellStyle name="20% - Accent1 10 3 2" xfId="28616"/>
    <cellStyle name="20% - Accent1 10 4" xfId="2107"/>
    <cellStyle name="20% - Accent1 10 4 2" xfId="28617"/>
    <cellStyle name="20% - Accent1 10 5" xfId="2108"/>
    <cellStyle name="20% - Accent1 10 5 2" xfId="28618"/>
    <cellStyle name="20% - Accent1 10 6" xfId="2109"/>
    <cellStyle name="20% - Accent1 10 6 2" xfId="28619"/>
    <cellStyle name="20% - Accent1 10 7" xfId="2110"/>
    <cellStyle name="20% - Accent1 10 7 2" xfId="28620"/>
    <cellStyle name="20% - Accent1 10 8" xfId="2111"/>
    <cellStyle name="20% - Accent1 10 8 2" xfId="28621"/>
    <cellStyle name="20% - Accent1 10 9" xfId="2112"/>
    <cellStyle name="20% - Accent1 10 9 2" xfId="28622"/>
    <cellStyle name="20% - Accent1 100" xfId="28083"/>
    <cellStyle name="20% - Accent1 11" xfId="237"/>
    <cellStyle name="20% - Accent1 11 10" xfId="2113"/>
    <cellStyle name="20% - Accent1 11 10 2" xfId="28623"/>
    <cellStyle name="20% - Accent1 11 11" xfId="2114"/>
    <cellStyle name="20% - Accent1 11 11 2" xfId="28624"/>
    <cellStyle name="20% - Accent1 11 12" xfId="2115"/>
    <cellStyle name="20% - Accent1 11 12 2" xfId="28625"/>
    <cellStyle name="20% - Accent1 11 13" xfId="2116"/>
    <cellStyle name="20% - Accent1 11 13 2" xfId="28626"/>
    <cellStyle name="20% - Accent1 11 14" xfId="2117"/>
    <cellStyle name="20% - Accent1 11 14 2" xfId="28627"/>
    <cellStyle name="20% - Accent1 11 15" xfId="2118"/>
    <cellStyle name="20% - Accent1 11 15 2" xfId="28628"/>
    <cellStyle name="20% - Accent1 11 16" xfId="2119"/>
    <cellStyle name="20% - Accent1 11 16 2" xfId="28629"/>
    <cellStyle name="20% - Accent1 11 17" xfId="2120"/>
    <cellStyle name="20% - Accent1 11 17 2" xfId="28630"/>
    <cellStyle name="20% - Accent1 11 18" xfId="28097"/>
    <cellStyle name="20% - Accent1 11 2" xfId="2121"/>
    <cellStyle name="20% - Accent1 11 2 2" xfId="28631"/>
    <cellStyle name="20% - Accent1 11 3" xfId="2122"/>
    <cellStyle name="20% - Accent1 11 3 2" xfId="28632"/>
    <cellStyle name="20% - Accent1 11 4" xfId="2123"/>
    <cellStyle name="20% - Accent1 11 4 2" xfId="28633"/>
    <cellStyle name="20% - Accent1 11 5" xfId="2124"/>
    <cellStyle name="20% - Accent1 11 5 2" xfId="28634"/>
    <cellStyle name="20% - Accent1 11 6" xfId="2125"/>
    <cellStyle name="20% - Accent1 11 6 2" xfId="28635"/>
    <cellStyle name="20% - Accent1 11 7" xfId="2126"/>
    <cellStyle name="20% - Accent1 11 7 2" xfId="28636"/>
    <cellStyle name="20% - Accent1 11 8" xfId="2127"/>
    <cellStyle name="20% - Accent1 11 8 2" xfId="28637"/>
    <cellStyle name="20% - Accent1 11 9" xfId="2128"/>
    <cellStyle name="20% - Accent1 11 9 2" xfId="28638"/>
    <cellStyle name="20% - Accent1 12" xfId="238"/>
    <cellStyle name="20% - Accent1 12 10" xfId="2129"/>
    <cellStyle name="20% - Accent1 12 10 2" xfId="28639"/>
    <cellStyle name="20% - Accent1 12 11" xfId="2130"/>
    <cellStyle name="20% - Accent1 12 11 2" xfId="28640"/>
    <cellStyle name="20% - Accent1 12 12" xfId="2131"/>
    <cellStyle name="20% - Accent1 12 12 2" xfId="28641"/>
    <cellStyle name="20% - Accent1 12 13" xfId="2132"/>
    <cellStyle name="20% - Accent1 12 13 2" xfId="28642"/>
    <cellStyle name="20% - Accent1 12 14" xfId="2133"/>
    <cellStyle name="20% - Accent1 12 14 2" xfId="28643"/>
    <cellStyle name="20% - Accent1 12 15" xfId="2134"/>
    <cellStyle name="20% - Accent1 12 15 2" xfId="28644"/>
    <cellStyle name="20% - Accent1 12 16" xfId="2135"/>
    <cellStyle name="20% - Accent1 12 16 2" xfId="28645"/>
    <cellStyle name="20% - Accent1 12 17" xfId="2136"/>
    <cellStyle name="20% - Accent1 12 17 2" xfId="28646"/>
    <cellStyle name="20% - Accent1 12 18" xfId="28098"/>
    <cellStyle name="20% - Accent1 12 2" xfId="2137"/>
    <cellStyle name="20% - Accent1 12 2 2" xfId="28647"/>
    <cellStyle name="20% - Accent1 12 3" xfId="2138"/>
    <cellStyle name="20% - Accent1 12 3 2" xfId="28648"/>
    <cellStyle name="20% - Accent1 12 4" xfId="2139"/>
    <cellStyle name="20% - Accent1 12 4 2" xfId="28649"/>
    <cellStyle name="20% - Accent1 12 5" xfId="2140"/>
    <cellStyle name="20% - Accent1 12 5 2" xfId="28650"/>
    <cellStyle name="20% - Accent1 12 6" xfId="2141"/>
    <cellStyle name="20% - Accent1 12 6 2" xfId="28651"/>
    <cellStyle name="20% - Accent1 12 7" xfId="2142"/>
    <cellStyle name="20% - Accent1 12 7 2" xfId="28652"/>
    <cellStyle name="20% - Accent1 12 8" xfId="2143"/>
    <cellStyle name="20% - Accent1 12 8 2" xfId="28653"/>
    <cellStyle name="20% - Accent1 12 9" xfId="2144"/>
    <cellStyle name="20% - Accent1 12 9 2" xfId="28654"/>
    <cellStyle name="20% - Accent1 13" xfId="239"/>
    <cellStyle name="20% - Accent1 13 10" xfId="2145"/>
    <cellStyle name="20% - Accent1 13 10 2" xfId="28655"/>
    <cellStyle name="20% - Accent1 13 11" xfId="2146"/>
    <cellStyle name="20% - Accent1 13 11 2" xfId="28656"/>
    <cellStyle name="20% - Accent1 13 12" xfId="2147"/>
    <cellStyle name="20% - Accent1 13 12 2" xfId="28657"/>
    <cellStyle name="20% - Accent1 13 13" xfId="2148"/>
    <cellStyle name="20% - Accent1 13 13 2" xfId="28658"/>
    <cellStyle name="20% - Accent1 13 14" xfId="2149"/>
    <cellStyle name="20% - Accent1 13 14 2" xfId="28659"/>
    <cellStyle name="20% - Accent1 13 15" xfId="2150"/>
    <cellStyle name="20% - Accent1 13 15 2" xfId="28660"/>
    <cellStyle name="20% - Accent1 13 16" xfId="2151"/>
    <cellStyle name="20% - Accent1 13 16 2" xfId="28661"/>
    <cellStyle name="20% - Accent1 13 17" xfId="2152"/>
    <cellStyle name="20% - Accent1 13 17 2" xfId="28662"/>
    <cellStyle name="20% - Accent1 13 18" xfId="28099"/>
    <cellStyle name="20% - Accent1 13 2" xfId="2153"/>
    <cellStyle name="20% - Accent1 13 2 2" xfId="28663"/>
    <cellStyle name="20% - Accent1 13 3" xfId="2154"/>
    <cellStyle name="20% - Accent1 13 3 2" xfId="28664"/>
    <cellStyle name="20% - Accent1 13 4" xfId="2155"/>
    <cellStyle name="20% - Accent1 13 4 2" xfId="28665"/>
    <cellStyle name="20% - Accent1 13 5" xfId="2156"/>
    <cellStyle name="20% - Accent1 13 5 2" xfId="28666"/>
    <cellStyle name="20% - Accent1 13 6" xfId="2157"/>
    <cellStyle name="20% - Accent1 13 6 2" xfId="28667"/>
    <cellStyle name="20% - Accent1 13 7" xfId="2158"/>
    <cellStyle name="20% - Accent1 13 7 2" xfId="28668"/>
    <cellStyle name="20% - Accent1 13 8" xfId="2159"/>
    <cellStyle name="20% - Accent1 13 8 2" xfId="28669"/>
    <cellStyle name="20% - Accent1 13 9" xfId="2160"/>
    <cellStyle name="20% - Accent1 13 9 2" xfId="28670"/>
    <cellStyle name="20% - Accent1 14" xfId="240"/>
    <cellStyle name="20% - Accent1 14 10" xfId="2161"/>
    <cellStyle name="20% - Accent1 14 10 2" xfId="28671"/>
    <cellStyle name="20% - Accent1 14 11" xfId="2162"/>
    <cellStyle name="20% - Accent1 14 11 2" xfId="28672"/>
    <cellStyle name="20% - Accent1 14 12" xfId="2163"/>
    <cellStyle name="20% - Accent1 14 12 2" xfId="28673"/>
    <cellStyle name="20% - Accent1 14 13" xfId="2164"/>
    <cellStyle name="20% - Accent1 14 13 2" xfId="28674"/>
    <cellStyle name="20% - Accent1 14 14" xfId="2165"/>
    <cellStyle name="20% - Accent1 14 14 2" xfId="28675"/>
    <cellStyle name="20% - Accent1 14 15" xfId="2166"/>
    <cellStyle name="20% - Accent1 14 15 2" xfId="28676"/>
    <cellStyle name="20% - Accent1 14 16" xfId="2167"/>
    <cellStyle name="20% - Accent1 14 16 2" xfId="28677"/>
    <cellStyle name="20% - Accent1 14 17" xfId="2168"/>
    <cellStyle name="20% - Accent1 14 17 2" xfId="28678"/>
    <cellStyle name="20% - Accent1 14 18" xfId="28100"/>
    <cellStyle name="20% - Accent1 14 2" xfId="2169"/>
    <cellStyle name="20% - Accent1 14 2 2" xfId="28679"/>
    <cellStyle name="20% - Accent1 14 3" xfId="2170"/>
    <cellStyle name="20% - Accent1 14 3 2" xfId="28680"/>
    <cellStyle name="20% - Accent1 14 4" xfId="2171"/>
    <cellStyle name="20% - Accent1 14 4 2" xfId="28681"/>
    <cellStyle name="20% - Accent1 14 5" xfId="2172"/>
    <cellStyle name="20% - Accent1 14 5 2" xfId="28682"/>
    <cellStyle name="20% - Accent1 14 6" xfId="2173"/>
    <cellStyle name="20% - Accent1 14 6 2" xfId="28683"/>
    <cellStyle name="20% - Accent1 14 7" xfId="2174"/>
    <cellStyle name="20% - Accent1 14 7 2" xfId="28684"/>
    <cellStyle name="20% - Accent1 14 8" xfId="2175"/>
    <cellStyle name="20% - Accent1 14 8 2" xfId="28685"/>
    <cellStyle name="20% - Accent1 14 9" xfId="2176"/>
    <cellStyle name="20% - Accent1 14 9 2" xfId="28686"/>
    <cellStyle name="20% - Accent1 15" xfId="241"/>
    <cellStyle name="20% - Accent1 15 10" xfId="2177"/>
    <cellStyle name="20% - Accent1 15 10 2" xfId="28687"/>
    <cellStyle name="20% - Accent1 15 11" xfId="2178"/>
    <cellStyle name="20% - Accent1 15 11 2" xfId="28688"/>
    <cellStyle name="20% - Accent1 15 12" xfId="2179"/>
    <cellStyle name="20% - Accent1 15 12 2" xfId="28689"/>
    <cellStyle name="20% - Accent1 15 13" xfId="2180"/>
    <cellStyle name="20% - Accent1 15 13 2" xfId="28690"/>
    <cellStyle name="20% - Accent1 15 14" xfId="2181"/>
    <cellStyle name="20% - Accent1 15 14 2" xfId="28691"/>
    <cellStyle name="20% - Accent1 15 15" xfId="2182"/>
    <cellStyle name="20% - Accent1 15 15 2" xfId="28692"/>
    <cellStyle name="20% - Accent1 15 16" xfId="2183"/>
    <cellStyle name="20% - Accent1 15 16 2" xfId="28693"/>
    <cellStyle name="20% - Accent1 15 17" xfId="2184"/>
    <cellStyle name="20% - Accent1 15 17 2" xfId="28694"/>
    <cellStyle name="20% - Accent1 15 18" xfId="28101"/>
    <cellStyle name="20% - Accent1 15 2" xfId="2185"/>
    <cellStyle name="20% - Accent1 15 2 2" xfId="28695"/>
    <cellStyle name="20% - Accent1 15 3" xfId="2186"/>
    <cellStyle name="20% - Accent1 15 3 2" xfId="28696"/>
    <cellStyle name="20% - Accent1 15 4" xfId="2187"/>
    <cellStyle name="20% - Accent1 15 4 2" xfId="28697"/>
    <cellStyle name="20% - Accent1 15 5" xfId="2188"/>
    <cellStyle name="20% - Accent1 15 5 2" xfId="28698"/>
    <cellStyle name="20% - Accent1 15 6" xfId="2189"/>
    <cellStyle name="20% - Accent1 15 6 2" xfId="28699"/>
    <cellStyle name="20% - Accent1 15 7" xfId="2190"/>
    <cellStyle name="20% - Accent1 15 7 2" xfId="28700"/>
    <cellStyle name="20% - Accent1 15 8" xfId="2191"/>
    <cellStyle name="20% - Accent1 15 8 2" xfId="28701"/>
    <cellStyle name="20% - Accent1 15 9" xfId="2192"/>
    <cellStyle name="20% - Accent1 15 9 2" xfId="28702"/>
    <cellStyle name="20% - Accent1 16" xfId="242"/>
    <cellStyle name="20% - Accent1 16 10" xfId="2193"/>
    <cellStyle name="20% - Accent1 16 10 2" xfId="28703"/>
    <cellStyle name="20% - Accent1 16 11" xfId="2194"/>
    <cellStyle name="20% - Accent1 16 11 2" xfId="28704"/>
    <cellStyle name="20% - Accent1 16 12" xfId="2195"/>
    <cellStyle name="20% - Accent1 16 12 2" xfId="28705"/>
    <cellStyle name="20% - Accent1 16 13" xfId="2196"/>
    <cellStyle name="20% - Accent1 16 13 2" xfId="28706"/>
    <cellStyle name="20% - Accent1 16 14" xfId="2197"/>
    <cellStyle name="20% - Accent1 16 14 2" xfId="28707"/>
    <cellStyle name="20% - Accent1 16 15" xfId="2198"/>
    <cellStyle name="20% - Accent1 16 15 2" xfId="28708"/>
    <cellStyle name="20% - Accent1 16 16" xfId="2199"/>
    <cellStyle name="20% - Accent1 16 16 2" xfId="28709"/>
    <cellStyle name="20% - Accent1 16 17" xfId="2200"/>
    <cellStyle name="20% - Accent1 16 17 2" xfId="28710"/>
    <cellStyle name="20% - Accent1 16 18" xfId="28102"/>
    <cellStyle name="20% - Accent1 16 2" xfId="2201"/>
    <cellStyle name="20% - Accent1 16 2 2" xfId="28711"/>
    <cellStyle name="20% - Accent1 16 3" xfId="2202"/>
    <cellStyle name="20% - Accent1 16 3 2" xfId="28712"/>
    <cellStyle name="20% - Accent1 16 4" xfId="2203"/>
    <cellStyle name="20% - Accent1 16 4 2" xfId="28713"/>
    <cellStyle name="20% - Accent1 16 5" xfId="2204"/>
    <cellStyle name="20% - Accent1 16 5 2" xfId="28714"/>
    <cellStyle name="20% - Accent1 16 6" xfId="2205"/>
    <cellStyle name="20% - Accent1 16 6 2" xfId="28715"/>
    <cellStyle name="20% - Accent1 16 7" xfId="2206"/>
    <cellStyle name="20% - Accent1 16 7 2" xfId="28716"/>
    <cellStyle name="20% - Accent1 16 8" xfId="2207"/>
    <cellStyle name="20% - Accent1 16 8 2" xfId="28717"/>
    <cellStyle name="20% - Accent1 16 9" xfId="2208"/>
    <cellStyle name="20% - Accent1 16 9 2" xfId="28718"/>
    <cellStyle name="20% - Accent1 17" xfId="243"/>
    <cellStyle name="20% - Accent1 17 10" xfId="2209"/>
    <cellStyle name="20% - Accent1 17 10 2" xfId="28719"/>
    <cellStyle name="20% - Accent1 17 11" xfId="2210"/>
    <cellStyle name="20% - Accent1 17 11 2" xfId="28720"/>
    <cellStyle name="20% - Accent1 17 12" xfId="2211"/>
    <cellStyle name="20% - Accent1 17 12 2" xfId="28721"/>
    <cellStyle name="20% - Accent1 17 13" xfId="2212"/>
    <cellStyle name="20% - Accent1 17 13 2" xfId="28722"/>
    <cellStyle name="20% - Accent1 17 14" xfId="2213"/>
    <cellStyle name="20% - Accent1 17 14 2" xfId="28723"/>
    <cellStyle name="20% - Accent1 17 15" xfId="2214"/>
    <cellStyle name="20% - Accent1 17 15 2" xfId="28724"/>
    <cellStyle name="20% - Accent1 17 16" xfId="2215"/>
    <cellStyle name="20% - Accent1 17 16 2" xfId="28725"/>
    <cellStyle name="20% - Accent1 17 17" xfId="2216"/>
    <cellStyle name="20% - Accent1 17 17 2" xfId="28726"/>
    <cellStyle name="20% - Accent1 17 18" xfId="28103"/>
    <cellStyle name="20% - Accent1 17 2" xfId="2217"/>
    <cellStyle name="20% - Accent1 17 2 2" xfId="28727"/>
    <cellStyle name="20% - Accent1 17 3" xfId="2218"/>
    <cellStyle name="20% - Accent1 17 3 2" xfId="28728"/>
    <cellStyle name="20% - Accent1 17 4" xfId="2219"/>
    <cellStyle name="20% - Accent1 17 4 2" xfId="28729"/>
    <cellStyle name="20% - Accent1 17 5" xfId="2220"/>
    <cellStyle name="20% - Accent1 17 5 2" xfId="28730"/>
    <cellStyle name="20% - Accent1 17 6" xfId="2221"/>
    <cellStyle name="20% - Accent1 17 6 2" xfId="28731"/>
    <cellStyle name="20% - Accent1 17 7" xfId="2222"/>
    <cellStyle name="20% - Accent1 17 7 2" xfId="28732"/>
    <cellStyle name="20% - Accent1 17 8" xfId="2223"/>
    <cellStyle name="20% - Accent1 17 8 2" xfId="28733"/>
    <cellStyle name="20% - Accent1 17 9" xfId="2224"/>
    <cellStyle name="20% - Accent1 17 9 2" xfId="28734"/>
    <cellStyle name="20% - Accent1 18" xfId="244"/>
    <cellStyle name="20% - Accent1 18 10" xfId="2225"/>
    <cellStyle name="20% - Accent1 18 10 2" xfId="28735"/>
    <cellStyle name="20% - Accent1 18 11" xfId="2226"/>
    <cellStyle name="20% - Accent1 18 11 2" xfId="28736"/>
    <cellStyle name="20% - Accent1 18 12" xfId="2227"/>
    <cellStyle name="20% - Accent1 18 12 2" xfId="28737"/>
    <cellStyle name="20% - Accent1 18 13" xfId="2228"/>
    <cellStyle name="20% - Accent1 18 13 2" xfId="28738"/>
    <cellStyle name="20% - Accent1 18 14" xfId="2229"/>
    <cellStyle name="20% - Accent1 18 14 2" xfId="28739"/>
    <cellStyle name="20% - Accent1 18 15" xfId="2230"/>
    <cellStyle name="20% - Accent1 18 15 2" xfId="28740"/>
    <cellStyle name="20% - Accent1 18 16" xfId="2231"/>
    <cellStyle name="20% - Accent1 18 16 2" xfId="28741"/>
    <cellStyle name="20% - Accent1 18 17" xfId="2232"/>
    <cellStyle name="20% - Accent1 18 17 2" xfId="28742"/>
    <cellStyle name="20% - Accent1 18 18" xfId="28104"/>
    <cellStyle name="20% - Accent1 18 2" xfId="2233"/>
    <cellStyle name="20% - Accent1 18 2 2" xfId="28743"/>
    <cellStyle name="20% - Accent1 18 3" xfId="2234"/>
    <cellStyle name="20% - Accent1 18 3 2" xfId="28744"/>
    <cellStyle name="20% - Accent1 18 4" xfId="2235"/>
    <cellStyle name="20% - Accent1 18 4 2" xfId="28745"/>
    <cellStyle name="20% - Accent1 18 5" xfId="2236"/>
    <cellStyle name="20% - Accent1 18 5 2" xfId="28746"/>
    <cellStyle name="20% - Accent1 18 6" xfId="2237"/>
    <cellStyle name="20% - Accent1 18 6 2" xfId="28747"/>
    <cellStyle name="20% - Accent1 18 7" xfId="2238"/>
    <cellStyle name="20% - Accent1 18 7 2" xfId="28748"/>
    <cellStyle name="20% - Accent1 18 8" xfId="2239"/>
    <cellStyle name="20% - Accent1 18 8 2" xfId="28749"/>
    <cellStyle name="20% - Accent1 18 9" xfId="2240"/>
    <cellStyle name="20% - Accent1 18 9 2" xfId="28750"/>
    <cellStyle name="20% - Accent1 19" xfId="245"/>
    <cellStyle name="20% - Accent1 19 10" xfId="2241"/>
    <cellStyle name="20% - Accent1 19 10 2" xfId="28751"/>
    <cellStyle name="20% - Accent1 19 11" xfId="2242"/>
    <cellStyle name="20% - Accent1 19 11 2" xfId="28752"/>
    <cellStyle name="20% - Accent1 19 12" xfId="2243"/>
    <cellStyle name="20% - Accent1 19 12 2" xfId="28753"/>
    <cellStyle name="20% - Accent1 19 13" xfId="2244"/>
    <cellStyle name="20% - Accent1 19 13 2" xfId="28754"/>
    <cellStyle name="20% - Accent1 19 14" xfId="2245"/>
    <cellStyle name="20% - Accent1 19 14 2" xfId="28755"/>
    <cellStyle name="20% - Accent1 19 15" xfId="2246"/>
    <cellStyle name="20% - Accent1 19 15 2" xfId="28756"/>
    <cellStyle name="20% - Accent1 19 16" xfId="2247"/>
    <cellStyle name="20% - Accent1 19 16 2" xfId="28757"/>
    <cellStyle name="20% - Accent1 19 17" xfId="2248"/>
    <cellStyle name="20% - Accent1 19 17 2" xfId="28758"/>
    <cellStyle name="20% - Accent1 19 18" xfId="28105"/>
    <cellStyle name="20% - Accent1 19 2" xfId="2249"/>
    <cellStyle name="20% - Accent1 19 2 2" xfId="28759"/>
    <cellStyle name="20% - Accent1 19 3" xfId="2250"/>
    <cellStyle name="20% - Accent1 19 3 2" xfId="28760"/>
    <cellStyle name="20% - Accent1 19 4" xfId="2251"/>
    <cellStyle name="20% - Accent1 19 4 2" xfId="28761"/>
    <cellStyle name="20% - Accent1 19 5" xfId="2252"/>
    <cellStyle name="20% - Accent1 19 5 2" xfId="28762"/>
    <cellStyle name="20% - Accent1 19 6" xfId="2253"/>
    <cellStyle name="20% - Accent1 19 6 2" xfId="28763"/>
    <cellStyle name="20% - Accent1 19 7" xfId="2254"/>
    <cellStyle name="20% - Accent1 19 7 2" xfId="28764"/>
    <cellStyle name="20% - Accent1 19 8" xfId="2255"/>
    <cellStyle name="20% - Accent1 19 8 2" xfId="28765"/>
    <cellStyle name="20% - Accent1 19 9" xfId="2256"/>
    <cellStyle name="20% - Accent1 19 9 2" xfId="28766"/>
    <cellStyle name="20% - Accent1 2" xfId="246"/>
    <cellStyle name="20% - Accent1 2 10" xfId="2257"/>
    <cellStyle name="20% - Accent1 2 11" xfId="2258"/>
    <cellStyle name="20% - Accent1 2 12" xfId="2259"/>
    <cellStyle name="20% - Accent1 2 13" xfId="2260"/>
    <cellStyle name="20% - Accent1 2 14" xfId="2261"/>
    <cellStyle name="20% - Accent1 2 15" xfId="2262"/>
    <cellStyle name="20% - Accent1 2 16" xfId="2263"/>
    <cellStyle name="20% - Accent1 2 17" xfId="2264"/>
    <cellStyle name="20% - Accent1 2 18" xfId="2265"/>
    <cellStyle name="20% - Accent1 2 19" xfId="2266"/>
    <cellStyle name="20% - Accent1 2 2" xfId="247"/>
    <cellStyle name="20% - Accent1 2 2 10" xfId="2267"/>
    <cellStyle name="20% - Accent1 2 2 10 2" xfId="28767"/>
    <cellStyle name="20% - Accent1 2 2 11" xfId="2268"/>
    <cellStyle name="20% - Accent1 2 2 11 2" xfId="28768"/>
    <cellStyle name="20% - Accent1 2 2 12" xfId="2269"/>
    <cellStyle name="20% - Accent1 2 2 12 2" xfId="28769"/>
    <cellStyle name="20% - Accent1 2 2 13" xfId="2270"/>
    <cellStyle name="20% - Accent1 2 2 13 2" xfId="28770"/>
    <cellStyle name="20% - Accent1 2 2 14" xfId="2271"/>
    <cellStyle name="20% - Accent1 2 2 14 2" xfId="28771"/>
    <cellStyle name="20% - Accent1 2 2 15" xfId="2272"/>
    <cellStyle name="20% - Accent1 2 2 15 2" xfId="28772"/>
    <cellStyle name="20% - Accent1 2 2 16" xfId="2273"/>
    <cellStyle name="20% - Accent1 2 2 16 2" xfId="28773"/>
    <cellStyle name="20% - Accent1 2 2 17" xfId="2274"/>
    <cellStyle name="20% - Accent1 2 2 17 2" xfId="28774"/>
    <cellStyle name="20% - Accent1 2 2 18" xfId="2275"/>
    <cellStyle name="20% - Accent1 2 2 18 2" xfId="28775"/>
    <cellStyle name="20% - Accent1 2 2 19" xfId="2276"/>
    <cellStyle name="20% - Accent1 2 2 19 2" xfId="28776"/>
    <cellStyle name="20% - Accent1 2 2 2" xfId="818"/>
    <cellStyle name="20% - Accent1 2 2 2 10" xfId="2277"/>
    <cellStyle name="20% - Accent1 2 2 2 11" xfId="2278"/>
    <cellStyle name="20% - Accent1 2 2 2 12" xfId="2279"/>
    <cellStyle name="20% - Accent1 2 2 2 13" xfId="2280"/>
    <cellStyle name="20% - Accent1 2 2 2 14" xfId="2281"/>
    <cellStyle name="20% - Accent1 2 2 2 15" xfId="2282"/>
    <cellStyle name="20% - Accent1 2 2 2 16" xfId="2283"/>
    <cellStyle name="20% - Accent1 2 2 2 17" xfId="2284"/>
    <cellStyle name="20% - Accent1 2 2 2 2" xfId="2285"/>
    <cellStyle name="20% - Accent1 2 2 2 3" xfId="2286"/>
    <cellStyle name="20% - Accent1 2 2 2 4" xfId="2287"/>
    <cellStyle name="20% - Accent1 2 2 2 5" xfId="2288"/>
    <cellStyle name="20% - Accent1 2 2 2 6" xfId="2289"/>
    <cellStyle name="20% - Accent1 2 2 2 7" xfId="2290"/>
    <cellStyle name="20% - Accent1 2 2 2 8" xfId="2291"/>
    <cellStyle name="20% - Accent1 2 2 2 9" xfId="2292"/>
    <cellStyle name="20% - Accent1 2 2 20" xfId="28106"/>
    <cellStyle name="20% - Accent1 2 2 3" xfId="819"/>
    <cellStyle name="20% - Accent1 2 2 3 10" xfId="2293"/>
    <cellStyle name="20% - Accent1 2 2 3 11" xfId="2294"/>
    <cellStyle name="20% - Accent1 2 2 3 12" xfId="2295"/>
    <cellStyle name="20% - Accent1 2 2 3 13" xfId="2296"/>
    <cellStyle name="20% - Accent1 2 2 3 14" xfId="2297"/>
    <cellStyle name="20% - Accent1 2 2 3 15" xfId="2298"/>
    <cellStyle name="20% - Accent1 2 2 3 16" xfId="2299"/>
    <cellStyle name="20% - Accent1 2 2 3 17" xfId="2300"/>
    <cellStyle name="20% - Accent1 2 2 3 2" xfId="2301"/>
    <cellStyle name="20% - Accent1 2 2 3 3" xfId="2302"/>
    <cellStyle name="20% - Accent1 2 2 3 4" xfId="2303"/>
    <cellStyle name="20% - Accent1 2 2 3 5" xfId="2304"/>
    <cellStyle name="20% - Accent1 2 2 3 6" xfId="2305"/>
    <cellStyle name="20% - Accent1 2 2 3 7" xfId="2306"/>
    <cellStyle name="20% - Accent1 2 2 3 8" xfId="2307"/>
    <cellStyle name="20% - Accent1 2 2 3 9" xfId="2308"/>
    <cellStyle name="20% - Accent1 2 2 4" xfId="2309"/>
    <cellStyle name="20% - Accent1 2 2 4 2" xfId="28777"/>
    <cellStyle name="20% - Accent1 2 2 5" xfId="2310"/>
    <cellStyle name="20% - Accent1 2 2 5 2" xfId="28778"/>
    <cellStyle name="20% - Accent1 2 2 6" xfId="2311"/>
    <cellStyle name="20% - Accent1 2 2 6 2" xfId="28779"/>
    <cellStyle name="20% - Accent1 2 2 7" xfId="2312"/>
    <cellStyle name="20% - Accent1 2 2 7 2" xfId="28780"/>
    <cellStyle name="20% - Accent1 2 2 8" xfId="2313"/>
    <cellStyle name="20% - Accent1 2 2 8 2" xfId="28781"/>
    <cellStyle name="20% - Accent1 2 2 9" xfId="2314"/>
    <cellStyle name="20% - Accent1 2 2 9 2" xfId="28782"/>
    <cellStyle name="20% - Accent1 2 20" xfId="2315"/>
    <cellStyle name="20% - Accent1 2 21" xfId="2316"/>
    <cellStyle name="20% - Accent1 2 3" xfId="820"/>
    <cellStyle name="20% - Accent1 2 3 10" xfId="2317"/>
    <cellStyle name="20% - Accent1 2 3 10 2" xfId="28783"/>
    <cellStyle name="20% - Accent1 2 3 11" xfId="2318"/>
    <cellStyle name="20% - Accent1 2 3 11 2" xfId="28784"/>
    <cellStyle name="20% - Accent1 2 3 12" xfId="2319"/>
    <cellStyle name="20% - Accent1 2 3 12 2" xfId="28785"/>
    <cellStyle name="20% - Accent1 2 3 13" xfId="2320"/>
    <cellStyle name="20% - Accent1 2 3 13 2" xfId="28786"/>
    <cellStyle name="20% - Accent1 2 3 14" xfId="2321"/>
    <cellStyle name="20% - Accent1 2 3 14 2" xfId="28787"/>
    <cellStyle name="20% - Accent1 2 3 15" xfId="2322"/>
    <cellStyle name="20% - Accent1 2 3 15 2" xfId="28788"/>
    <cellStyle name="20% - Accent1 2 3 16" xfId="2323"/>
    <cellStyle name="20% - Accent1 2 3 16 2" xfId="28789"/>
    <cellStyle name="20% - Accent1 2 3 17" xfId="2324"/>
    <cellStyle name="20% - Accent1 2 3 17 2" xfId="28790"/>
    <cellStyle name="20% - Accent1 2 3 18" xfId="2325"/>
    <cellStyle name="20% - Accent1 2 3 18 2" xfId="28791"/>
    <cellStyle name="20% - Accent1 2 3 19" xfId="2326"/>
    <cellStyle name="20% - Accent1 2 3 19 2" xfId="28792"/>
    <cellStyle name="20% - Accent1 2 3 2" xfId="821"/>
    <cellStyle name="20% - Accent1 2 3 2 10" xfId="2327"/>
    <cellStyle name="20% - Accent1 2 3 2 11" xfId="2328"/>
    <cellStyle name="20% - Accent1 2 3 2 12" xfId="2329"/>
    <cellStyle name="20% - Accent1 2 3 2 13" xfId="2330"/>
    <cellStyle name="20% - Accent1 2 3 2 14" xfId="2331"/>
    <cellStyle name="20% - Accent1 2 3 2 15" xfId="2332"/>
    <cellStyle name="20% - Accent1 2 3 2 16" xfId="2333"/>
    <cellStyle name="20% - Accent1 2 3 2 17" xfId="2334"/>
    <cellStyle name="20% - Accent1 2 3 2 2" xfId="2335"/>
    <cellStyle name="20% - Accent1 2 3 2 3" xfId="2336"/>
    <cellStyle name="20% - Accent1 2 3 2 4" xfId="2337"/>
    <cellStyle name="20% - Accent1 2 3 2 5" xfId="2338"/>
    <cellStyle name="20% - Accent1 2 3 2 6" xfId="2339"/>
    <cellStyle name="20% - Accent1 2 3 2 7" xfId="2340"/>
    <cellStyle name="20% - Accent1 2 3 2 8" xfId="2341"/>
    <cellStyle name="20% - Accent1 2 3 2 9" xfId="2342"/>
    <cellStyle name="20% - Accent1 2 3 20" xfId="28410"/>
    <cellStyle name="20% - Accent1 2 3 3" xfId="822"/>
    <cellStyle name="20% - Accent1 2 3 3 10" xfId="2343"/>
    <cellStyle name="20% - Accent1 2 3 3 11" xfId="2344"/>
    <cellStyle name="20% - Accent1 2 3 3 12" xfId="2345"/>
    <cellStyle name="20% - Accent1 2 3 3 13" xfId="2346"/>
    <cellStyle name="20% - Accent1 2 3 3 14" xfId="2347"/>
    <cellStyle name="20% - Accent1 2 3 3 15" xfId="2348"/>
    <cellStyle name="20% - Accent1 2 3 3 16" xfId="2349"/>
    <cellStyle name="20% - Accent1 2 3 3 17" xfId="2350"/>
    <cellStyle name="20% - Accent1 2 3 3 2" xfId="2351"/>
    <cellStyle name="20% - Accent1 2 3 3 3" xfId="2352"/>
    <cellStyle name="20% - Accent1 2 3 3 4" xfId="2353"/>
    <cellStyle name="20% - Accent1 2 3 3 5" xfId="2354"/>
    <cellStyle name="20% - Accent1 2 3 3 6" xfId="2355"/>
    <cellStyle name="20% - Accent1 2 3 3 7" xfId="2356"/>
    <cellStyle name="20% - Accent1 2 3 3 8" xfId="2357"/>
    <cellStyle name="20% - Accent1 2 3 3 9" xfId="2358"/>
    <cellStyle name="20% - Accent1 2 3 4" xfId="2359"/>
    <cellStyle name="20% - Accent1 2 3 4 2" xfId="28793"/>
    <cellStyle name="20% - Accent1 2 3 5" xfId="2360"/>
    <cellStyle name="20% - Accent1 2 3 5 2" xfId="28794"/>
    <cellStyle name="20% - Accent1 2 3 6" xfId="2361"/>
    <cellStyle name="20% - Accent1 2 3 6 2" xfId="28795"/>
    <cellStyle name="20% - Accent1 2 3 7" xfId="2362"/>
    <cellStyle name="20% - Accent1 2 3 7 2" xfId="28796"/>
    <cellStyle name="20% - Accent1 2 3 8" xfId="2363"/>
    <cellStyle name="20% - Accent1 2 3 8 2" xfId="28797"/>
    <cellStyle name="20% - Accent1 2 3 9" xfId="2364"/>
    <cellStyle name="20% - Accent1 2 3 9 2" xfId="28798"/>
    <cellStyle name="20% - Accent1 2 4" xfId="823"/>
    <cellStyle name="20% - Accent1 2 4 10" xfId="2365"/>
    <cellStyle name="20% - Accent1 2 4 11" xfId="2366"/>
    <cellStyle name="20% - Accent1 2 4 12" xfId="2367"/>
    <cellStyle name="20% - Accent1 2 4 13" xfId="2368"/>
    <cellStyle name="20% - Accent1 2 4 14" xfId="2369"/>
    <cellStyle name="20% - Accent1 2 4 15" xfId="2370"/>
    <cellStyle name="20% - Accent1 2 4 16" xfId="2371"/>
    <cellStyle name="20% - Accent1 2 4 17" xfId="2372"/>
    <cellStyle name="20% - Accent1 2 4 2" xfId="2373"/>
    <cellStyle name="20% - Accent1 2 4 3" xfId="2374"/>
    <cellStyle name="20% - Accent1 2 4 4" xfId="2375"/>
    <cellStyle name="20% - Accent1 2 4 5" xfId="2376"/>
    <cellStyle name="20% - Accent1 2 4 6" xfId="2377"/>
    <cellStyle name="20% - Accent1 2 4 7" xfId="2378"/>
    <cellStyle name="20% - Accent1 2 4 8" xfId="2379"/>
    <cellStyle name="20% - Accent1 2 4 9" xfId="2380"/>
    <cellStyle name="20% - Accent1 2 5" xfId="824"/>
    <cellStyle name="20% - Accent1 2 5 10" xfId="2381"/>
    <cellStyle name="20% - Accent1 2 5 10 2" xfId="28799"/>
    <cellStyle name="20% - Accent1 2 5 11" xfId="2382"/>
    <cellStyle name="20% - Accent1 2 5 11 2" xfId="28800"/>
    <cellStyle name="20% - Accent1 2 5 12" xfId="2383"/>
    <cellStyle name="20% - Accent1 2 5 12 2" xfId="28801"/>
    <cellStyle name="20% - Accent1 2 5 13" xfId="2384"/>
    <cellStyle name="20% - Accent1 2 5 13 2" xfId="28802"/>
    <cellStyle name="20% - Accent1 2 5 14" xfId="2385"/>
    <cellStyle name="20% - Accent1 2 5 14 2" xfId="28803"/>
    <cellStyle name="20% - Accent1 2 5 15" xfId="2386"/>
    <cellStyle name="20% - Accent1 2 5 15 2" xfId="28804"/>
    <cellStyle name="20% - Accent1 2 5 16" xfId="2387"/>
    <cellStyle name="20% - Accent1 2 5 16 2" xfId="28805"/>
    <cellStyle name="20% - Accent1 2 5 17" xfId="2388"/>
    <cellStyle name="20% - Accent1 2 5 17 2" xfId="28806"/>
    <cellStyle name="20% - Accent1 2 5 18" xfId="28411"/>
    <cellStyle name="20% - Accent1 2 5 2" xfId="2389"/>
    <cellStyle name="20% - Accent1 2 5 2 2" xfId="28807"/>
    <cellStyle name="20% - Accent1 2 5 3" xfId="2390"/>
    <cellStyle name="20% - Accent1 2 5 3 2" xfId="28808"/>
    <cellStyle name="20% - Accent1 2 5 4" xfId="2391"/>
    <cellStyle name="20% - Accent1 2 5 4 2" xfId="28809"/>
    <cellStyle name="20% - Accent1 2 5 5" xfId="2392"/>
    <cellStyle name="20% - Accent1 2 5 5 2" xfId="28810"/>
    <cellStyle name="20% - Accent1 2 5 6" xfId="2393"/>
    <cellStyle name="20% - Accent1 2 5 6 2" xfId="28811"/>
    <cellStyle name="20% - Accent1 2 5 7" xfId="2394"/>
    <cellStyle name="20% - Accent1 2 5 7 2" xfId="28812"/>
    <cellStyle name="20% - Accent1 2 5 8" xfId="2395"/>
    <cellStyle name="20% - Accent1 2 5 8 2" xfId="28813"/>
    <cellStyle name="20% - Accent1 2 5 9" xfId="2396"/>
    <cellStyle name="20% - Accent1 2 5 9 2" xfId="28814"/>
    <cellStyle name="20% - Accent1 2 6" xfId="2397"/>
    <cellStyle name="20% - Accent1 2 7" xfId="2398"/>
    <cellStyle name="20% - Accent1 2 8" xfId="2399"/>
    <cellStyle name="20% - Accent1 2 9" xfId="2400"/>
    <cellStyle name="20% - Accent1 2_Newsletters" xfId="825"/>
    <cellStyle name="20% - Accent1 20" xfId="734"/>
    <cellStyle name="20% - Accent1 20 2" xfId="28330"/>
    <cellStyle name="20% - Accent1 21" xfId="735"/>
    <cellStyle name="20% - Accent1 21 2" xfId="28331"/>
    <cellStyle name="20% - Accent1 22" xfId="736"/>
    <cellStyle name="20% - Accent1 22 2" xfId="28332"/>
    <cellStyle name="20% - Accent1 23" xfId="737"/>
    <cellStyle name="20% - Accent1 23 2" xfId="28333"/>
    <cellStyle name="20% - Accent1 24" xfId="738"/>
    <cellStyle name="20% - Accent1 24 2" xfId="28334"/>
    <cellStyle name="20% - Accent1 25" xfId="739"/>
    <cellStyle name="20% - Accent1 25 2" xfId="28335"/>
    <cellStyle name="20% - Accent1 26" xfId="826"/>
    <cellStyle name="20% - Accent1 26 2" xfId="28412"/>
    <cellStyle name="20% - Accent1 27" xfId="827"/>
    <cellStyle name="20% - Accent1 27 2" xfId="28413"/>
    <cellStyle name="20% - Accent1 28" xfId="828"/>
    <cellStyle name="20% - Accent1 28 2" xfId="28414"/>
    <cellStyle name="20% - Accent1 29" xfId="2401"/>
    <cellStyle name="20% - Accent1 29 2" xfId="28815"/>
    <cellStyle name="20% - Accent1 3" xfId="248"/>
    <cellStyle name="20% - Accent1 3 10" xfId="2402"/>
    <cellStyle name="20% - Accent1 3 11" xfId="2403"/>
    <cellStyle name="20% - Accent1 3 12" xfId="2404"/>
    <cellStyle name="20% - Accent1 3 13" xfId="2405"/>
    <cellStyle name="20% - Accent1 3 14" xfId="2406"/>
    <cellStyle name="20% - Accent1 3 15" xfId="2407"/>
    <cellStyle name="20% - Accent1 3 16" xfId="2408"/>
    <cellStyle name="20% - Accent1 3 17" xfId="2409"/>
    <cellStyle name="20% - Accent1 3 18" xfId="2410"/>
    <cellStyle name="20% - Accent1 3 19" xfId="2411"/>
    <cellStyle name="20% - Accent1 3 2" xfId="249"/>
    <cellStyle name="20% - Accent1 3 2 10" xfId="2412"/>
    <cellStyle name="20% - Accent1 3 2 10 2" xfId="28816"/>
    <cellStyle name="20% - Accent1 3 2 11" xfId="2413"/>
    <cellStyle name="20% - Accent1 3 2 11 2" xfId="28817"/>
    <cellStyle name="20% - Accent1 3 2 12" xfId="2414"/>
    <cellStyle name="20% - Accent1 3 2 12 2" xfId="28818"/>
    <cellStyle name="20% - Accent1 3 2 13" xfId="2415"/>
    <cellStyle name="20% - Accent1 3 2 13 2" xfId="28819"/>
    <cellStyle name="20% - Accent1 3 2 14" xfId="2416"/>
    <cellStyle name="20% - Accent1 3 2 14 2" xfId="28820"/>
    <cellStyle name="20% - Accent1 3 2 15" xfId="2417"/>
    <cellStyle name="20% - Accent1 3 2 15 2" xfId="28821"/>
    <cellStyle name="20% - Accent1 3 2 16" xfId="2418"/>
    <cellStyle name="20% - Accent1 3 2 16 2" xfId="28822"/>
    <cellStyle name="20% - Accent1 3 2 17" xfId="2419"/>
    <cellStyle name="20% - Accent1 3 2 17 2" xfId="28823"/>
    <cellStyle name="20% - Accent1 3 2 18" xfId="2420"/>
    <cellStyle name="20% - Accent1 3 2 18 2" xfId="28824"/>
    <cellStyle name="20% - Accent1 3 2 19" xfId="2421"/>
    <cellStyle name="20% - Accent1 3 2 19 2" xfId="28825"/>
    <cellStyle name="20% - Accent1 3 2 2" xfId="829"/>
    <cellStyle name="20% - Accent1 3 2 2 10" xfId="2422"/>
    <cellStyle name="20% - Accent1 3 2 2 11" xfId="2423"/>
    <cellStyle name="20% - Accent1 3 2 2 12" xfId="2424"/>
    <cellStyle name="20% - Accent1 3 2 2 13" xfId="2425"/>
    <cellStyle name="20% - Accent1 3 2 2 14" xfId="2426"/>
    <cellStyle name="20% - Accent1 3 2 2 15" xfId="2427"/>
    <cellStyle name="20% - Accent1 3 2 2 16" xfId="2428"/>
    <cellStyle name="20% - Accent1 3 2 2 17" xfId="2429"/>
    <cellStyle name="20% - Accent1 3 2 2 2" xfId="2430"/>
    <cellStyle name="20% - Accent1 3 2 2 3" xfId="2431"/>
    <cellStyle name="20% - Accent1 3 2 2 4" xfId="2432"/>
    <cellStyle name="20% - Accent1 3 2 2 5" xfId="2433"/>
    <cellStyle name="20% - Accent1 3 2 2 6" xfId="2434"/>
    <cellStyle name="20% - Accent1 3 2 2 7" xfId="2435"/>
    <cellStyle name="20% - Accent1 3 2 2 8" xfId="2436"/>
    <cellStyle name="20% - Accent1 3 2 2 9" xfId="2437"/>
    <cellStyle name="20% - Accent1 3 2 20" xfId="28107"/>
    <cellStyle name="20% - Accent1 3 2 3" xfId="830"/>
    <cellStyle name="20% - Accent1 3 2 3 10" xfId="2438"/>
    <cellStyle name="20% - Accent1 3 2 3 11" xfId="2439"/>
    <cellStyle name="20% - Accent1 3 2 3 12" xfId="2440"/>
    <cellStyle name="20% - Accent1 3 2 3 13" xfId="2441"/>
    <cellStyle name="20% - Accent1 3 2 3 14" xfId="2442"/>
    <cellStyle name="20% - Accent1 3 2 3 15" xfId="2443"/>
    <cellStyle name="20% - Accent1 3 2 3 16" xfId="2444"/>
    <cellStyle name="20% - Accent1 3 2 3 17" xfId="2445"/>
    <cellStyle name="20% - Accent1 3 2 3 2" xfId="2446"/>
    <cellStyle name="20% - Accent1 3 2 3 3" xfId="2447"/>
    <cellStyle name="20% - Accent1 3 2 3 4" xfId="2448"/>
    <cellStyle name="20% - Accent1 3 2 3 5" xfId="2449"/>
    <cellStyle name="20% - Accent1 3 2 3 6" xfId="2450"/>
    <cellStyle name="20% - Accent1 3 2 3 7" xfId="2451"/>
    <cellStyle name="20% - Accent1 3 2 3 8" xfId="2452"/>
    <cellStyle name="20% - Accent1 3 2 3 9" xfId="2453"/>
    <cellStyle name="20% - Accent1 3 2 4" xfId="2454"/>
    <cellStyle name="20% - Accent1 3 2 4 2" xfId="28826"/>
    <cellStyle name="20% - Accent1 3 2 5" xfId="2455"/>
    <cellStyle name="20% - Accent1 3 2 5 2" xfId="28827"/>
    <cellStyle name="20% - Accent1 3 2 6" xfId="2456"/>
    <cellStyle name="20% - Accent1 3 2 6 2" xfId="28828"/>
    <cellStyle name="20% - Accent1 3 2 7" xfId="2457"/>
    <cellStyle name="20% - Accent1 3 2 7 2" xfId="28829"/>
    <cellStyle name="20% - Accent1 3 2 8" xfId="2458"/>
    <cellStyle name="20% - Accent1 3 2 8 2" xfId="28830"/>
    <cellStyle name="20% - Accent1 3 2 9" xfId="2459"/>
    <cellStyle name="20% - Accent1 3 2 9 2" xfId="28831"/>
    <cellStyle name="20% - Accent1 3 20" xfId="2460"/>
    <cellStyle name="20% - Accent1 3 3" xfId="831"/>
    <cellStyle name="20% - Accent1 3 3 10" xfId="2461"/>
    <cellStyle name="20% - Accent1 3 3 10 2" xfId="28832"/>
    <cellStyle name="20% - Accent1 3 3 11" xfId="2462"/>
    <cellStyle name="20% - Accent1 3 3 11 2" xfId="28833"/>
    <cellStyle name="20% - Accent1 3 3 12" xfId="2463"/>
    <cellStyle name="20% - Accent1 3 3 12 2" xfId="28834"/>
    <cellStyle name="20% - Accent1 3 3 13" xfId="2464"/>
    <cellStyle name="20% - Accent1 3 3 13 2" xfId="28835"/>
    <cellStyle name="20% - Accent1 3 3 14" xfId="2465"/>
    <cellStyle name="20% - Accent1 3 3 14 2" xfId="28836"/>
    <cellStyle name="20% - Accent1 3 3 15" xfId="2466"/>
    <cellStyle name="20% - Accent1 3 3 15 2" xfId="28837"/>
    <cellStyle name="20% - Accent1 3 3 16" xfId="2467"/>
    <cellStyle name="20% - Accent1 3 3 16 2" xfId="28838"/>
    <cellStyle name="20% - Accent1 3 3 17" xfId="2468"/>
    <cellStyle name="20% - Accent1 3 3 17 2" xfId="28839"/>
    <cellStyle name="20% - Accent1 3 3 18" xfId="28415"/>
    <cellStyle name="20% - Accent1 3 3 2" xfId="2469"/>
    <cellStyle name="20% - Accent1 3 3 2 2" xfId="28840"/>
    <cellStyle name="20% - Accent1 3 3 3" xfId="2470"/>
    <cellStyle name="20% - Accent1 3 3 3 2" xfId="28841"/>
    <cellStyle name="20% - Accent1 3 3 4" xfId="2471"/>
    <cellStyle name="20% - Accent1 3 3 4 2" xfId="28842"/>
    <cellStyle name="20% - Accent1 3 3 5" xfId="2472"/>
    <cellStyle name="20% - Accent1 3 3 5 2" xfId="28843"/>
    <cellStyle name="20% - Accent1 3 3 6" xfId="2473"/>
    <cellStyle name="20% - Accent1 3 3 6 2" xfId="28844"/>
    <cellStyle name="20% - Accent1 3 3 7" xfId="2474"/>
    <cellStyle name="20% - Accent1 3 3 7 2" xfId="28845"/>
    <cellStyle name="20% - Accent1 3 3 8" xfId="2475"/>
    <cellStyle name="20% - Accent1 3 3 8 2" xfId="28846"/>
    <cellStyle name="20% - Accent1 3 3 9" xfId="2476"/>
    <cellStyle name="20% - Accent1 3 3 9 2" xfId="28847"/>
    <cellStyle name="20% - Accent1 3 4" xfId="832"/>
    <cellStyle name="20% - Accent1 3 4 10" xfId="2477"/>
    <cellStyle name="20% - Accent1 3 4 10 2" xfId="28848"/>
    <cellStyle name="20% - Accent1 3 4 11" xfId="2478"/>
    <cellStyle name="20% - Accent1 3 4 11 2" xfId="28849"/>
    <cellStyle name="20% - Accent1 3 4 12" xfId="2479"/>
    <cellStyle name="20% - Accent1 3 4 12 2" xfId="28850"/>
    <cellStyle name="20% - Accent1 3 4 13" xfId="2480"/>
    <cellStyle name="20% - Accent1 3 4 13 2" xfId="28851"/>
    <cellStyle name="20% - Accent1 3 4 14" xfId="2481"/>
    <cellStyle name="20% - Accent1 3 4 14 2" xfId="28852"/>
    <cellStyle name="20% - Accent1 3 4 15" xfId="2482"/>
    <cellStyle name="20% - Accent1 3 4 15 2" xfId="28853"/>
    <cellStyle name="20% - Accent1 3 4 16" xfId="2483"/>
    <cellStyle name="20% - Accent1 3 4 16 2" xfId="28854"/>
    <cellStyle name="20% - Accent1 3 4 17" xfId="2484"/>
    <cellStyle name="20% - Accent1 3 4 17 2" xfId="28855"/>
    <cellStyle name="20% - Accent1 3 4 18" xfId="28416"/>
    <cellStyle name="20% - Accent1 3 4 2" xfId="2485"/>
    <cellStyle name="20% - Accent1 3 4 2 2" xfId="28856"/>
    <cellStyle name="20% - Accent1 3 4 3" xfId="2486"/>
    <cellStyle name="20% - Accent1 3 4 3 2" xfId="28857"/>
    <cellStyle name="20% - Accent1 3 4 4" xfId="2487"/>
    <cellStyle name="20% - Accent1 3 4 4 2" xfId="28858"/>
    <cellStyle name="20% - Accent1 3 4 5" xfId="2488"/>
    <cellStyle name="20% - Accent1 3 4 5 2" xfId="28859"/>
    <cellStyle name="20% - Accent1 3 4 6" xfId="2489"/>
    <cellStyle name="20% - Accent1 3 4 6 2" xfId="28860"/>
    <cellStyle name="20% - Accent1 3 4 7" xfId="2490"/>
    <cellStyle name="20% - Accent1 3 4 7 2" xfId="28861"/>
    <cellStyle name="20% - Accent1 3 4 8" xfId="2491"/>
    <cellStyle name="20% - Accent1 3 4 8 2" xfId="28862"/>
    <cellStyle name="20% - Accent1 3 4 9" xfId="2492"/>
    <cellStyle name="20% - Accent1 3 4 9 2" xfId="28863"/>
    <cellStyle name="20% - Accent1 3 5" xfId="2493"/>
    <cellStyle name="20% - Accent1 3 6" xfId="2494"/>
    <cellStyle name="20% - Accent1 3 7" xfId="2495"/>
    <cellStyle name="20% - Accent1 3 8" xfId="2496"/>
    <cellStyle name="20% - Accent1 3 9" xfId="2497"/>
    <cellStyle name="20% - Accent1 3_Newsletters" xfId="833"/>
    <cellStyle name="20% - Accent1 30" xfId="2498"/>
    <cellStyle name="20% - Accent1 30 2" xfId="28864"/>
    <cellStyle name="20% - Accent1 31" xfId="2499"/>
    <cellStyle name="20% - Accent1 31 2" xfId="28865"/>
    <cellStyle name="20% - Accent1 32" xfId="2500"/>
    <cellStyle name="20% - Accent1 32 2" xfId="28866"/>
    <cellStyle name="20% - Accent1 33" xfId="2501"/>
    <cellStyle name="20% - Accent1 33 2" xfId="28867"/>
    <cellStyle name="20% - Accent1 34" xfId="2502"/>
    <cellStyle name="20% - Accent1 34 2" xfId="28868"/>
    <cellStyle name="20% - Accent1 35" xfId="2503"/>
    <cellStyle name="20% - Accent1 35 2" xfId="28869"/>
    <cellStyle name="20% - Accent1 36" xfId="2504"/>
    <cellStyle name="20% - Accent1 36 2" xfId="28870"/>
    <cellStyle name="20% - Accent1 37" xfId="2505"/>
    <cellStyle name="20% - Accent1 37 2" xfId="28871"/>
    <cellStyle name="20% - Accent1 38" xfId="2506"/>
    <cellStyle name="20% - Accent1 38 2" xfId="28872"/>
    <cellStyle name="20% - Accent1 39" xfId="2507"/>
    <cellStyle name="20% - Accent1 39 2" xfId="28873"/>
    <cellStyle name="20% - Accent1 4" xfId="250"/>
    <cellStyle name="20% - Accent1 4 10" xfId="2508"/>
    <cellStyle name="20% - Accent1 4 11" xfId="2509"/>
    <cellStyle name="20% - Accent1 4 12" xfId="2510"/>
    <cellStyle name="20% - Accent1 4 13" xfId="2511"/>
    <cellStyle name="20% - Accent1 4 14" xfId="2512"/>
    <cellStyle name="20% - Accent1 4 15" xfId="2513"/>
    <cellStyle name="20% - Accent1 4 16" xfId="2514"/>
    <cellStyle name="20% - Accent1 4 17" xfId="2515"/>
    <cellStyle name="20% - Accent1 4 18" xfId="2516"/>
    <cellStyle name="20% - Accent1 4 19" xfId="2517"/>
    <cellStyle name="20% - Accent1 4 2" xfId="251"/>
    <cellStyle name="20% - Accent1 4 2 10" xfId="2518"/>
    <cellStyle name="20% - Accent1 4 2 10 2" xfId="28874"/>
    <cellStyle name="20% - Accent1 4 2 11" xfId="2519"/>
    <cellStyle name="20% - Accent1 4 2 11 2" xfId="28875"/>
    <cellStyle name="20% - Accent1 4 2 12" xfId="2520"/>
    <cellStyle name="20% - Accent1 4 2 12 2" xfId="28876"/>
    <cellStyle name="20% - Accent1 4 2 13" xfId="2521"/>
    <cellStyle name="20% - Accent1 4 2 13 2" xfId="28877"/>
    <cellStyle name="20% - Accent1 4 2 14" xfId="2522"/>
    <cellStyle name="20% - Accent1 4 2 14 2" xfId="28878"/>
    <cellStyle name="20% - Accent1 4 2 15" xfId="2523"/>
    <cellStyle name="20% - Accent1 4 2 15 2" xfId="28879"/>
    <cellStyle name="20% - Accent1 4 2 16" xfId="2524"/>
    <cellStyle name="20% - Accent1 4 2 16 2" xfId="28880"/>
    <cellStyle name="20% - Accent1 4 2 17" xfId="2525"/>
    <cellStyle name="20% - Accent1 4 2 17 2" xfId="28881"/>
    <cellStyle name="20% - Accent1 4 2 18" xfId="2526"/>
    <cellStyle name="20% - Accent1 4 2 18 2" xfId="28882"/>
    <cellStyle name="20% - Accent1 4 2 19" xfId="2527"/>
    <cellStyle name="20% - Accent1 4 2 19 2" xfId="28883"/>
    <cellStyle name="20% - Accent1 4 2 2" xfId="834"/>
    <cellStyle name="20% - Accent1 4 2 2 10" xfId="2528"/>
    <cellStyle name="20% - Accent1 4 2 2 11" xfId="2529"/>
    <cellStyle name="20% - Accent1 4 2 2 12" xfId="2530"/>
    <cellStyle name="20% - Accent1 4 2 2 13" xfId="2531"/>
    <cellStyle name="20% - Accent1 4 2 2 14" xfId="2532"/>
    <cellStyle name="20% - Accent1 4 2 2 15" xfId="2533"/>
    <cellStyle name="20% - Accent1 4 2 2 16" xfId="2534"/>
    <cellStyle name="20% - Accent1 4 2 2 17" xfId="2535"/>
    <cellStyle name="20% - Accent1 4 2 2 2" xfId="2536"/>
    <cellStyle name="20% - Accent1 4 2 2 3" xfId="2537"/>
    <cellStyle name="20% - Accent1 4 2 2 4" xfId="2538"/>
    <cellStyle name="20% - Accent1 4 2 2 5" xfId="2539"/>
    <cellStyle name="20% - Accent1 4 2 2 6" xfId="2540"/>
    <cellStyle name="20% - Accent1 4 2 2 7" xfId="2541"/>
    <cellStyle name="20% - Accent1 4 2 2 8" xfId="2542"/>
    <cellStyle name="20% - Accent1 4 2 2 9" xfId="2543"/>
    <cellStyle name="20% - Accent1 4 2 20" xfId="28108"/>
    <cellStyle name="20% - Accent1 4 2 3" xfId="835"/>
    <cellStyle name="20% - Accent1 4 2 3 10" xfId="2544"/>
    <cellStyle name="20% - Accent1 4 2 3 11" xfId="2545"/>
    <cellStyle name="20% - Accent1 4 2 3 12" xfId="2546"/>
    <cellStyle name="20% - Accent1 4 2 3 13" xfId="2547"/>
    <cellStyle name="20% - Accent1 4 2 3 14" xfId="2548"/>
    <cellStyle name="20% - Accent1 4 2 3 15" xfId="2549"/>
    <cellStyle name="20% - Accent1 4 2 3 16" xfId="2550"/>
    <cellStyle name="20% - Accent1 4 2 3 17" xfId="2551"/>
    <cellStyle name="20% - Accent1 4 2 3 2" xfId="2552"/>
    <cellStyle name="20% - Accent1 4 2 3 3" xfId="2553"/>
    <cellStyle name="20% - Accent1 4 2 3 4" xfId="2554"/>
    <cellStyle name="20% - Accent1 4 2 3 5" xfId="2555"/>
    <cellStyle name="20% - Accent1 4 2 3 6" xfId="2556"/>
    <cellStyle name="20% - Accent1 4 2 3 7" xfId="2557"/>
    <cellStyle name="20% - Accent1 4 2 3 8" xfId="2558"/>
    <cellStyle name="20% - Accent1 4 2 3 9" xfId="2559"/>
    <cellStyle name="20% - Accent1 4 2 4" xfId="2560"/>
    <cellStyle name="20% - Accent1 4 2 4 2" xfId="28884"/>
    <cellStyle name="20% - Accent1 4 2 5" xfId="2561"/>
    <cellStyle name="20% - Accent1 4 2 5 2" xfId="28885"/>
    <cellStyle name="20% - Accent1 4 2 6" xfId="2562"/>
    <cellStyle name="20% - Accent1 4 2 6 2" xfId="28886"/>
    <cellStyle name="20% - Accent1 4 2 7" xfId="2563"/>
    <cellStyle name="20% - Accent1 4 2 7 2" xfId="28887"/>
    <cellStyle name="20% - Accent1 4 2 8" xfId="2564"/>
    <cellStyle name="20% - Accent1 4 2 8 2" xfId="28888"/>
    <cellStyle name="20% - Accent1 4 2 9" xfId="2565"/>
    <cellStyle name="20% - Accent1 4 2 9 2" xfId="28889"/>
    <cellStyle name="20% - Accent1 4 20" xfId="2566"/>
    <cellStyle name="20% - Accent1 4 3" xfId="836"/>
    <cellStyle name="20% - Accent1 4 3 10" xfId="2567"/>
    <cellStyle name="20% - Accent1 4 3 10 2" xfId="28890"/>
    <cellStyle name="20% - Accent1 4 3 11" xfId="2568"/>
    <cellStyle name="20% - Accent1 4 3 11 2" xfId="28891"/>
    <cellStyle name="20% - Accent1 4 3 12" xfId="2569"/>
    <cellStyle name="20% - Accent1 4 3 12 2" xfId="28892"/>
    <cellStyle name="20% - Accent1 4 3 13" xfId="2570"/>
    <cellStyle name="20% - Accent1 4 3 13 2" xfId="28893"/>
    <cellStyle name="20% - Accent1 4 3 14" xfId="2571"/>
    <cellStyle name="20% - Accent1 4 3 14 2" xfId="28894"/>
    <cellStyle name="20% - Accent1 4 3 15" xfId="2572"/>
    <cellStyle name="20% - Accent1 4 3 15 2" xfId="28895"/>
    <cellStyle name="20% - Accent1 4 3 16" xfId="2573"/>
    <cellStyle name="20% - Accent1 4 3 16 2" xfId="28896"/>
    <cellStyle name="20% - Accent1 4 3 17" xfId="2574"/>
    <cellStyle name="20% - Accent1 4 3 17 2" xfId="28897"/>
    <cellStyle name="20% - Accent1 4 3 18" xfId="28417"/>
    <cellStyle name="20% - Accent1 4 3 2" xfId="2575"/>
    <cellStyle name="20% - Accent1 4 3 2 2" xfId="28898"/>
    <cellStyle name="20% - Accent1 4 3 3" xfId="2576"/>
    <cellStyle name="20% - Accent1 4 3 3 2" xfId="28899"/>
    <cellStyle name="20% - Accent1 4 3 4" xfId="2577"/>
    <cellStyle name="20% - Accent1 4 3 4 2" xfId="28900"/>
    <cellStyle name="20% - Accent1 4 3 5" xfId="2578"/>
    <cellStyle name="20% - Accent1 4 3 5 2" xfId="28901"/>
    <cellStyle name="20% - Accent1 4 3 6" xfId="2579"/>
    <cellStyle name="20% - Accent1 4 3 6 2" xfId="28902"/>
    <cellStyle name="20% - Accent1 4 3 7" xfId="2580"/>
    <cellStyle name="20% - Accent1 4 3 7 2" xfId="28903"/>
    <cellStyle name="20% - Accent1 4 3 8" xfId="2581"/>
    <cellStyle name="20% - Accent1 4 3 8 2" xfId="28904"/>
    <cellStyle name="20% - Accent1 4 3 9" xfId="2582"/>
    <cellStyle name="20% - Accent1 4 3 9 2" xfId="28905"/>
    <cellStyle name="20% - Accent1 4 4" xfId="837"/>
    <cellStyle name="20% - Accent1 4 4 10" xfId="2583"/>
    <cellStyle name="20% - Accent1 4 4 10 2" xfId="28906"/>
    <cellStyle name="20% - Accent1 4 4 11" xfId="2584"/>
    <cellStyle name="20% - Accent1 4 4 11 2" xfId="28907"/>
    <cellStyle name="20% - Accent1 4 4 12" xfId="2585"/>
    <cellStyle name="20% - Accent1 4 4 12 2" xfId="28908"/>
    <cellStyle name="20% - Accent1 4 4 13" xfId="2586"/>
    <cellStyle name="20% - Accent1 4 4 13 2" xfId="28909"/>
    <cellStyle name="20% - Accent1 4 4 14" xfId="2587"/>
    <cellStyle name="20% - Accent1 4 4 14 2" xfId="28910"/>
    <cellStyle name="20% - Accent1 4 4 15" xfId="2588"/>
    <cellStyle name="20% - Accent1 4 4 15 2" xfId="28911"/>
    <cellStyle name="20% - Accent1 4 4 16" xfId="2589"/>
    <cellStyle name="20% - Accent1 4 4 16 2" xfId="28912"/>
    <cellStyle name="20% - Accent1 4 4 17" xfId="2590"/>
    <cellStyle name="20% - Accent1 4 4 17 2" xfId="28913"/>
    <cellStyle name="20% - Accent1 4 4 18" xfId="28418"/>
    <cellStyle name="20% - Accent1 4 4 2" xfId="2591"/>
    <cellStyle name="20% - Accent1 4 4 2 2" xfId="28914"/>
    <cellStyle name="20% - Accent1 4 4 3" xfId="2592"/>
    <cellStyle name="20% - Accent1 4 4 3 2" xfId="28915"/>
    <cellStyle name="20% - Accent1 4 4 4" xfId="2593"/>
    <cellStyle name="20% - Accent1 4 4 4 2" xfId="28916"/>
    <cellStyle name="20% - Accent1 4 4 5" xfId="2594"/>
    <cellStyle name="20% - Accent1 4 4 5 2" xfId="28917"/>
    <cellStyle name="20% - Accent1 4 4 6" xfId="2595"/>
    <cellStyle name="20% - Accent1 4 4 6 2" xfId="28918"/>
    <cellStyle name="20% - Accent1 4 4 7" xfId="2596"/>
    <cellStyle name="20% - Accent1 4 4 7 2" xfId="28919"/>
    <cellStyle name="20% - Accent1 4 4 8" xfId="2597"/>
    <cellStyle name="20% - Accent1 4 4 8 2" xfId="28920"/>
    <cellStyle name="20% - Accent1 4 4 9" xfId="2598"/>
    <cellStyle name="20% - Accent1 4 4 9 2" xfId="28921"/>
    <cellStyle name="20% - Accent1 4 5" xfId="2599"/>
    <cellStyle name="20% - Accent1 4 6" xfId="2600"/>
    <cellStyle name="20% - Accent1 4 7" xfId="2601"/>
    <cellStyle name="20% - Accent1 4 8" xfId="2602"/>
    <cellStyle name="20% - Accent1 4 9" xfId="2603"/>
    <cellStyle name="20% - Accent1 4_Newsletters" xfId="838"/>
    <cellStyle name="20% - Accent1 40" xfId="2604"/>
    <cellStyle name="20% - Accent1 40 2" xfId="28922"/>
    <cellStyle name="20% - Accent1 41" xfId="2605"/>
    <cellStyle name="20% - Accent1 41 2" xfId="28923"/>
    <cellStyle name="20% - Accent1 42" xfId="2606"/>
    <cellStyle name="20% - Accent1 42 2" xfId="28924"/>
    <cellStyle name="20% - Accent1 43" xfId="2607"/>
    <cellStyle name="20% - Accent1 43 2" xfId="28925"/>
    <cellStyle name="20% - Accent1 44" xfId="2608"/>
    <cellStyle name="20% - Accent1 44 2" xfId="28926"/>
    <cellStyle name="20% - Accent1 45" xfId="2609"/>
    <cellStyle name="20% - Accent1 45 2" xfId="28927"/>
    <cellStyle name="20% - Accent1 46" xfId="2610"/>
    <cellStyle name="20% - Accent1 46 2" xfId="28928"/>
    <cellStyle name="20% - Accent1 47" xfId="2611"/>
    <cellStyle name="20% - Accent1 47 2" xfId="28929"/>
    <cellStyle name="20% - Accent1 48" xfId="2612"/>
    <cellStyle name="20% - Accent1 48 2" xfId="28930"/>
    <cellStyle name="20% - Accent1 49" xfId="2613"/>
    <cellStyle name="20% - Accent1 49 2" xfId="28931"/>
    <cellStyle name="20% - Accent1 5" xfId="252"/>
    <cellStyle name="20% - Accent1 5 10" xfId="2614"/>
    <cellStyle name="20% - Accent1 5 11" xfId="2615"/>
    <cellStyle name="20% - Accent1 5 12" xfId="2616"/>
    <cellStyle name="20% - Accent1 5 13" xfId="2617"/>
    <cellStyle name="20% - Accent1 5 14" xfId="2618"/>
    <cellStyle name="20% - Accent1 5 15" xfId="2619"/>
    <cellStyle name="20% - Accent1 5 16" xfId="2620"/>
    <cellStyle name="20% - Accent1 5 17" xfId="2621"/>
    <cellStyle name="20% - Accent1 5 18" xfId="2622"/>
    <cellStyle name="20% - Accent1 5 19" xfId="2623"/>
    <cellStyle name="20% - Accent1 5 2" xfId="253"/>
    <cellStyle name="20% - Accent1 5 2 10" xfId="2624"/>
    <cellStyle name="20% - Accent1 5 2 10 2" xfId="28932"/>
    <cellStyle name="20% - Accent1 5 2 11" xfId="2625"/>
    <cellStyle name="20% - Accent1 5 2 11 2" xfId="28933"/>
    <cellStyle name="20% - Accent1 5 2 12" xfId="2626"/>
    <cellStyle name="20% - Accent1 5 2 12 2" xfId="28934"/>
    <cellStyle name="20% - Accent1 5 2 13" xfId="2627"/>
    <cellStyle name="20% - Accent1 5 2 13 2" xfId="28935"/>
    <cellStyle name="20% - Accent1 5 2 14" xfId="2628"/>
    <cellStyle name="20% - Accent1 5 2 14 2" xfId="28936"/>
    <cellStyle name="20% - Accent1 5 2 15" xfId="2629"/>
    <cellStyle name="20% - Accent1 5 2 15 2" xfId="28937"/>
    <cellStyle name="20% - Accent1 5 2 16" xfId="2630"/>
    <cellStyle name="20% - Accent1 5 2 16 2" xfId="28938"/>
    <cellStyle name="20% - Accent1 5 2 17" xfId="2631"/>
    <cellStyle name="20% - Accent1 5 2 17 2" xfId="28939"/>
    <cellStyle name="20% - Accent1 5 2 18" xfId="2632"/>
    <cellStyle name="20% - Accent1 5 2 18 2" xfId="28940"/>
    <cellStyle name="20% - Accent1 5 2 19" xfId="2633"/>
    <cellStyle name="20% - Accent1 5 2 19 2" xfId="28941"/>
    <cellStyle name="20% - Accent1 5 2 2" xfId="839"/>
    <cellStyle name="20% - Accent1 5 2 2 10" xfId="2634"/>
    <cellStyle name="20% - Accent1 5 2 2 11" xfId="2635"/>
    <cellStyle name="20% - Accent1 5 2 2 12" xfId="2636"/>
    <cellStyle name="20% - Accent1 5 2 2 13" xfId="2637"/>
    <cellStyle name="20% - Accent1 5 2 2 14" xfId="2638"/>
    <cellStyle name="20% - Accent1 5 2 2 15" xfId="2639"/>
    <cellStyle name="20% - Accent1 5 2 2 16" xfId="2640"/>
    <cellStyle name="20% - Accent1 5 2 2 17" xfId="2641"/>
    <cellStyle name="20% - Accent1 5 2 2 2" xfId="2642"/>
    <cellStyle name="20% - Accent1 5 2 2 3" xfId="2643"/>
    <cellStyle name="20% - Accent1 5 2 2 4" xfId="2644"/>
    <cellStyle name="20% - Accent1 5 2 2 5" xfId="2645"/>
    <cellStyle name="20% - Accent1 5 2 2 6" xfId="2646"/>
    <cellStyle name="20% - Accent1 5 2 2 7" xfId="2647"/>
    <cellStyle name="20% - Accent1 5 2 2 8" xfId="2648"/>
    <cellStyle name="20% - Accent1 5 2 2 9" xfId="2649"/>
    <cellStyle name="20% - Accent1 5 2 20" xfId="28109"/>
    <cellStyle name="20% - Accent1 5 2 3" xfId="840"/>
    <cellStyle name="20% - Accent1 5 2 3 10" xfId="2650"/>
    <cellStyle name="20% - Accent1 5 2 3 11" xfId="2651"/>
    <cellStyle name="20% - Accent1 5 2 3 12" xfId="2652"/>
    <cellStyle name="20% - Accent1 5 2 3 13" xfId="2653"/>
    <cellStyle name="20% - Accent1 5 2 3 14" xfId="2654"/>
    <cellStyle name="20% - Accent1 5 2 3 15" xfId="2655"/>
    <cellStyle name="20% - Accent1 5 2 3 16" xfId="2656"/>
    <cellStyle name="20% - Accent1 5 2 3 17" xfId="2657"/>
    <cellStyle name="20% - Accent1 5 2 3 2" xfId="2658"/>
    <cellStyle name="20% - Accent1 5 2 3 3" xfId="2659"/>
    <cellStyle name="20% - Accent1 5 2 3 4" xfId="2660"/>
    <cellStyle name="20% - Accent1 5 2 3 5" xfId="2661"/>
    <cellStyle name="20% - Accent1 5 2 3 6" xfId="2662"/>
    <cellStyle name="20% - Accent1 5 2 3 7" xfId="2663"/>
    <cellStyle name="20% - Accent1 5 2 3 8" xfId="2664"/>
    <cellStyle name="20% - Accent1 5 2 3 9" xfId="2665"/>
    <cellStyle name="20% - Accent1 5 2 4" xfId="2666"/>
    <cellStyle name="20% - Accent1 5 2 4 2" xfId="28942"/>
    <cellStyle name="20% - Accent1 5 2 5" xfId="2667"/>
    <cellStyle name="20% - Accent1 5 2 5 2" xfId="28943"/>
    <cellStyle name="20% - Accent1 5 2 6" xfId="2668"/>
    <cellStyle name="20% - Accent1 5 2 6 2" xfId="28944"/>
    <cellStyle name="20% - Accent1 5 2 7" xfId="2669"/>
    <cellStyle name="20% - Accent1 5 2 7 2" xfId="28945"/>
    <cellStyle name="20% - Accent1 5 2 8" xfId="2670"/>
    <cellStyle name="20% - Accent1 5 2 8 2" xfId="28946"/>
    <cellStyle name="20% - Accent1 5 2 9" xfId="2671"/>
    <cellStyle name="20% - Accent1 5 2 9 2" xfId="28947"/>
    <cellStyle name="20% - Accent1 5 20" xfId="2672"/>
    <cellStyle name="20% - Accent1 5 3" xfId="841"/>
    <cellStyle name="20% - Accent1 5 3 10" xfId="2673"/>
    <cellStyle name="20% - Accent1 5 3 10 2" xfId="28948"/>
    <cellStyle name="20% - Accent1 5 3 11" xfId="2674"/>
    <cellStyle name="20% - Accent1 5 3 11 2" xfId="28949"/>
    <cellStyle name="20% - Accent1 5 3 12" xfId="2675"/>
    <cellStyle name="20% - Accent1 5 3 12 2" xfId="28950"/>
    <cellStyle name="20% - Accent1 5 3 13" xfId="2676"/>
    <cellStyle name="20% - Accent1 5 3 13 2" xfId="28951"/>
    <cellStyle name="20% - Accent1 5 3 14" xfId="2677"/>
    <cellStyle name="20% - Accent1 5 3 14 2" xfId="28952"/>
    <cellStyle name="20% - Accent1 5 3 15" xfId="2678"/>
    <cellStyle name="20% - Accent1 5 3 15 2" xfId="28953"/>
    <cellStyle name="20% - Accent1 5 3 16" xfId="2679"/>
    <cellStyle name="20% - Accent1 5 3 16 2" xfId="28954"/>
    <cellStyle name="20% - Accent1 5 3 17" xfId="2680"/>
    <cellStyle name="20% - Accent1 5 3 17 2" xfId="28955"/>
    <cellStyle name="20% - Accent1 5 3 18" xfId="28419"/>
    <cellStyle name="20% - Accent1 5 3 2" xfId="2681"/>
    <cellStyle name="20% - Accent1 5 3 2 2" xfId="28956"/>
    <cellStyle name="20% - Accent1 5 3 3" xfId="2682"/>
    <cellStyle name="20% - Accent1 5 3 3 2" xfId="28957"/>
    <cellStyle name="20% - Accent1 5 3 4" xfId="2683"/>
    <cellStyle name="20% - Accent1 5 3 4 2" xfId="28958"/>
    <cellStyle name="20% - Accent1 5 3 5" xfId="2684"/>
    <cellStyle name="20% - Accent1 5 3 5 2" xfId="28959"/>
    <cellStyle name="20% - Accent1 5 3 6" xfId="2685"/>
    <cellStyle name="20% - Accent1 5 3 6 2" xfId="28960"/>
    <cellStyle name="20% - Accent1 5 3 7" xfId="2686"/>
    <cellStyle name="20% - Accent1 5 3 7 2" xfId="28961"/>
    <cellStyle name="20% - Accent1 5 3 8" xfId="2687"/>
    <cellStyle name="20% - Accent1 5 3 8 2" xfId="28962"/>
    <cellStyle name="20% - Accent1 5 3 9" xfId="2688"/>
    <cellStyle name="20% - Accent1 5 3 9 2" xfId="28963"/>
    <cellStyle name="20% - Accent1 5 4" xfId="842"/>
    <cellStyle name="20% - Accent1 5 4 10" xfId="2689"/>
    <cellStyle name="20% - Accent1 5 4 10 2" xfId="28964"/>
    <cellStyle name="20% - Accent1 5 4 11" xfId="2690"/>
    <cellStyle name="20% - Accent1 5 4 11 2" xfId="28965"/>
    <cellStyle name="20% - Accent1 5 4 12" xfId="2691"/>
    <cellStyle name="20% - Accent1 5 4 12 2" xfId="28966"/>
    <cellStyle name="20% - Accent1 5 4 13" xfId="2692"/>
    <cellStyle name="20% - Accent1 5 4 13 2" xfId="28967"/>
    <cellStyle name="20% - Accent1 5 4 14" xfId="2693"/>
    <cellStyle name="20% - Accent1 5 4 14 2" xfId="28968"/>
    <cellStyle name="20% - Accent1 5 4 15" xfId="2694"/>
    <cellStyle name="20% - Accent1 5 4 15 2" xfId="28969"/>
    <cellStyle name="20% - Accent1 5 4 16" xfId="2695"/>
    <cellStyle name="20% - Accent1 5 4 16 2" xfId="28970"/>
    <cellStyle name="20% - Accent1 5 4 17" xfId="2696"/>
    <cellStyle name="20% - Accent1 5 4 17 2" xfId="28971"/>
    <cellStyle name="20% - Accent1 5 4 18" xfId="28420"/>
    <cellStyle name="20% - Accent1 5 4 2" xfId="2697"/>
    <cellStyle name="20% - Accent1 5 4 2 2" xfId="28972"/>
    <cellStyle name="20% - Accent1 5 4 3" xfId="2698"/>
    <cellStyle name="20% - Accent1 5 4 3 2" xfId="28973"/>
    <cellStyle name="20% - Accent1 5 4 4" xfId="2699"/>
    <cellStyle name="20% - Accent1 5 4 4 2" xfId="28974"/>
    <cellStyle name="20% - Accent1 5 4 5" xfId="2700"/>
    <cellStyle name="20% - Accent1 5 4 5 2" xfId="28975"/>
    <cellStyle name="20% - Accent1 5 4 6" xfId="2701"/>
    <cellStyle name="20% - Accent1 5 4 6 2" xfId="28976"/>
    <cellStyle name="20% - Accent1 5 4 7" xfId="2702"/>
    <cellStyle name="20% - Accent1 5 4 7 2" xfId="28977"/>
    <cellStyle name="20% - Accent1 5 4 8" xfId="2703"/>
    <cellStyle name="20% - Accent1 5 4 8 2" xfId="28978"/>
    <cellStyle name="20% - Accent1 5 4 9" xfId="2704"/>
    <cellStyle name="20% - Accent1 5 4 9 2" xfId="28979"/>
    <cellStyle name="20% - Accent1 5 5" xfId="2705"/>
    <cellStyle name="20% - Accent1 5 6" xfId="2706"/>
    <cellStyle name="20% - Accent1 5 7" xfId="2707"/>
    <cellStyle name="20% - Accent1 5 8" xfId="2708"/>
    <cellStyle name="20% - Accent1 5 9" xfId="2709"/>
    <cellStyle name="20% - Accent1 5_Newsletters" xfId="843"/>
    <cellStyle name="20% - Accent1 50" xfId="2710"/>
    <cellStyle name="20% - Accent1 50 2" xfId="28980"/>
    <cellStyle name="20% - Accent1 51" xfId="2711"/>
    <cellStyle name="20% - Accent1 51 2" xfId="28981"/>
    <cellStyle name="20% - Accent1 52" xfId="2712"/>
    <cellStyle name="20% - Accent1 52 2" xfId="28982"/>
    <cellStyle name="20% - Accent1 53" xfId="2713"/>
    <cellStyle name="20% - Accent1 53 2" xfId="28983"/>
    <cellStyle name="20% - Accent1 54" xfId="2714"/>
    <cellStyle name="20% - Accent1 54 2" xfId="28984"/>
    <cellStyle name="20% - Accent1 55" xfId="2715"/>
    <cellStyle name="20% - Accent1 55 2" xfId="28985"/>
    <cellStyle name="20% - Accent1 56" xfId="2716"/>
    <cellStyle name="20% - Accent1 56 2" xfId="28986"/>
    <cellStyle name="20% - Accent1 57" xfId="2717"/>
    <cellStyle name="20% - Accent1 57 2" xfId="28987"/>
    <cellStyle name="20% - Accent1 58" xfId="2718"/>
    <cellStyle name="20% - Accent1 58 2" xfId="28988"/>
    <cellStyle name="20% - Accent1 59" xfId="2719"/>
    <cellStyle name="20% - Accent1 59 2" xfId="28989"/>
    <cellStyle name="20% - Accent1 6" xfId="254"/>
    <cellStyle name="20% - Accent1 6 10" xfId="2720"/>
    <cellStyle name="20% - Accent1 6 11" xfId="2721"/>
    <cellStyle name="20% - Accent1 6 12" xfId="2722"/>
    <cellStyle name="20% - Accent1 6 13" xfId="2723"/>
    <cellStyle name="20% - Accent1 6 14" xfId="2724"/>
    <cellStyle name="20% - Accent1 6 15" xfId="2725"/>
    <cellStyle name="20% - Accent1 6 16" xfId="2726"/>
    <cellStyle name="20% - Accent1 6 17" xfId="2727"/>
    <cellStyle name="20% - Accent1 6 18" xfId="2728"/>
    <cellStyle name="20% - Accent1 6 19" xfId="2729"/>
    <cellStyle name="20% - Accent1 6 2" xfId="255"/>
    <cellStyle name="20% - Accent1 6 2 10" xfId="2730"/>
    <cellStyle name="20% - Accent1 6 2 10 2" xfId="28990"/>
    <cellStyle name="20% - Accent1 6 2 11" xfId="2731"/>
    <cellStyle name="20% - Accent1 6 2 11 2" xfId="28991"/>
    <cellStyle name="20% - Accent1 6 2 12" xfId="2732"/>
    <cellStyle name="20% - Accent1 6 2 12 2" xfId="28992"/>
    <cellStyle name="20% - Accent1 6 2 13" xfId="2733"/>
    <cellStyle name="20% - Accent1 6 2 13 2" xfId="28993"/>
    <cellStyle name="20% - Accent1 6 2 14" xfId="2734"/>
    <cellStyle name="20% - Accent1 6 2 14 2" xfId="28994"/>
    <cellStyle name="20% - Accent1 6 2 15" xfId="2735"/>
    <cellStyle name="20% - Accent1 6 2 15 2" xfId="28995"/>
    <cellStyle name="20% - Accent1 6 2 16" xfId="2736"/>
    <cellStyle name="20% - Accent1 6 2 16 2" xfId="28996"/>
    <cellStyle name="20% - Accent1 6 2 17" xfId="2737"/>
    <cellStyle name="20% - Accent1 6 2 17 2" xfId="28997"/>
    <cellStyle name="20% - Accent1 6 2 18" xfId="28110"/>
    <cellStyle name="20% - Accent1 6 2 2" xfId="2738"/>
    <cellStyle name="20% - Accent1 6 2 2 2" xfId="28998"/>
    <cellStyle name="20% - Accent1 6 2 3" xfId="2739"/>
    <cellStyle name="20% - Accent1 6 2 3 2" xfId="28999"/>
    <cellStyle name="20% - Accent1 6 2 4" xfId="2740"/>
    <cellStyle name="20% - Accent1 6 2 4 2" xfId="29000"/>
    <cellStyle name="20% - Accent1 6 2 5" xfId="2741"/>
    <cellStyle name="20% - Accent1 6 2 5 2" xfId="29001"/>
    <cellStyle name="20% - Accent1 6 2 6" xfId="2742"/>
    <cellStyle name="20% - Accent1 6 2 6 2" xfId="29002"/>
    <cellStyle name="20% - Accent1 6 2 7" xfId="2743"/>
    <cellStyle name="20% - Accent1 6 2 7 2" xfId="29003"/>
    <cellStyle name="20% - Accent1 6 2 8" xfId="2744"/>
    <cellStyle name="20% - Accent1 6 2 8 2" xfId="29004"/>
    <cellStyle name="20% - Accent1 6 2 9" xfId="2745"/>
    <cellStyle name="20% - Accent1 6 2 9 2" xfId="29005"/>
    <cellStyle name="20% - Accent1 6 20" xfId="2746"/>
    <cellStyle name="20% - Accent1 6 3" xfId="844"/>
    <cellStyle name="20% - Accent1 6 3 10" xfId="2747"/>
    <cellStyle name="20% - Accent1 6 3 10 2" xfId="29006"/>
    <cellStyle name="20% - Accent1 6 3 11" xfId="2748"/>
    <cellStyle name="20% - Accent1 6 3 11 2" xfId="29007"/>
    <cellStyle name="20% - Accent1 6 3 12" xfId="2749"/>
    <cellStyle name="20% - Accent1 6 3 12 2" xfId="29008"/>
    <cellStyle name="20% - Accent1 6 3 13" xfId="2750"/>
    <cellStyle name="20% - Accent1 6 3 13 2" xfId="29009"/>
    <cellStyle name="20% - Accent1 6 3 14" xfId="2751"/>
    <cellStyle name="20% - Accent1 6 3 14 2" xfId="29010"/>
    <cellStyle name="20% - Accent1 6 3 15" xfId="2752"/>
    <cellStyle name="20% - Accent1 6 3 15 2" xfId="29011"/>
    <cellStyle name="20% - Accent1 6 3 16" xfId="2753"/>
    <cellStyle name="20% - Accent1 6 3 16 2" xfId="29012"/>
    <cellStyle name="20% - Accent1 6 3 17" xfId="2754"/>
    <cellStyle name="20% - Accent1 6 3 17 2" xfId="29013"/>
    <cellStyle name="20% - Accent1 6 3 18" xfId="28421"/>
    <cellStyle name="20% - Accent1 6 3 2" xfId="2755"/>
    <cellStyle name="20% - Accent1 6 3 2 2" xfId="29014"/>
    <cellStyle name="20% - Accent1 6 3 3" xfId="2756"/>
    <cellStyle name="20% - Accent1 6 3 3 2" xfId="29015"/>
    <cellStyle name="20% - Accent1 6 3 4" xfId="2757"/>
    <cellStyle name="20% - Accent1 6 3 4 2" xfId="29016"/>
    <cellStyle name="20% - Accent1 6 3 5" xfId="2758"/>
    <cellStyle name="20% - Accent1 6 3 5 2" xfId="29017"/>
    <cellStyle name="20% - Accent1 6 3 6" xfId="2759"/>
    <cellStyle name="20% - Accent1 6 3 6 2" xfId="29018"/>
    <cellStyle name="20% - Accent1 6 3 7" xfId="2760"/>
    <cellStyle name="20% - Accent1 6 3 7 2" xfId="29019"/>
    <cellStyle name="20% - Accent1 6 3 8" xfId="2761"/>
    <cellStyle name="20% - Accent1 6 3 8 2" xfId="29020"/>
    <cellStyle name="20% - Accent1 6 3 9" xfId="2762"/>
    <cellStyle name="20% - Accent1 6 3 9 2" xfId="29021"/>
    <cellStyle name="20% - Accent1 6 4" xfId="845"/>
    <cellStyle name="20% - Accent1 6 4 10" xfId="2763"/>
    <cellStyle name="20% - Accent1 6 4 10 2" xfId="29022"/>
    <cellStyle name="20% - Accent1 6 4 11" xfId="2764"/>
    <cellStyle name="20% - Accent1 6 4 11 2" xfId="29023"/>
    <cellStyle name="20% - Accent1 6 4 12" xfId="2765"/>
    <cellStyle name="20% - Accent1 6 4 12 2" xfId="29024"/>
    <cellStyle name="20% - Accent1 6 4 13" xfId="2766"/>
    <cellStyle name="20% - Accent1 6 4 13 2" xfId="29025"/>
    <cellStyle name="20% - Accent1 6 4 14" xfId="2767"/>
    <cellStyle name="20% - Accent1 6 4 14 2" xfId="29026"/>
    <cellStyle name="20% - Accent1 6 4 15" xfId="2768"/>
    <cellStyle name="20% - Accent1 6 4 15 2" xfId="29027"/>
    <cellStyle name="20% - Accent1 6 4 16" xfId="2769"/>
    <cellStyle name="20% - Accent1 6 4 16 2" xfId="29028"/>
    <cellStyle name="20% - Accent1 6 4 17" xfId="2770"/>
    <cellStyle name="20% - Accent1 6 4 17 2" xfId="29029"/>
    <cellStyle name="20% - Accent1 6 4 18" xfId="28422"/>
    <cellStyle name="20% - Accent1 6 4 2" xfId="2771"/>
    <cellStyle name="20% - Accent1 6 4 2 2" xfId="29030"/>
    <cellStyle name="20% - Accent1 6 4 3" xfId="2772"/>
    <cellStyle name="20% - Accent1 6 4 3 2" xfId="29031"/>
    <cellStyle name="20% - Accent1 6 4 4" xfId="2773"/>
    <cellStyle name="20% - Accent1 6 4 4 2" xfId="29032"/>
    <cellStyle name="20% - Accent1 6 4 5" xfId="2774"/>
    <cellStyle name="20% - Accent1 6 4 5 2" xfId="29033"/>
    <cellStyle name="20% - Accent1 6 4 6" xfId="2775"/>
    <cellStyle name="20% - Accent1 6 4 6 2" xfId="29034"/>
    <cellStyle name="20% - Accent1 6 4 7" xfId="2776"/>
    <cellStyle name="20% - Accent1 6 4 7 2" xfId="29035"/>
    <cellStyle name="20% - Accent1 6 4 8" xfId="2777"/>
    <cellStyle name="20% - Accent1 6 4 8 2" xfId="29036"/>
    <cellStyle name="20% - Accent1 6 4 9" xfId="2778"/>
    <cellStyle name="20% - Accent1 6 4 9 2" xfId="29037"/>
    <cellStyle name="20% - Accent1 6 5" xfId="2779"/>
    <cellStyle name="20% - Accent1 6 6" xfId="2780"/>
    <cellStyle name="20% - Accent1 6 7" xfId="2781"/>
    <cellStyle name="20% - Accent1 6 8" xfId="2782"/>
    <cellStyle name="20% - Accent1 6 9" xfId="2783"/>
    <cellStyle name="20% - Accent1 60" xfId="2784"/>
    <cellStyle name="20% - Accent1 60 2" xfId="29038"/>
    <cellStyle name="20% - Accent1 61" xfId="2785"/>
    <cellStyle name="20% - Accent1 61 2" xfId="29039"/>
    <cellStyle name="20% - Accent1 62" xfId="2786"/>
    <cellStyle name="20% - Accent1 62 2" xfId="29040"/>
    <cellStyle name="20% - Accent1 63" xfId="2787"/>
    <cellStyle name="20% - Accent1 63 2" xfId="29041"/>
    <cellStyle name="20% - Accent1 64" xfId="2788"/>
    <cellStyle name="20% - Accent1 64 2" xfId="29042"/>
    <cellStyle name="20% - Accent1 65" xfId="2789"/>
    <cellStyle name="20% - Accent1 65 2" xfId="29043"/>
    <cellStyle name="20% - Accent1 66" xfId="2790"/>
    <cellStyle name="20% - Accent1 66 2" xfId="29044"/>
    <cellStyle name="20% - Accent1 67" xfId="2791"/>
    <cellStyle name="20% - Accent1 67 2" xfId="29045"/>
    <cellStyle name="20% - Accent1 68" xfId="2792"/>
    <cellStyle name="20% - Accent1 68 2" xfId="29046"/>
    <cellStyle name="20% - Accent1 69" xfId="2793"/>
    <cellStyle name="20% - Accent1 69 2" xfId="29047"/>
    <cellStyle name="20% - Accent1 7" xfId="256"/>
    <cellStyle name="20% - Accent1 7 10" xfId="2794"/>
    <cellStyle name="20% - Accent1 7 10 2" xfId="29048"/>
    <cellStyle name="20% - Accent1 7 11" xfId="2795"/>
    <cellStyle name="20% - Accent1 7 11 2" xfId="29049"/>
    <cellStyle name="20% - Accent1 7 12" xfId="2796"/>
    <cellStyle name="20% - Accent1 7 12 2" xfId="29050"/>
    <cellStyle name="20% - Accent1 7 13" xfId="2797"/>
    <cellStyle name="20% - Accent1 7 13 2" xfId="29051"/>
    <cellStyle name="20% - Accent1 7 14" xfId="2798"/>
    <cellStyle name="20% - Accent1 7 14 2" xfId="29052"/>
    <cellStyle name="20% - Accent1 7 15" xfId="2799"/>
    <cellStyle name="20% - Accent1 7 15 2" xfId="29053"/>
    <cellStyle name="20% - Accent1 7 16" xfId="2800"/>
    <cellStyle name="20% - Accent1 7 16 2" xfId="29054"/>
    <cellStyle name="20% - Accent1 7 17" xfId="2801"/>
    <cellStyle name="20% - Accent1 7 17 2" xfId="29055"/>
    <cellStyle name="20% - Accent1 7 18" xfId="28111"/>
    <cellStyle name="20% - Accent1 7 2" xfId="2802"/>
    <cellStyle name="20% - Accent1 7 2 2" xfId="29056"/>
    <cellStyle name="20% - Accent1 7 3" xfId="2803"/>
    <cellStyle name="20% - Accent1 7 3 2" xfId="29057"/>
    <cellStyle name="20% - Accent1 7 4" xfId="2804"/>
    <cellStyle name="20% - Accent1 7 4 2" xfId="29058"/>
    <cellStyle name="20% - Accent1 7 5" xfId="2805"/>
    <cellStyle name="20% - Accent1 7 5 2" xfId="29059"/>
    <cellStyle name="20% - Accent1 7 6" xfId="2806"/>
    <cellStyle name="20% - Accent1 7 6 2" xfId="29060"/>
    <cellStyle name="20% - Accent1 7 7" xfId="2807"/>
    <cellStyle name="20% - Accent1 7 7 2" xfId="29061"/>
    <cellStyle name="20% - Accent1 7 8" xfId="2808"/>
    <cellStyle name="20% - Accent1 7 8 2" xfId="29062"/>
    <cellStyle name="20% - Accent1 7 9" xfId="2809"/>
    <cellStyle name="20% - Accent1 7 9 2" xfId="29063"/>
    <cellStyle name="20% - Accent1 70" xfId="2810"/>
    <cellStyle name="20% - Accent1 70 2" xfId="29064"/>
    <cellStyle name="20% - Accent1 71" xfId="2811"/>
    <cellStyle name="20% - Accent1 71 2" xfId="29065"/>
    <cellStyle name="20% - Accent1 72" xfId="2812"/>
    <cellStyle name="20% - Accent1 72 2" xfId="29066"/>
    <cellStyle name="20% - Accent1 73" xfId="2813"/>
    <cellStyle name="20% - Accent1 73 2" xfId="29067"/>
    <cellStyle name="20% - Accent1 74" xfId="2814"/>
    <cellStyle name="20% - Accent1 74 2" xfId="29068"/>
    <cellStyle name="20% - Accent1 75" xfId="2815"/>
    <cellStyle name="20% - Accent1 75 2" xfId="29069"/>
    <cellStyle name="20% - Accent1 76" xfId="2816"/>
    <cellStyle name="20% - Accent1 76 2" xfId="29070"/>
    <cellStyle name="20% - Accent1 77" xfId="2817"/>
    <cellStyle name="20% - Accent1 77 2" xfId="29071"/>
    <cellStyle name="20% - Accent1 78" xfId="2818"/>
    <cellStyle name="20% - Accent1 78 2" xfId="29072"/>
    <cellStyle name="20% - Accent1 79" xfId="2819"/>
    <cellStyle name="20% - Accent1 79 2" xfId="29073"/>
    <cellStyle name="20% - Accent1 8" xfId="257"/>
    <cellStyle name="20% - Accent1 8 10" xfId="2820"/>
    <cellStyle name="20% - Accent1 8 10 2" xfId="29074"/>
    <cellStyle name="20% - Accent1 8 11" xfId="2821"/>
    <cellStyle name="20% - Accent1 8 11 2" xfId="29075"/>
    <cellStyle name="20% - Accent1 8 12" xfId="2822"/>
    <cellStyle name="20% - Accent1 8 12 2" xfId="29076"/>
    <cellStyle name="20% - Accent1 8 13" xfId="2823"/>
    <cellStyle name="20% - Accent1 8 13 2" xfId="29077"/>
    <cellStyle name="20% - Accent1 8 14" xfId="2824"/>
    <cellStyle name="20% - Accent1 8 14 2" xfId="29078"/>
    <cellStyle name="20% - Accent1 8 15" xfId="2825"/>
    <cellStyle name="20% - Accent1 8 15 2" xfId="29079"/>
    <cellStyle name="20% - Accent1 8 16" xfId="2826"/>
    <cellStyle name="20% - Accent1 8 16 2" xfId="29080"/>
    <cellStyle name="20% - Accent1 8 17" xfId="2827"/>
    <cellStyle name="20% - Accent1 8 17 2" xfId="29081"/>
    <cellStyle name="20% - Accent1 8 18" xfId="28112"/>
    <cellStyle name="20% - Accent1 8 2" xfId="2828"/>
    <cellStyle name="20% - Accent1 8 2 2" xfId="29082"/>
    <cellStyle name="20% - Accent1 8 3" xfId="2829"/>
    <cellStyle name="20% - Accent1 8 3 2" xfId="29083"/>
    <cellStyle name="20% - Accent1 8 4" xfId="2830"/>
    <cellStyle name="20% - Accent1 8 4 2" xfId="29084"/>
    <cellStyle name="20% - Accent1 8 5" xfId="2831"/>
    <cellStyle name="20% - Accent1 8 5 2" xfId="29085"/>
    <cellStyle name="20% - Accent1 8 6" xfId="2832"/>
    <cellStyle name="20% - Accent1 8 6 2" xfId="29086"/>
    <cellStyle name="20% - Accent1 8 7" xfId="2833"/>
    <cellStyle name="20% - Accent1 8 7 2" xfId="29087"/>
    <cellStyle name="20% - Accent1 8 8" xfId="2834"/>
    <cellStyle name="20% - Accent1 8 8 2" xfId="29088"/>
    <cellStyle name="20% - Accent1 8 9" xfId="2835"/>
    <cellStyle name="20% - Accent1 8 9 2" xfId="29089"/>
    <cellStyle name="20% - Accent1 80" xfId="2836"/>
    <cellStyle name="20% - Accent1 80 2" xfId="29090"/>
    <cellStyle name="20% - Accent1 81" xfId="2837"/>
    <cellStyle name="20% - Accent1 81 2" xfId="29091"/>
    <cellStyle name="20% - Accent1 82" xfId="2838"/>
    <cellStyle name="20% - Accent1 82 2" xfId="29092"/>
    <cellStyle name="20% - Accent1 83" xfId="2839"/>
    <cellStyle name="20% - Accent1 83 2" xfId="29093"/>
    <cellStyle name="20% - Accent1 84" xfId="2840"/>
    <cellStyle name="20% - Accent1 84 2" xfId="29094"/>
    <cellStyle name="20% - Accent1 85" xfId="2841"/>
    <cellStyle name="20% - Accent1 85 2" xfId="29095"/>
    <cellStyle name="20% - Accent1 86" xfId="2842"/>
    <cellStyle name="20% - Accent1 86 2" xfId="29096"/>
    <cellStyle name="20% - Accent1 87" xfId="2843"/>
    <cellStyle name="20% - Accent1 87 2" xfId="29097"/>
    <cellStyle name="20% - Accent1 88" xfId="2844"/>
    <cellStyle name="20% - Accent1 88 2" xfId="29098"/>
    <cellStyle name="20% - Accent1 89" xfId="2845"/>
    <cellStyle name="20% - Accent1 89 2" xfId="29099"/>
    <cellStyle name="20% - Accent1 9" xfId="258"/>
    <cellStyle name="20% - Accent1 9 10" xfId="2846"/>
    <cellStyle name="20% - Accent1 9 10 2" xfId="29100"/>
    <cellStyle name="20% - Accent1 9 11" xfId="2847"/>
    <cellStyle name="20% - Accent1 9 11 2" xfId="29101"/>
    <cellStyle name="20% - Accent1 9 12" xfId="2848"/>
    <cellStyle name="20% - Accent1 9 12 2" xfId="29102"/>
    <cellStyle name="20% - Accent1 9 13" xfId="2849"/>
    <cellStyle name="20% - Accent1 9 13 2" xfId="29103"/>
    <cellStyle name="20% - Accent1 9 14" xfId="2850"/>
    <cellStyle name="20% - Accent1 9 14 2" xfId="29104"/>
    <cellStyle name="20% - Accent1 9 15" xfId="2851"/>
    <cellStyle name="20% - Accent1 9 15 2" xfId="29105"/>
    <cellStyle name="20% - Accent1 9 16" xfId="2852"/>
    <cellStyle name="20% - Accent1 9 16 2" xfId="29106"/>
    <cellStyle name="20% - Accent1 9 17" xfId="2853"/>
    <cellStyle name="20% - Accent1 9 17 2" xfId="29107"/>
    <cellStyle name="20% - Accent1 9 18" xfId="28113"/>
    <cellStyle name="20% - Accent1 9 2" xfId="2854"/>
    <cellStyle name="20% - Accent1 9 2 2" xfId="29108"/>
    <cellStyle name="20% - Accent1 9 3" xfId="2855"/>
    <cellStyle name="20% - Accent1 9 3 2" xfId="29109"/>
    <cellStyle name="20% - Accent1 9 4" xfId="2856"/>
    <cellStyle name="20% - Accent1 9 4 2" xfId="29110"/>
    <cellStyle name="20% - Accent1 9 5" xfId="2857"/>
    <cellStyle name="20% - Accent1 9 5 2" xfId="29111"/>
    <cellStyle name="20% - Accent1 9 6" xfId="2858"/>
    <cellStyle name="20% - Accent1 9 6 2" xfId="29112"/>
    <cellStyle name="20% - Accent1 9 7" xfId="2859"/>
    <cellStyle name="20% - Accent1 9 7 2" xfId="29113"/>
    <cellStyle name="20% - Accent1 9 8" xfId="2860"/>
    <cellStyle name="20% - Accent1 9 8 2" xfId="29114"/>
    <cellStyle name="20% - Accent1 9 9" xfId="2861"/>
    <cellStyle name="20% - Accent1 9 9 2" xfId="29115"/>
    <cellStyle name="20% - Accent1 90" xfId="2862"/>
    <cellStyle name="20% - Accent1 90 2" xfId="29116"/>
    <cellStyle name="20% - Accent1 91" xfId="2863"/>
    <cellStyle name="20% - Accent1 91 2" xfId="29117"/>
    <cellStyle name="20% - Accent1 92" xfId="2864"/>
    <cellStyle name="20% - Accent1 92 2" xfId="29118"/>
    <cellStyle name="20% - Accent1 93" xfId="2865"/>
    <cellStyle name="20% - Accent1 93 2" xfId="29119"/>
    <cellStyle name="20% - Accent1 94" xfId="27724"/>
    <cellStyle name="20% - Accent1 94 2" xfId="35576"/>
    <cellStyle name="20% - Accent1 95" xfId="27738"/>
    <cellStyle name="20% - Accent1 95 2" xfId="35590"/>
    <cellStyle name="20% - Accent1 96" xfId="27740"/>
    <cellStyle name="20% - Accent1 96 2" xfId="35592"/>
    <cellStyle name="20% - Accent1 97" xfId="27767"/>
    <cellStyle name="20% - Accent1 98" xfId="27857"/>
    <cellStyle name="20% - Accent1 99" xfId="27870"/>
    <cellStyle name="20% - Accent2" xfId="209" builtinId="34" customBuiltin="1"/>
    <cellStyle name="20% - Accent2 10" xfId="259"/>
    <cellStyle name="20% - Accent2 10 10" xfId="2866"/>
    <cellStyle name="20% - Accent2 10 10 2" xfId="29120"/>
    <cellStyle name="20% - Accent2 10 11" xfId="2867"/>
    <cellStyle name="20% - Accent2 10 11 2" xfId="29121"/>
    <cellStyle name="20% - Accent2 10 12" xfId="2868"/>
    <cellStyle name="20% - Accent2 10 12 2" xfId="29122"/>
    <cellStyle name="20% - Accent2 10 13" xfId="2869"/>
    <cellStyle name="20% - Accent2 10 13 2" xfId="29123"/>
    <cellStyle name="20% - Accent2 10 14" xfId="2870"/>
    <cellStyle name="20% - Accent2 10 14 2" xfId="29124"/>
    <cellStyle name="20% - Accent2 10 15" xfId="2871"/>
    <cellStyle name="20% - Accent2 10 15 2" xfId="29125"/>
    <cellStyle name="20% - Accent2 10 16" xfId="2872"/>
    <cellStyle name="20% - Accent2 10 16 2" xfId="29126"/>
    <cellStyle name="20% - Accent2 10 17" xfId="2873"/>
    <cellStyle name="20% - Accent2 10 17 2" xfId="29127"/>
    <cellStyle name="20% - Accent2 10 18" xfId="28114"/>
    <cellStyle name="20% - Accent2 10 2" xfId="2874"/>
    <cellStyle name="20% - Accent2 10 2 2" xfId="29128"/>
    <cellStyle name="20% - Accent2 10 3" xfId="2875"/>
    <cellStyle name="20% - Accent2 10 3 2" xfId="29129"/>
    <cellStyle name="20% - Accent2 10 4" xfId="2876"/>
    <cellStyle name="20% - Accent2 10 4 2" xfId="29130"/>
    <cellStyle name="20% - Accent2 10 5" xfId="2877"/>
    <cellStyle name="20% - Accent2 10 5 2" xfId="29131"/>
    <cellStyle name="20% - Accent2 10 6" xfId="2878"/>
    <cellStyle name="20% - Accent2 10 6 2" xfId="29132"/>
    <cellStyle name="20% - Accent2 10 7" xfId="2879"/>
    <cellStyle name="20% - Accent2 10 7 2" xfId="29133"/>
    <cellStyle name="20% - Accent2 10 8" xfId="2880"/>
    <cellStyle name="20% - Accent2 10 8 2" xfId="29134"/>
    <cellStyle name="20% - Accent2 10 9" xfId="2881"/>
    <cellStyle name="20% - Accent2 10 9 2" xfId="29135"/>
    <cellStyle name="20% - Accent2 100" xfId="28085"/>
    <cellStyle name="20% - Accent2 11" xfId="260"/>
    <cellStyle name="20% - Accent2 11 10" xfId="2882"/>
    <cellStyle name="20% - Accent2 11 10 2" xfId="29136"/>
    <cellStyle name="20% - Accent2 11 11" xfId="2883"/>
    <cellStyle name="20% - Accent2 11 11 2" xfId="29137"/>
    <cellStyle name="20% - Accent2 11 12" xfId="2884"/>
    <cellStyle name="20% - Accent2 11 12 2" xfId="29138"/>
    <cellStyle name="20% - Accent2 11 13" xfId="2885"/>
    <cellStyle name="20% - Accent2 11 13 2" xfId="29139"/>
    <cellStyle name="20% - Accent2 11 14" xfId="2886"/>
    <cellStyle name="20% - Accent2 11 14 2" xfId="29140"/>
    <cellStyle name="20% - Accent2 11 15" xfId="2887"/>
    <cellStyle name="20% - Accent2 11 15 2" xfId="29141"/>
    <cellStyle name="20% - Accent2 11 16" xfId="2888"/>
    <cellStyle name="20% - Accent2 11 16 2" xfId="29142"/>
    <cellStyle name="20% - Accent2 11 17" xfId="2889"/>
    <cellStyle name="20% - Accent2 11 17 2" xfId="29143"/>
    <cellStyle name="20% - Accent2 11 18" xfId="28115"/>
    <cellStyle name="20% - Accent2 11 2" xfId="2890"/>
    <cellStyle name="20% - Accent2 11 2 2" xfId="29144"/>
    <cellStyle name="20% - Accent2 11 3" xfId="2891"/>
    <cellStyle name="20% - Accent2 11 3 2" xfId="29145"/>
    <cellStyle name="20% - Accent2 11 4" xfId="2892"/>
    <cellStyle name="20% - Accent2 11 4 2" xfId="29146"/>
    <cellStyle name="20% - Accent2 11 5" xfId="2893"/>
    <cellStyle name="20% - Accent2 11 5 2" xfId="29147"/>
    <cellStyle name="20% - Accent2 11 6" xfId="2894"/>
    <cellStyle name="20% - Accent2 11 6 2" xfId="29148"/>
    <cellStyle name="20% - Accent2 11 7" xfId="2895"/>
    <cellStyle name="20% - Accent2 11 7 2" xfId="29149"/>
    <cellStyle name="20% - Accent2 11 8" xfId="2896"/>
    <cellStyle name="20% - Accent2 11 8 2" xfId="29150"/>
    <cellStyle name="20% - Accent2 11 9" xfId="2897"/>
    <cellStyle name="20% - Accent2 11 9 2" xfId="29151"/>
    <cellStyle name="20% - Accent2 12" xfId="261"/>
    <cellStyle name="20% - Accent2 12 10" xfId="2898"/>
    <cellStyle name="20% - Accent2 12 10 2" xfId="29152"/>
    <cellStyle name="20% - Accent2 12 11" xfId="2899"/>
    <cellStyle name="20% - Accent2 12 11 2" xfId="29153"/>
    <cellStyle name="20% - Accent2 12 12" xfId="2900"/>
    <cellStyle name="20% - Accent2 12 12 2" xfId="29154"/>
    <cellStyle name="20% - Accent2 12 13" xfId="2901"/>
    <cellStyle name="20% - Accent2 12 13 2" xfId="29155"/>
    <cellStyle name="20% - Accent2 12 14" xfId="2902"/>
    <cellStyle name="20% - Accent2 12 14 2" xfId="29156"/>
    <cellStyle name="20% - Accent2 12 15" xfId="2903"/>
    <cellStyle name="20% - Accent2 12 15 2" xfId="29157"/>
    <cellStyle name="20% - Accent2 12 16" xfId="2904"/>
    <cellStyle name="20% - Accent2 12 16 2" xfId="29158"/>
    <cellStyle name="20% - Accent2 12 17" xfId="2905"/>
    <cellStyle name="20% - Accent2 12 17 2" xfId="29159"/>
    <cellStyle name="20% - Accent2 12 18" xfId="28116"/>
    <cellStyle name="20% - Accent2 12 2" xfId="2906"/>
    <cellStyle name="20% - Accent2 12 2 2" xfId="29160"/>
    <cellStyle name="20% - Accent2 12 3" xfId="2907"/>
    <cellStyle name="20% - Accent2 12 3 2" xfId="29161"/>
    <cellStyle name="20% - Accent2 12 4" xfId="2908"/>
    <cellStyle name="20% - Accent2 12 4 2" xfId="29162"/>
    <cellStyle name="20% - Accent2 12 5" xfId="2909"/>
    <cellStyle name="20% - Accent2 12 5 2" xfId="29163"/>
    <cellStyle name="20% - Accent2 12 6" xfId="2910"/>
    <cellStyle name="20% - Accent2 12 6 2" xfId="29164"/>
    <cellStyle name="20% - Accent2 12 7" xfId="2911"/>
    <cellStyle name="20% - Accent2 12 7 2" xfId="29165"/>
    <cellStyle name="20% - Accent2 12 8" xfId="2912"/>
    <cellStyle name="20% - Accent2 12 8 2" xfId="29166"/>
    <cellStyle name="20% - Accent2 12 9" xfId="2913"/>
    <cellStyle name="20% - Accent2 12 9 2" xfId="29167"/>
    <cellStyle name="20% - Accent2 13" xfId="262"/>
    <cellStyle name="20% - Accent2 13 10" xfId="2914"/>
    <cellStyle name="20% - Accent2 13 10 2" xfId="29168"/>
    <cellStyle name="20% - Accent2 13 11" xfId="2915"/>
    <cellStyle name="20% - Accent2 13 11 2" xfId="29169"/>
    <cellStyle name="20% - Accent2 13 12" xfId="2916"/>
    <cellStyle name="20% - Accent2 13 12 2" xfId="29170"/>
    <cellStyle name="20% - Accent2 13 13" xfId="2917"/>
    <cellStyle name="20% - Accent2 13 13 2" xfId="29171"/>
    <cellStyle name="20% - Accent2 13 14" xfId="2918"/>
    <cellStyle name="20% - Accent2 13 14 2" xfId="29172"/>
    <cellStyle name="20% - Accent2 13 15" xfId="2919"/>
    <cellStyle name="20% - Accent2 13 15 2" xfId="29173"/>
    <cellStyle name="20% - Accent2 13 16" xfId="2920"/>
    <cellStyle name="20% - Accent2 13 16 2" xfId="29174"/>
    <cellStyle name="20% - Accent2 13 17" xfId="2921"/>
    <cellStyle name="20% - Accent2 13 17 2" xfId="29175"/>
    <cellStyle name="20% - Accent2 13 18" xfId="28117"/>
    <cellStyle name="20% - Accent2 13 2" xfId="2922"/>
    <cellStyle name="20% - Accent2 13 2 2" xfId="29176"/>
    <cellStyle name="20% - Accent2 13 3" xfId="2923"/>
    <cellStyle name="20% - Accent2 13 3 2" xfId="29177"/>
    <cellStyle name="20% - Accent2 13 4" xfId="2924"/>
    <cellStyle name="20% - Accent2 13 4 2" xfId="29178"/>
    <cellStyle name="20% - Accent2 13 5" xfId="2925"/>
    <cellStyle name="20% - Accent2 13 5 2" xfId="29179"/>
    <cellStyle name="20% - Accent2 13 6" xfId="2926"/>
    <cellStyle name="20% - Accent2 13 6 2" xfId="29180"/>
    <cellStyle name="20% - Accent2 13 7" xfId="2927"/>
    <cellStyle name="20% - Accent2 13 7 2" xfId="29181"/>
    <cellStyle name="20% - Accent2 13 8" xfId="2928"/>
    <cellStyle name="20% - Accent2 13 8 2" xfId="29182"/>
    <cellStyle name="20% - Accent2 13 9" xfId="2929"/>
    <cellStyle name="20% - Accent2 13 9 2" xfId="29183"/>
    <cellStyle name="20% - Accent2 14" xfId="263"/>
    <cellStyle name="20% - Accent2 14 10" xfId="2930"/>
    <cellStyle name="20% - Accent2 14 10 2" xfId="29184"/>
    <cellStyle name="20% - Accent2 14 11" xfId="2931"/>
    <cellStyle name="20% - Accent2 14 11 2" xfId="29185"/>
    <cellStyle name="20% - Accent2 14 12" xfId="2932"/>
    <cellStyle name="20% - Accent2 14 12 2" xfId="29186"/>
    <cellStyle name="20% - Accent2 14 13" xfId="2933"/>
    <cellStyle name="20% - Accent2 14 13 2" xfId="29187"/>
    <cellStyle name="20% - Accent2 14 14" xfId="2934"/>
    <cellStyle name="20% - Accent2 14 14 2" xfId="29188"/>
    <cellStyle name="20% - Accent2 14 15" xfId="2935"/>
    <cellStyle name="20% - Accent2 14 15 2" xfId="29189"/>
    <cellStyle name="20% - Accent2 14 16" xfId="2936"/>
    <cellStyle name="20% - Accent2 14 16 2" xfId="29190"/>
    <cellStyle name="20% - Accent2 14 17" xfId="2937"/>
    <cellStyle name="20% - Accent2 14 17 2" xfId="29191"/>
    <cellStyle name="20% - Accent2 14 18" xfId="28118"/>
    <cellStyle name="20% - Accent2 14 2" xfId="2938"/>
    <cellStyle name="20% - Accent2 14 2 2" xfId="29192"/>
    <cellStyle name="20% - Accent2 14 3" xfId="2939"/>
    <cellStyle name="20% - Accent2 14 3 2" xfId="29193"/>
    <cellStyle name="20% - Accent2 14 4" xfId="2940"/>
    <cellStyle name="20% - Accent2 14 4 2" xfId="29194"/>
    <cellStyle name="20% - Accent2 14 5" xfId="2941"/>
    <cellStyle name="20% - Accent2 14 5 2" xfId="29195"/>
    <cellStyle name="20% - Accent2 14 6" xfId="2942"/>
    <cellStyle name="20% - Accent2 14 6 2" xfId="29196"/>
    <cellStyle name="20% - Accent2 14 7" xfId="2943"/>
    <cellStyle name="20% - Accent2 14 7 2" xfId="29197"/>
    <cellStyle name="20% - Accent2 14 8" xfId="2944"/>
    <cellStyle name="20% - Accent2 14 8 2" xfId="29198"/>
    <cellStyle name="20% - Accent2 14 9" xfId="2945"/>
    <cellStyle name="20% - Accent2 14 9 2" xfId="29199"/>
    <cellStyle name="20% - Accent2 15" xfId="264"/>
    <cellStyle name="20% - Accent2 15 10" xfId="2946"/>
    <cellStyle name="20% - Accent2 15 10 2" xfId="29200"/>
    <cellStyle name="20% - Accent2 15 11" xfId="2947"/>
    <cellStyle name="20% - Accent2 15 11 2" xfId="29201"/>
    <cellStyle name="20% - Accent2 15 12" xfId="2948"/>
    <cellStyle name="20% - Accent2 15 12 2" xfId="29202"/>
    <cellStyle name="20% - Accent2 15 13" xfId="2949"/>
    <cellStyle name="20% - Accent2 15 13 2" xfId="29203"/>
    <cellStyle name="20% - Accent2 15 14" xfId="2950"/>
    <cellStyle name="20% - Accent2 15 14 2" xfId="29204"/>
    <cellStyle name="20% - Accent2 15 15" xfId="2951"/>
    <cellStyle name="20% - Accent2 15 15 2" xfId="29205"/>
    <cellStyle name="20% - Accent2 15 16" xfId="2952"/>
    <cellStyle name="20% - Accent2 15 16 2" xfId="29206"/>
    <cellStyle name="20% - Accent2 15 17" xfId="2953"/>
    <cellStyle name="20% - Accent2 15 17 2" xfId="29207"/>
    <cellStyle name="20% - Accent2 15 18" xfId="28119"/>
    <cellStyle name="20% - Accent2 15 2" xfId="2954"/>
    <cellStyle name="20% - Accent2 15 2 2" xfId="29208"/>
    <cellStyle name="20% - Accent2 15 3" xfId="2955"/>
    <cellStyle name="20% - Accent2 15 3 2" xfId="29209"/>
    <cellStyle name="20% - Accent2 15 4" xfId="2956"/>
    <cellStyle name="20% - Accent2 15 4 2" xfId="29210"/>
    <cellStyle name="20% - Accent2 15 5" xfId="2957"/>
    <cellStyle name="20% - Accent2 15 5 2" xfId="29211"/>
    <cellStyle name="20% - Accent2 15 6" xfId="2958"/>
    <cellStyle name="20% - Accent2 15 6 2" xfId="29212"/>
    <cellStyle name="20% - Accent2 15 7" xfId="2959"/>
    <cellStyle name="20% - Accent2 15 7 2" xfId="29213"/>
    <cellStyle name="20% - Accent2 15 8" xfId="2960"/>
    <cellStyle name="20% - Accent2 15 8 2" xfId="29214"/>
    <cellStyle name="20% - Accent2 15 9" xfId="2961"/>
    <cellStyle name="20% - Accent2 15 9 2" xfId="29215"/>
    <cellStyle name="20% - Accent2 16" xfId="265"/>
    <cellStyle name="20% - Accent2 16 10" xfId="2962"/>
    <cellStyle name="20% - Accent2 16 10 2" xfId="29216"/>
    <cellStyle name="20% - Accent2 16 11" xfId="2963"/>
    <cellStyle name="20% - Accent2 16 11 2" xfId="29217"/>
    <cellStyle name="20% - Accent2 16 12" xfId="2964"/>
    <cellStyle name="20% - Accent2 16 12 2" xfId="29218"/>
    <cellStyle name="20% - Accent2 16 13" xfId="2965"/>
    <cellStyle name="20% - Accent2 16 13 2" xfId="29219"/>
    <cellStyle name="20% - Accent2 16 14" xfId="2966"/>
    <cellStyle name="20% - Accent2 16 14 2" xfId="29220"/>
    <cellStyle name="20% - Accent2 16 15" xfId="2967"/>
    <cellStyle name="20% - Accent2 16 15 2" xfId="29221"/>
    <cellStyle name="20% - Accent2 16 16" xfId="2968"/>
    <cellStyle name="20% - Accent2 16 16 2" xfId="29222"/>
    <cellStyle name="20% - Accent2 16 17" xfId="2969"/>
    <cellStyle name="20% - Accent2 16 17 2" xfId="29223"/>
    <cellStyle name="20% - Accent2 16 18" xfId="28120"/>
    <cellStyle name="20% - Accent2 16 2" xfId="2970"/>
    <cellStyle name="20% - Accent2 16 2 2" xfId="29224"/>
    <cellStyle name="20% - Accent2 16 3" xfId="2971"/>
    <cellStyle name="20% - Accent2 16 3 2" xfId="29225"/>
    <cellStyle name="20% - Accent2 16 4" xfId="2972"/>
    <cellStyle name="20% - Accent2 16 4 2" xfId="29226"/>
    <cellStyle name="20% - Accent2 16 5" xfId="2973"/>
    <cellStyle name="20% - Accent2 16 5 2" xfId="29227"/>
    <cellStyle name="20% - Accent2 16 6" xfId="2974"/>
    <cellStyle name="20% - Accent2 16 6 2" xfId="29228"/>
    <cellStyle name="20% - Accent2 16 7" xfId="2975"/>
    <cellStyle name="20% - Accent2 16 7 2" xfId="29229"/>
    <cellStyle name="20% - Accent2 16 8" xfId="2976"/>
    <cellStyle name="20% - Accent2 16 8 2" xfId="29230"/>
    <cellStyle name="20% - Accent2 16 9" xfId="2977"/>
    <cellStyle name="20% - Accent2 16 9 2" xfId="29231"/>
    <cellStyle name="20% - Accent2 17" xfId="266"/>
    <cellStyle name="20% - Accent2 17 10" xfId="2978"/>
    <cellStyle name="20% - Accent2 17 10 2" xfId="29232"/>
    <cellStyle name="20% - Accent2 17 11" xfId="2979"/>
    <cellStyle name="20% - Accent2 17 11 2" xfId="29233"/>
    <cellStyle name="20% - Accent2 17 12" xfId="2980"/>
    <cellStyle name="20% - Accent2 17 12 2" xfId="29234"/>
    <cellStyle name="20% - Accent2 17 13" xfId="2981"/>
    <cellStyle name="20% - Accent2 17 13 2" xfId="29235"/>
    <cellStyle name="20% - Accent2 17 14" xfId="2982"/>
    <cellStyle name="20% - Accent2 17 14 2" xfId="29236"/>
    <cellStyle name="20% - Accent2 17 15" xfId="2983"/>
    <cellStyle name="20% - Accent2 17 15 2" xfId="29237"/>
    <cellStyle name="20% - Accent2 17 16" xfId="2984"/>
    <cellStyle name="20% - Accent2 17 16 2" xfId="29238"/>
    <cellStyle name="20% - Accent2 17 17" xfId="2985"/>
    <cellStyle name="20% - Accent2 17 17 2" xfId="29239"/>
    <cellStyle name="20% - Accent2 17 18" xfId="28121"/>
    <cellStyle name="20% - Accent2 17 2" xfId="2986"/>
    <cellStyle name="20% - Accent2 17 2 2" xfId="29240"/>
    <cellStyle name="20% - Accent2 17 3" xfId="2987"/>
    <cellStyle name="20% - Accent2 17 3 2" xfId="29241"/>
    <cellStyle name="20% - Accent2 17 4" xfId="2988"/>
    <cellStyle name="20% - Accent2 17 4 2" xfId="29242"/>
    <cellStyle name="20% - Accent2 17 5" xfId="2989"/>
    <cellStyle name="20% - Accent2 17 5 2" xfId="29243"/>
    <cellStyle name="20% - Accent2 17 6" xfId="2990"/>
    <cellStyle name="20% - Accent2 17 6 2" xfId="29244"/>
    <cellStyle name="20% - Accent2 17 7" xfId="2991"/>
    <cellStyle name="20% - Accent2 17 7 2" xfId="29245"/>
    <cellStyle name="20% - Accent2 17 8" xfId="2992"/>
    <cellStyle name="20% - Accent2 17 8 2" xfId="29246"/>
    <cellStyle name="20% - Accent2 17 9" xfId="2993"/>
    <cellStyle name="20% - Accent2 17 9 2" xfId="29247"/>
    <cellStyle name="20% - Accent2 18" xfId="267"/>
    <cellStyle name="20% - Accent2 18 10" xfId="2994"/>
    <cellStyle name="20% - Accent2 18 10 2" xfId="29248"/>
    <cellStyle name="20% - Accent2 18 11" xfId="2995"/>
    <cellStyle name="20% - Accent2 18 11 2" xfId="29249"/>
    <cellStyle name="20% - Accent2 18 12" xfId="2996"/>
    <cellStyle name="20% - Accent2 18 12 2" xfId="29250"/>
    <cellStyle name="20% - Accent2 18 13" xfId="2997"/>
    <cellStyle name="20% - Accent2 18 13 2" xfId="29251"/>
    <cellStyle name="20% - Accent2 18 14" xfId="2998"/>
    <cellStyle name="20% - Accent2 18 14 2" xfId="29252"/>
    <cellStyle name="20% - Accent2 18 15" xfId="2999"/>
    <cellStyle name="20% - Accent2 18 15 2" xfId="29253"/>
    <cellStyle name="20% - Accent2 18 16" xfId="3000"/>
    <cellStyle name="20% - Accent2 18 16 2" xfId="29254"/>
    <cellStyle name="20% - Accent2 18 17" xfId="3001"/>
    <cellStyle name="20% - Accent2 18 17 2" xfId="29255"/>
    <cellStyle name="20% - Accent2 18 18" xfId="28122"/>
    <cellStyle name="20% - Accent2 18 2" xfId="3002"/>
    <cellStyle name="20% - Accent2 18 2 2" xfId="29256"/>
    <cellStyle name="20% - Accent2 18 3" xfId="3003"/>
    <cellStyle name="20% - Accent2 18 3 2" xfId="29257"/>
    <cellStyle name="20% - Accent2 18 4" xfId="3004"/>
    <cellStyle name="20% - Accent2 18 4 2" xfId="29258"/>
    <cellStyle name="20% - Accent2 18 5" xfId="3005"/>
    <cellStyle name="20% - Accent2 18 5 2" xfId="29259"/>
    <cellStyle name="20% - Accent2 18 6" xfId="3006"/>
    <cellStyle name="20% - Accent2 18 6 2" xfId="29260"/>
    <cellStyle name="20% - Accent2 18 7" xfId="3007"/>
    <cellStyle name="20% - Accent2 18 7 2" xfId="29261"/>
    <cellStyle name="20% - Accent2 18 8" xfId="3008"/>
    <cellStyle name="20% - Accent2 18 8 2" xfId="29262"/>
    <cellStyle name="20% - Accent2 18 9" xfId="3009"/>
    <cellStyle name="20% - Accent2 18 9 2" xfId="29263"/>
    <cellStyle name="20% - Accent2 19" xfId="268"/>
    <cellStyle name="20% - Accent2 19 10" xfId="3010"/>
    <cellStyle name="20% - Accent2 19 10 2" xfId="29264"/>
    <cellStyle name="20% - Accent2 19 11" xfId="3011"/>
    <cellStyle name="20% - Accent2 19 11 2" xfId="29265"/>
    <cellStyle name="20% - Accent2 19 12" xfId="3012"/>
    <cellStyle name="20% - Accent2 19 12 2" xfId="29266"/>
    <cellStyle name="20% - Accent2 19 13" xfId="3013"/>
    <cellStyle name="20% - Accent2 19 13 2" xfId="29267"/>
    <cellStyle name="20% - Accent2 19 14" xfId="3014"/>
    <cellStyle name="20% - Accent2 19 14 2" xfId="29268"/>
    <cellStyle name="20% - Accent2 19 15" xfId="3015"/>
    <cellStyle name="20% - Accent2 19 15 2" xfId="29269"/>
    <cellStyle name="20% - Accent2 19 16" xfId="3016"/>
    <cellStyle name="20% - Accent2 19 16 2" xfId="29270"/>
    <cellStyle name="20% - Accent2 19 17" xfId="3017"/>
    <cellStyle name="20% - Accent2 19 17 2" xfId="29271"/>
    <cellStyle name="20% - Accent2 19 18" xfId="28123"/>
    <cellStyle name="20% - Accent2 19 2" xfId="3018"/>
    <cellStyle name="20% - Accent2 19 2 2" xfId="29272"/>
    <cellStyle name="20% - Accent2 19 3" xfId="3019"/>
    <cellStyle name="20% - Accent2 19 3 2" xfId="29273"/>
    <cellStyle name="20% - Accent2 19 4" xfId="3020"/>
    <cellStyle name="20% - Accent2 19 4 2" xfId="29274"/>
    <cellStyle name="20% - Accent2 19 5" xfId="3021"/>
    <cellStyle name="20% - Accent2 19 5 2" xfId="29275"/>
    <cellStyle name="20% - Accent2 19 6" xfId="3022"/>
    <cellStyle name="20% - Accent2 19 6 2" xfId="29276"/>
    <cellStyle name="20% - Accent2 19 7" xfId="3023"/>
    <cellStyle name="20% - Accent2 19 7 2" xfId="29277"/>
    <cellStyle name="20% - Accent2 19 8" xfId="3024"/>
    <cellStyle name="20% - Accent2 19 8 2" xfId="29278"/>
    <cellStyle name="20% - Accent2 19 9" xfId="3025"/>
    <cellStyle name="20% - Accent2 19 9 2" xfId="29279"/>
    <cellStyle name="20% - Accent2 2" xfId="269"/>
    <cellStyle name="20% - Accent2 2 10" xfId="3026"/>
    <cellStyle name="20% - Accent2 2 11" xfId="3027"/>
    <cellStyle name="20% - Accent2 2 12" xfId="3028"/>
    <cellStyle name="20% - Accent2 2 13" xfId="3029"/>
    <cellStyle name="20% - Accent2 2 14" xfId="3030"/>
    <cellStyle name="20% - Accent2 2 15" xfId="3031"/>
    <cellStyle name="20% - Accent2 2 16" xfId="3032"/>
    <cellStyle name="20% - Accent2 2 17" xfId="3033"/>
    <cellStyle name="20% - Accent2 2 18" xfId="3034"/>
    <cellStyle name="20% - Accent2 2 19" xfId="3035"/>
    <cellStyle name="20% - Accent2 2 2" xfId="270"/>
    <cellStyle name="20% - Accent2 2 2 10" xfId="3036"/>
    <cellStyle name="20% - Accent2 2 2 10 2" xfId="29280"/>
    <cellStyle name="20% - Accent2 2 2 11" xfId="3037"/>
    <cellStyle name="20% - Accent2 2 2 11 2" xfId="29281"/>
    <cellStyle name="20% - Accent2 2 2 12" xfId="3038"/>
    <cellStyle name="20% - Accent2 2 2 12 2" xfId="29282"/>
    <cellStyle name="20% - Accent2 2 2 13" xfId="3039"/>
    <cellStyle name="20% - Accent2 2 2 13 2" xfId="29283"/>
    <cellStyle name="20% - Accent2 2 2 14" xfId="3040"/>
    <cellStyle name="20% - Accent2 2 2 14 2" xfId="29284"/>
    <cellStyle name="20% - Accent2 2 2 15" xfId="3041"/>
    <cellStyle name="20% - Accent2 2 2 15 2" xfId="29285"/>
    <cellStyle name="20% - Accent2 2 2 16" xfId="3042"/>
    <cellStyle name="20% - Accent2 2 2 16 2" xfId="29286"/>
    <cellStyle name="20% - Accent2 2 2 17" xfId="3043"/>
    <cellStyle name="20% - Accent2 2 2 17 2" xfId="29287"/>
    <cellStyle name="20% - Accent2 2 2 18" xfId="3044"/>
    <cellStyle name="20% - Accent2 2 2 18 2" xfId="29288"/>
    <cellStyle name="20% - Accent2 2 2 19" xfId="3045"/>
    <cellStyle name="20% - Accent2 2 2 19 2" xfId="29289"/>
    <cellStyle name="20% - Accent2 2 2 2" xfId="846"/>
    <cellStyle name="20% - Accent2 2 2 2 10" xfId="3046"/>
    <cellStyle name="20% - Accent2 2 2 2 11" xfId="3047"/>
    <cellStyle name="20% - Accent2 2 2 2 12" xfId="3048"/>
    <cellStyle name="20% - Accent2 2 2 2 13" xfId="3049"/>
    <cellStyle name="20% - Accent2 2 2 2 14" xfId="3050"/>
    <cellStyle name="20% - Accent2 2 2 2 15" xfId="3051"/>
    <cellStyle name="20% - Accent2 2 2 2 16" xfId="3052"/>
    <cellStyle name="20% - Accent2 2 2 2 17" xfId="3053"/>
    <cellStyle name="20% - Accent2 2 2 2 2" xfId="3054"/>
    <cellStyle name="20% - Accent2 2 2 2 3" xfId="3055"/>
    <cellStyle name="20% - Accent2 2 2 2 4" xfId="3056"/>
    <cellStyle name="20% - Accent2 2 2 2 5" xfId="3057"/>
    <cellStyle name="20% - Accent2 2 2 2 6" xfId="3058"/>
    <cellStyle name="20% - Accent2 2 2 2 7" xfId="3059"/>
    <cellStyle name="20% - Accent2 2 2 2 8" xfId="3060"/>
    <cellStyle name="20% - Accent2 2 2 2 9" xfId="3061"/>
    <cellStyle name="20% - Accent2 2 2 20" xfId="28124"/>
    <cellStyle name="20% - Accent2 2 2 3" xfId="847"/>
    <cellStyle name="20% - Accent2 2 2 3 10" xfId="3062"/>
    <cellStyle name="20% - Accent2 2 2 3 11" xfId="3063"/>
    <cellStyle name="20% - Accent2 2 2 3 12" xfId="3064"/>
    <cellStyle name="20% - Accent2 2 2 3 13" xfId="3065"/>
    <cellStyle name="20% - Accent2 2 2 3 14" xfId="3066"/>
    <cellStyle name="20% - Accent2 2 2 3 15" xfId="3067"/>
    <cellStyle name="20% - Accent2 2 2 3 16" xfId="3068"/>
    <cellStyle name="20% - Accent2 2 2 3 17" xfId="3069"/>
    <cellStyle name="20% - Accent2 2 2 3 2" xfId="3070"/>
    <cellStyle name="20% - Accent2 2 2 3 3" xfId="3071"/>
    <cellStyle name="20% - Accent2 2 2 3 4" xfId="3072"/>
    <cellStyle name="20% - Accent2 2 2 3 5" xfId="3073"/>
    <cellStyle name="20% - Accent2 2 2 3 6" xfId="3074"/>
    <cellStyle name="20% - Accent2 2 2 3 7" xfId="3075"/>
    <cellStyle name="20% - Accent2 2 2 3 8" xfId="3076"/>
    <cellStyle name="20% - Accent2 2 2 3 9" xfId="3077"/>
    <cellStyle name="20% - Accent2 2 2 4" xfId="3078"/>
    <cellStyle name="20% - Accent2 2 2 4 2" xfId="29290"/>
    <cellStyle name="20% - Accent2 2 2 5" xfId="3079"/>
    <cellStyle name="20% - Accent2 2 2 5 2" xfId="29291"/>
    <cellStyle name="20% - Accent2 2 2 6" xfId="3080"/>
    <cellStyle name="20% - Accent2 2 2 6 2" xfId="29292"/>
    <cellStyle name="20% - Accent2 2 2 7" xfId="3081"/>
    <cellStyle name="20% - Accent2 2 2 7 2" xfId="29293"/>
    <cellStyle name="20% - Accent2 2 2 8" xfId="3082"/>
    <cellStyle name="20% - Accent2 2 2 8 2" xfId="29294"/>
    <cellStyle name="20% - Accent2 2 2 9" xfId="3083"/>
    <cellStyle name="20% - Accent2 2 2 9 2" xfId="29295"/>
    <cellStyle name="20% - Accent2 2 20" xfId="3084"/>
    <cellStyle name="20% - Accent2 2 21" xfId="3085"/>
    <cellStyle name="20% - Accent2 2 3" xfId="848"/>
    <cellStyle name="20% - Accent2 2 3 10" xfId="3086"/>
    <cellStyle name="20% - Accent2 2 3 10 2" xfId="29296"/>
    <cellStyle name="20% - Accent2 2 3 11" xfId="3087"/>
    <cellStyle name="20% - Accent2 2 3 11 2" xfId="29297"/>
    <cellStyle name="20% - Accent2 2 3 12" xfId="3088"/>
    <cellStyle name="20% - Accent2 2 3 12 2" xfId="29298"/>
    <cellStyle name="20% - Accent2 2 3 13" xfId="3089"/>
    <cellStyle name="20% - Accent2 2 3 13 2" xfId="29299"/>
    <cellStyle name="20% - Accent2 2 3 14" xfId="3090"/>
    <cellStyle name="20% - Accent2 2 3 14 2" xfId="29300"/>
    <cellStyle name="20% - Accent2 2 3 15" xfId="3091"/>
    <cellStyle name="20% - Accent2 2 3 15 2" xfId="29301"/>
    <cellStyle name="20% - Accent2 2 3 16" xfId="3092"/>
    <cellStyle name="20% - Accent2 2 3 16 2" xfId="29302"/>
    <cellStyle name="20% - Accent2 2 3 17" xfId="3093"/>
    <cellStyle name="20% - Accent2 2 3 17 2" xfId="29303"/>
    <cellStyle name="20% - Accent2 2 3 18" xfId="3094"/>
    <cellStyle name="20% - Accent2 2 3 18 2" xfId="29304"/>
    <cellStyle name="20% - Accent2 2 3 19" xfId="3095"/>
    <cellStyle name="20% - Accent2 2 3 19 2" xfId="29305"/>
    <cellStyle name="20% - Accent2 2 3 2" xfId="849"/>
    <cellStyle name="20% - Accent2 2 3 2 10" xfId="3096"/>
    <cellStyle name="20% - Accent2 2 3 2 11" xfId="3097"/>
    <cellStyle name="20% - Accent2 2 3 2 12" xfId="3098"/>
    <cellStyle name="20% - Accent2 2 3 2 13" xfId="3099"/>
    <cellStyle name="20% - Accent2 2 3 2 14" xfId="3100"/>
    <cellStyle name="20% - Accent2 2 3 2 15" xfId="3101"/>
    <cellStyle name="20% - Accent2 2 3 2 16" xfId="3102"/>
    <cellStyle name="20% - Accent2 2 3 2 17" xfId="3103"/>
    <cellStyle name="20% - Accent2 2 3 2 2" xfId="3104"/>
    <cellStyle name="20% - Accent2 2 3 2 3" xfId="3105"/>
    <cellStyle name="20% - Accent2 2 3 2 4" xfId="3106"/>
    <cellStyle name="20% - Accent2 2 3 2 5" xfId="3107"/>
    <cellStyle name="20% - Accent2 2 3 2 6" xfId="3108"/>
    <cellStyle name="20% - Accent2 2 3 2 7" xfId="3109"/>
    <cellStyle name="20% - Accent2 2 3 2 8" xfId="3110"/>
    <cellStyle name="20% - Accent2 2 3 2 9" xfId="3111"/>
    <cellStyle name="20% - Accent2 2 3 20" xfId="28423"/>
    <cellStyle name="20% - Accent2 2 3 3" xfId="850"/>
    <cellStyle name="20% - Accent2 2 3 3 10" xfId="3112"/>
    <cellStyle name="20% - Accent2 2 3 3 11" xfId="3113"/>
    <cellStyle name="20% - Accent2 2 3 3 12" xfId="3114"/>
    <cellStyle name="20% - Accent2 2 3 3 13" xfId="3115"/>
    <cellStyle name="20% - Accent2 2 3 3 14" xfId="3116"/>
    <cellStyle name="20% - Accent2 2 3 3 15" xfId="3117"/>
    <cellStyle name="20% - Accent2 2 3 3 16" xfId="3118"/>
    <cellStyle name="20% - Accent2 2 3 3 17" xfId="3119"/>
    <cellStyle name="20% - Accent2 2 3 3 2" xfId="3120"/>
    <cellStyle name="20% - Accent2 2 3 3 3" xfId="3121"/>
    <cellStyle name="20% - Accent2 2 3 3 4" xfId="3122"/>
    <cellStyle name="20% - Accent2 2 3 3 5" xfId="3123"/>
    <cellStyle name="20% - Accent2 2 3 3 6" xfId="3124"/>
    <cellStyle name="20% - Accent2 2 3 3 7" xfId="3125"/>
    <cellStyle name="20% - Accent2 2 3 3 8" xfId="3126"/>
    <cellStyle name="20% - Accent2 2 3 3 9" xfId="3127"/>
    <cellStyle name="20% - Accent2 2 3 4" xfId="3128"/>
    <cellStyle name="20% - Accent2 2 3 4 2" xfId="29306"/>
    <cellStyle name="20% - Accent2 2 3 5" xfId="3129"/>
    <cellStyle name="20% - Accent2 2 3 5 2" xfId="29307"/>
    <cellStyle name="20% - Accent2 2 3 6" xfId="3130"/>
    <cellStyle name="20% - Accent2 2 3 6 2" xfId="29308"/>
    <cellStyle name="20% - Accent2 2 3 7" xfId="3131"/>
    <cellStyle name="20% - Accent2 2 3 7 2" xfId="29309"/>
    <cellStyle name="20% - Accent2 2 3 8" xfId="3132"/>
    <cellStyle name="20% - Accent2 2 3 8 2" xfId="29310"/>
    <cellStyle name="20% - Accent2 2 3 9" xfId="3133"/>
    <cellStyle name="20% - Accent2 2 3 9 2" xfId="29311"/>
    <cellStyle name="20% - Accent2 2 4" xfId="851"/>
    <cellStyle name="20% - Accent2 2 4 10" xfId="3134"/>
    <cellStyle name="20% - Accent2 2 4 11" xfId="3135"/>
    <cellStyle name="20% - Accent2 2 4 12" xfId="3136"/>
    <cellStyle name="20% - Accent2 2 4 13" xfId="3137"/>
    <cellStyle name="20% - Accent2 2 4 14" xfId="3138"/>
    <cellStyle name="20% - Accent2 2 4 15" xfId="3139"/>
    <cellStyle name="20% - Accent2 2 4 16" xfId="3140"/>
    <cellStyle name="20% - Accent2 2 4 17" xfId="3141"/>
    <cellStyle name="20% - Accent2 2 4 2" xfId="3142"/>
    <cellStyle name="20% - Accent2 2 4 3" xfId="3143"/>
    <cellStyle name="20% - Accent2 2 4 4" xfId="3144"/>
    <cellStyle name="20% - Accent2 2 4 5" xfId="3145"/>
    <cellStyle name="20% - Accent2 2 4 6" xfId="3146"/>
    <cellStyle name="20% - Accent2 2 4 7" xfId="3147"/>
    <cellStyle name="20% - Accent2 2 4 8" xfId="3148"/>
    <cellStyle name="20% - Accent2 2 4 9" xfId="3149"/>
    <cellStyle name="20% - Accent2 2 5" xfId="852"/>
    <cellStyle name="20% - Accent2 2 5 10" xfId="3150"/>
    <cellStyle name="20% - Accent2 2 5 10 2" xfId="29312"/>
    <cellStyle name="20% - Accent2 2 5 11" xfId="3151"/>
    <cellStyle name="20% - Accent2 2 5 11 2" xfId="29313"/>
    <cellStyle name="20% - Accent2 2 5 12" xfId="3152"/>
    <cellStyle name="20% - Accent2 2 5 12 2" xfId="29314"/>
    <cellStyle name="20% - Accent2 2 5 13" xfId="3153"/>
    <cellStyle name="20% - Accent2 2 5 13 2" xfId="29315"/>
    <cellStyle name="20% - Accent2 2 5 14" xfId="3154"/>
    <cellStyle name="20% - Accent2 2 5 14 2" xfId="29316"/>
    <cellStyle name="20% - Accent2 2 5 15" xfId="3155"/>
    <cellStyle name="20% - Accent2 2 5 15 2" xfId="29317"/>
    <cellStyle name="20% - Accent2 2 5 16" xfId="3156"/>
    <cellStyle name="20% - Accent2 2 5 16 2" xfId="29318"/>
    <cellStyle name="20% - Accent2 2 5 17" xfId="3157"/>
    <cellStyle name="20% - Accent2 2 5 17 2" xfId="29319"/>
    <cellStyle name="20% - Accent2 2 5 18" xfId="28424"/>
    <cellStyle name="20% - Accent2 2 5 2" xfId="3158"/>
    <cellStyle name="20% - Accent2 2 5 2 2" xfId="29320"/>
    <cellStyle name="20% - Accent2 2 5 3" xfId="3159"/>
    <cellStyle name="20% - Accent2 2 5 3 2" xfId="29321"/>
    <cellStyle name="20% - Accent2 2 5 4" xfId="3160"/>
    <cellStyle name="20% - Accent2 2 5 4 2" xfId="29322"/>
    <cellStyle name="20% - Accent2 2 5 5" xfId="3161"/>
    <cellStyle name="20% - Accent2 2 5 5 2" xfId="29323"/>
    <cellStyle name="20% - Accent2 2 5 6" xfId="3162"/>
    <cellStyle name="20% - Accent2 2 5 6 2" xfId="29324"/>
    <cellStyle name="20% - Accent2 2 5 7" xfId="3163"/>
    <cellStyle name="20% - Accent2 2 5 7 2" xfId="29325"/>
    <cellStyle name="20% - Accent2 2 5 8" xfId="3164"/>
    <cellStyle name="20% - Accent2 2 5 8 2" xfId="29326"/>
    <cellStyle name="20% - Accent2 2 5 9" xfId="3165"/>
    <cellStyle name="20% - Accent2 2 5 9 2" xfId="29327"/>
    <cellStyle name="20% - Accent2 2 6" xfId="3166"/>
    <cellStyle name="20% - Accent2 2 7" xfId="3167"/>
    <cellStyle name="20% - Accent2 2 8" xfId="3168"/>
    <cellStyle name="20% - Accent2 2 9" xfId="3169"/>
    <cellStyle name="20% - Accent2 2_Newsletters" xfId="853"/>
    <cellStyle name="20% - Accent2 20" xfId="740"/>
    <cellStyle name="20% - Accent2 20 2" xfId="28336"/>
    <cellStyle name="20% - Accent2 21" xfId="741"/>
    <cellStyle name="20% - Accent2 21 2" xfId="28337"/>
    <cellStyle name="20% - Accent2 22" xfId="742"/>
    <cellStyle name="20% - Accent2 22 2" xfId="28338"/>
    <cellStyle name="20% - Accent2 23" xfId="743"/>
    <cellStyle name="20% - Accent2 23 2" xfId="28339"/>
    <cellStyle name="20% - Accent2 24" xfId="744"/>
    <cellStyle name="20% - Accent2 24 2" xfId="28340"/>
    <cellStyle name="20% - Accent2 25" xfId="745"/>
    <cellStyle name="20% - Accent2 25 2" xfId="28341"/>
    <cellStyle name="20% - Accent2 26" xfId="854"/>
    <cellStyle name="20% - Accent2 26 2" xfId="28425"/>
    <cellStyle name="20% - Accent2 27" xfId="855"/>
    <cellStyle name="20% - Accent2 27 2" xfId="28426"/>
    <cellStyle name="20% - Accent2 28" xfId="856"/>
    <cellStyle name="20% - Accent2 28 2" xfId="28427"/>
    <cellStyle name="20% - Accent2 29" xfId="3170"/>
    <cellStyle name="20% - Accent2 29 2" xfId="29328"/>
    <cellStyle name="20% - Accent2 3" xfId="271"/>
    <cellStyle name="20% - Accent2 3 10" xfId="3171"/>
    <cellStyle name="20% - Accent2 3 11" xfId="3172"/>
    <cellStyle name="20% - Accent2 3 12" xfId="3173"/>
    <cellStyle name="20% - Accent2 3 13" xfId="3174"/>
    <cellStyle name="20% - Accent2 3 14" xfId="3175"/>
    <cellStyle name="20% - Accent2 3 15" xfId="3176"/>
    <cellStyle name="20% - Accent2 3 16" xfId="3177"/>
    <cellStyle name="20% - Accent2 3 17" xfId="3178"/>
    <cellStyle name="20% - Accent2 3 18" xfId="3179"/>
    <cellStyle name="20% - Accent2 3 19" xfId="3180"/>
    <cellStyle name="20% - Accent2 3 2" xfId="272"/>
    <cellStyle name="20% - Accent2 3 2 10" xfId="3181"/>
    <cellStyle name="20% - Accent2 3 2 10 2" xfId="29329"/>
    <cellStyle name="20% - Accent2 3 2 11" xfId="3182"/>
    <cellStyle name="20% - Accent2 3 2 11 2" xfId="29330"/>
    <cellStyle name="20% - Accent2 3 2 12" xfId="3183"/>
    <cellStyle name="20% - Accent2 3 2 12 2" xfId="29331"/>
    <cellStyle name="20% - Accent2 3 2 13" xfId="3184"/>
    <cellStyle name="20% - Accent2 3 2 13 2" xfId="29332"/>
    <cellStyle name="20% - Accent2 3 2 14" xfId="3185"/>
    <cellStyle name="20% - Accent2 3 2 14 2" xfId="29333"/>
    <cellStyle name="20% - Accent2 3 2 15" xfId="3186"/>
    <cellStyle name="20% - Accent2 3 2 15 2" xfId="29334"/>
    <cellStyle name="20% - Accent2 3 2 16" xfId="3187"/>
    <cellStyle name="20% - Accent2 3 2 16 2" xfId="29335"/>
    <cellStyle name="20% - Accent2 3 2 17" xfId="3188"/>
    <cellStyle name="20% - Accent2 3 2 17 2" xfId="29336"/>
    <cellStyle name="20% - Accent2 3 2 18" xfId="3189"/>
    <cellStyle name="20% - Accent2 3 2 18 2" xfId="29337"/>
    <cellStyle name="20% - Accent2 3 2 19" xfId="3190"/>
    <cellStyle name="20% - Accent2 3 2 19 2" xfId="29338"/>
    <cellStyle name="20% - Accent2 3 2 2" xfId="857"/>
    <cellStyle name="20% - Accent2 3 2 2 10" xfId="3191"/>
    <cellStyle name="20% - Accent2 3 2 2 11" xfId="3192"/>
    <cellStyle name="20% - Accent2 3 2 2 12" xfId="3193"/>
    <cellStyle name="20% - Accent2 3 2 2 13" xfId="3194"/>
    <cellStyle name="20% - Accent2 3 2 2 14" xfId="3195"/>
    <cellStyle name="20% - Accent2 3 2 2 15" xfId="3196"/>
    <cellStyle name="20% - Accent2 3 2 2 16" xfId="3197"/>
    <cellStyle name="20% - Accent2 3 2 2 17" xfId="3198"/>
    <cellStyle name="20% - Accent2 3 2 2 2" xfId="3199"/>
    <cellStyle name="20% - Accent2 3 2 2 3" xfId="3200"/>
    <cellStyle name="20% - Accent2 3 2 2 4" xfId="3201"/>
    <cellStyle name="20% - Accent2 3 2 2 5" xfId="3202"/>
    <cellStyle name="20% - Accent2 3 2 2 6" xfId="3203"/>
    <cellStyle name="20% - Accent2 3 2 2 7" xfId="3204"/>
    <cellStyle name="20% - Accent2 3 2 2 8" xfId="3205"/>
    <cellStyle name="20% - Accent2 3 2 2 9" xfId="3206"/>
    <cellStyle name="20% - Accent2 3 2 20" xfId="28125"/>
    <cellStyle name="20% - Accent2 3 2 3" xfId="858"/>
    <cellStyle name="20% - Accent2 3 2 3 10" xfId="3207"/>
    <cellStyle name="20% - Accent2 3 2 3 11" xfId="3208"/>
    <cellStyle name="20% - Accent2 3 2 3 12" xfId="3209"/>
    <cellStyle name="20% - Accent2 3 2 3 13" xfId="3210"/>
    <cellStyle name="20% - Accent2 3 2 3 14" xfId="3211"/>
    <cellStyle name="20% - Accent2 3 2 3 15" xfId="3212"/>
    <cellStyle name="20% - Accent2 3 2 3 16" xfId="3213"/>
    <cellStyle name="20% - Accent2 3 2 3 17" xfId="3214"/>
    <cellStyle name="20% - Accent2 3 2 3 2" xfId="3215"/>
    <cellStyle name="20% - Accent2 3 2 3 3" xfId="3216"/>
    <cellStyle name="20% - Accent2 3 2 3 4" xfId="3217"/>
    <cellStyle name="20% - Accent2 3 2 3 5" xfId="3218"/>
    <cellStyle name="20% - Accent2 3 2 3 6" xfId="3219"/>
    <cellStyle name="20% - Accent2 3 2 3 7" xfId="3220"/>
    <cellStyle name="20% - Accent2 3 2 3 8" xfId="3221"/>
    <cellStyle name="20% - Accent2 3 2 3 9" xfId="3222"/>
    <cellStyle name="20% - Accent2 3 2 4" xfId="3223"/>
    <cellStyle name="20% - Accent2 3 2 4 2" xfId="29339"/>
    <cellStyle name="20% - Accent2 3 2 5" xfId="3224"/>
    <cellStyle name="20% - Accent2 3 2 5 2" xfId="29340"/>
    <cellStyle name="20% - Accent2 3 2 6" xfId="3225"/>
    <cellStyle name="20% - Accent2 3 2 6 2" xfId="29341"/>
    <cellStyle name="20% - Accent2 3 2 7" xfId="3226"/>
    <cellStyle name="20% - Accent2 3 2 7 2" xfId="29342"/>
    <cellStyle name="20% - Accent2 3 2 8" xfId="3227"/>
    <cellStyle name="20% - Accent2 3 2 8 2" xfId="29343"/>
    <cellStyle name="20% - Accent2 3 2 9" xfId="3228"/>
    <cellStyle name="20% - Accent2 3 2 9 2" xfId="29344"/>
    <cellStyle name="20% - Accent2 3 20" xfId="3229"/>
    <cellStyle name="20% - Accent2 3 3" xfId="859"/>
    <cellStyle name="20% - Accent2 3 3 10" xfId="3230"/>
    <cellStyle name="20% - Accent2 3 3 10 2" xfId="29345"/>
    <cellStyle name="20% - Accent2 3 3 11" xfId="3231"/>
    <cellStyle name="20% - Accent2 3 3 11 2" xfId="29346"/>
    <cellStyle name="20% - Accent2 3 3 12" xfId="3232"/>
    <cellStyle name="20% - Accent2 3 3 12 2" xfId="29347"/>
    <cellStyle name="20% - Accent2 3 3 13" xfId="3233"/>
    <cellStyle name="20% - Accent2 3 3 13 2" xfId="29348"/>
    <cellStyle name="20% - Accent2 3 3 14" xfId="3234"/>
    <cellStyle name="20% - Accent2 3 3 14 2" xfId="29349"/>
    <cellStyle name="20% - Accent2 3 3 15" xfId="3235"/>
    <cellStyle name="20% - Accent2 3 3 15 2" xfId="29350"/>
    <cellStyle name="20% - Accent2 3 3 16" xfId="3236"/>
    <cellStyle name="20% - Accent2 3 3 16 2" xfId="29351"/>
    <cellStyle name="20% - Accent2 3 3 17" xfId="3237"/>
    <cellStyle name="20% - Accent2 3 3 17 2" xfId="29352"/>
    <cellStyle name="20% - Accent2 3 3 18" xfId="28428"/>
    <cellStyle name="20% - Accent2 3 3 2" xfId="3238"/>
    <cellStyle name="20% - Accent2 3 3 2 2" xfId="29353"/>
    <cellStyle name="20% - Accent2 3 3 3" xfId="3239"/>
    <cellStyle name="20% - Accent2 3 3 3 2" xfId="29354"/>
    <cellStyle name="20% - Accent2 3 3 4" xfId="3240"/>
    <cellStyle name="20% - Accent2 3 3 4 2" xfId="29355"/>
    <cellStyle name="20% - Accent2 3 3 5" xfId="3241"/>
    <cellStyle name="20% - Accent2 3 3 5 2" xfId="29356"/>
    <cellStyle name="20% - Accent2 3 3 6" xfId="3242"/>
    <cellStyle name="20% - Accent2 3 3 6 2" xfId="29357"/>
    <cellStyle name="20% - Accent2 3 3 7" xfId="3243"/>
    <cellStyle name="20% - Accent2 3 3 7 2" xfId="29358"/>
    <cellStyle name="20% - Accent2 3 3 8" xfId="3244"/>
    <cellStyle name="20% - Accent2 3 3 8 2" xfId="29359"/>
    <cellStyle name="20% - Accent2 3 3 9" xfId="3245"/>
    <cellStyle name="20% - Accent2 3 3 9 2" xfId="29360"/>
    <cellStyle name="20% - Accent2 3 4" xfId="860"/>
    <cellStyle name="20% - Accent2 3 4 10" xfId="3246"/>
    <cellStyle name="20% - Accent2 3 4 10 2" xfId="29361"/>
    <cellStyle name="20% - Accent2 3 4 11" xfId="3247"/>
    <cellStyle name="20% - Accent2 3 4 11 2" xfId="29362"/>
    <cellStyle name="20% - Accent2 3 4 12" xfId="3248"/>
    <cellStyle name="20% - Accent2 3 4 12 2" xfId="29363"/>
    <cellStyle name="20% - Accent2 3 4 13" xfId="3249"/>
    <cellStyle name="20% - Accent2 3 4 13 2" xfId="29364"/>
    <cellStyle name="20% - Accent2 3 4 14" xfId="3250"/>
    <cellStyle name="20% - Accent2 3 4 14 2" xfId="29365"/>
    <cellStyle name="20% - Accent2 3 4 15" xfId="3251"/>
    <cellStyle name="20% - Accent2 3 4 15 2" xfId="29366"/>
    <cellStyle name="20% - Accent2 3 4 16" xfId="3252"/>
    <cellStyle name="20% - Accent2 3 4 16 2" xfId="29367"/>
    <cellStyle name="20% - Accent2 3 4 17" xfId="3253"/>
    <cellStyle name="20% - Accent2 3 4 17 2" xfId="29368"/>
    <cellStyle name="20% - Accent2 3 4 18" xfId="28429"/>
    <cellStyle name="20% - Accent2 3 4 2" xfId="3254"/>
    <cellStyle name="20% - Accent2 3 4 2 2" xfId="29369"/>
    <cellStyle name="20% - Accent2 3 4 3" xfId="3255"/>
    <cellStyle name="20% - Accent2 3 4 3 2" xfId="29370"/>
    <cellStyle name="20% - Accent2 3 4 4" xfId="3256"/>
    <cellStyle name="20% - Accent2 3 4 4 2" xfId="29371"/>
    <cellStyle name="20% - Accent2 3 4 5" xfId="3257"/>
    <cellStyle name="20% - Accent2 3 4 5 2" xfId="29372"/>
    <cellStyle name="20% - Accent2 3 4 6" xfId="3258"/>
    <cellStyle name="20% - Accent2 3 4 6 2" xfId="29373"/>
    <cellStyle name="20% - Accent2 3 4 7" xfId="3259"/>
    <cellStyle name="20% - Accent2 3 4 7 2" xfId="29374"/>
    <cellStyle name="20% - Accent2 3 4 8" xfId="3260"/>
    <cellStyle name="20% - Accent2 3 4 8 2" xfId="29375"/>
    <cellStyle name="20% - Accent2 3 4 9" xfId="3261"/>
    <cellStyle name="20% - Accent2 3 4 9 2" xfId="29376"/>
    <cellStyle name="20% - Accent2 3 5" xfId="3262"/>
    <cellStyle name="20% - Accent2 3 6" xfId="3263"/>
    <cellStyle name="20% - Accent2 3 7" xfId="3264"/>
    <cellStyle name="20% - Accent2 3 8" xfId="3265"/>
    <cellStyle name="20% - Accent2 3 9" xfId="3266"/>
    <cellStyle name="20% - Accent2 3_Newsletters" xfId="861"/>
    <cellStyle name="20% - Accent2 30" xfId="3267"/>
    <cellStyle name="20% - Accent2 30 2" xfId="29377"/>
    <cellStyle name="20% - Accent2 31" xfId="3268"/>
    <cellStyle name="20% - Accent2 31 2" xfId="29378"/>
    <cellStyle name="20% - Accent2 32" xfId="3269"/>
    <cellStyle name="20% - Accent2 32 2" xfId="29379"/>
    <cellStyle name="20% - Accent2 33" xfId="3270"/>
    <cellStyle name="20% - Accent2 33 2" xfId="29380"/>
    <cellStyle name="20% - Accent2 34" xfId="3271"/>
    <cellStyle name="20% - Accent2 34 2" xfId="29381"/>
    <cellStyle name="20% - Accent2 35" xfId="3272"/>
    <cellStyle name="20% - Accent2 35 2" xfId="29382"/>
    <cellStyle name="20% - Accent2 36" xfId="3273"/>
    <cellStyle name="20% - Accent2 36 2" xfId="29383"/>
    <cellStyle name="20% - Accent2 37" xfId="3274"/>
    <cellStyle name="20% - Accent2 37 2" xfId="29384"/>
    <cellStyle name="20% - Accent2 38" xfId="3275"/>
    <cellStyle name="20% - Accent2 38 2" xfId="29385"/>
    <cellStyle name="20% - Accent2 39" xfId="3276"/>
    <cellStyle name="20% - Accent2 39 2" xfId="29386"/>
    <cellStyle name="20% - Accent2 4" xfId="273"/>
    <cellStyle name="20% - Accent2 4 10" xfId="3277"/>
    <cellStyle name="20% - Accent2 4 11" xfId="3278"/>
    <cellStyle name="20% - Accent2 4 12" xfId="3279"/>
    <cellStyle name="20% - Accent2 4 13" xfId="3280"/>
    <cellStyle name="20% - Accent2 4 14" xfId="3281"/>
    <cellStyle name="20% - Accent2 4 15" xfId="3282"/>
    <cellStyle name="20% - Accent2 4 16" xfId="3283"/>
    <cellStyle name="20% - Accent2 4 17" xfId="3284"/>
    <cellStyle name="20% - Accent2 4 18" xfId="3285"/>
    <cellStyle name="20% - Accent2 4 19" xfId="3286"/>
    <cellStyle name="20% - Accent2 4 2" xfId="274"/>
    <cellStyle name="20% - Accent2 4 2 10" xfId="3287"/>
    <cellStyle name="20% - Accent2 4 2 10 2" xfId="29387"/>
    <cellStyle name="20% - Accent2 4 2 11" xfId="3288"/>
    <cellStyle name="20% - Accent2 4 2 11 2" xfId="29388"/>
    <cellStyle name="20% - Accent2 4 2 12" xfId="3289"/>
    <cellStyle name="20% - Accent2 4 2 12 2" xfId="29389"/>
    <cellStyle name="20% - Accent2 4 2 13" xfId="3290"/>
    <cellStyle name="20% - Accent2 4 2 13 2" xfId="29390"/>
    <cellStyle name="20% - Accent2 4 2 14" xfId="3291"/>
    <cellStyle name="20% - Accent2 4 2 14 2" xfId="29391"/>
    <cellStyle name="20% - Accent2 4 2 15" xfId="3292"/>
    <cellStyle name="20% - Accent2 4 2 15 2" xfId="29392"/>
    <cellStyle name="20% - Accent2 4 2 16" xfId="3293"/>
    <cellStyle name="20% - Accent2 4 2 16 2" xfId="29393"/>
    <cellStyle name="20% - Accent2 4 2 17" xfId="3294"/>
    <cellStyle name="20% - Accent2 4 2 17 2" xfId="29394"/>
    <cellStyle name="20% - Accent2 4 2 18" xfId="3295"/>
    <cellStyle name="20% - Accent2 4 2 18 2" xfId="29395"/>
    <cellStyle name="20% - Accent2 4 2 19" xfId="3296"/>
    <cellStyle name="20% - Accent2 4 2 19 2" xfId="29396"/>
    <cellStyle name="20% - Accent2 4 2 2" xfId="862"/>
    <cellStyle name="20% - Accent2 4 2 2 10" xfId="3297"/>
    <cellStyle name="20% - Accent2 4 2 2 11" xfId="3298"/>
    <cellStyle name="20% - Accent2 4 2 2 12" xfId="3299"/>
    <cellStyle name="20% - Accent2 4 2 2 13" xfId="3300"/>
    <cellStyle name="20% - Accent2 4 2 2 14" xfId="3301"/>
    <cellStyle name="20% - Accent2 4 2 2 15" xfId="3302"/>
    <cellStyle name="20% - Accent2 4 2 2 16" xfId="3303"/>
    <cellStyle name="20% - Accent2 4 2 2 17" xfId="3304"/>
    <cellStyle name="20% - Accent2 4 2 2 2" xfId="3305"/>
    <cellStyle name="20% - Accent2 4 2 2 3" xfId="3306"/>
    <cellStyle name="20% - Accent2 4 2 2 4" xfId="3307"/>
    <cellStyle name="20% - Accent2 4 2 2 5" xfId="3308"/>
    <cellStyle name="20% - Accent2 4 2 2 6" xfId="3309"/>
    <cellStyle name="20% - Accent2 4 2 2 7" xfId="3310"/>
    <cellStyle name="20% - Accent2 4 2 2 8" xfId="3311"/>
    <cellStyle name="20% - Accent2 4 2 2 9" xfId="3312"/>
    <cellStyle name="20% - Accent2 4 2 20" xfId="28126"/>
    <cellStyle name="20% - Accent2 4 2 3" xfId="863"/>
    <cellStyle name="20% - Accent2 4 2 3 10" xfId="3313"/>
    <cellStyle name="20% - Accent2 4 2 3 11" xfId="3314"/>
    <cellStyle name="20% - Accent2 4 2 3 12" xfId="3315"/>
    <cellStyle name="20% - Accent2 4 2 3 13" xfId="3316"/>
    <cellStyle name="20% - Accent2 4 2 3 14" xfId="3317"/>
    <cellStyle name="20% - Accent2 4 2 3 15" xfId="3318"/>
    <cellStyle name="20% - Accent2 4 2 3 16" xfId="3319"/>
    <cellStyle name="20% - Accent2 4 2 3 17" xfId="3320"/>
    <cellStyle name="20% - Accent2 4 2 3 2" xfId="3321"/>
    <cellStyle name="20% - Accent2 4 2 3 3" xfId="3322"/>
    <cellStyle name="20% - Accent2 4 2 3 4" xfId="3323"/>
    <cellStyle name="20% - Accent2 4 2 3 5" xfId="3324"/>
    <cellStyle name="20% - Accent2 4 2 3 6" xfId="3325"/>
    <cellStyle name="20% - Accent2 4 2 3 7" xfId="3326"/>
    <cellStyle name="20% - Accent2 4 2 3 8" xfId="3327"/>
    <cellStyle name="20% - Accent2 4 2 3 9" xfId="3328"/>
    <cellStyle name="20% - Accent2 4 2 4" xfId="3329"/>
    <cellStyle name="20% - Accent2 4 2 4 2" xfId="29397"/>
    <cellStyle name="20% - Accent2 4 2 5" xfId="3330"/>
    <cellStyle name="20% - Accent2 4 2 5 2" xfId="29398"/>
    <cellStyle name="20% - Accent2 4 2 6" xfId="3331"/>
    <cellStyle name="20% - Accent2 4 2 6 2" xfId="29399"/>
    <cellStyle name="20% - Accent2 4 2 7" xfId="3332"/>
    <cellStyle name="20% - Accent2 4 2 7 2" xfId="29400"/>
    <cellStyle name="20% - Accent2 4 2 8" xfId="3333"/>
    <cellStyle name="20% - Accent2 4 2 8 2" xfId="29401"/>
    <cellStyle name="20% - Accent2 4 2 9" xfId="3334"/>
    <cellStyle name="20% - Accent2 4 2 9 2" xfId="29402"/>
    <cellStyle name="20% - Accent2 4 20" xfId="3335"/>
    <cellStyle name="20% - Accent2 4 3" xfId="864"/>
    <cellStyle name="20% - Accent2 4 3 10" xfId="3336"/>
    <cellStyle name="20% - Accent2 4 3 10 2" xfId="29403"/>
    <cellStyle name="20% - Accent2 4 3 11" xfId="3337"/>
    <cellStyle name="20% - Accent2 4 3 11 2" xfId="29404"/>
    <cellStyle name="20% - Accent2 4 3 12" xfId="3338"/>
    <cellStyle name="20% - Accent2 4 3 12 2" xfId="29405"/>
    <cellStyle name="20% - Accent2 4 3 13" xfId="3339"/>
    <cellStyle name="20% - Accent2 4 3 13 2" xfId="29406"/>
    <cellStyle name="20% - Accent2 4 3 14" xfId="3340"/>
    <cellStyle name="20% - Accent2 4 3 14 2" xfId="29407"/>
    <cellStyle name="20% - Accent2 4 3 15" xfId="3341"/>
    <cellStyle name="20% - Accent2 4 3 15 2" xfId="29408"/>
    <cellStyle name="20% - Accent2 4 3 16" xfId="3342"/>
    <cellStyle name="20% - Accent2 4 3 16 2" xfId="29409"/>
    <cellStyle name="20% - Accent2 4 3 17" xfId="3343"/>
    <cellStyle name="20% - Accent2 4 3 17 2" xfId="29410"/>
    <cellStyle name="20% - Accent2 4 3 18" xfId="28430"/>
    <cellStyle name="20% - Accent2 4 3 2" xfId="3344"/>
    <cellStyle name="20% - Accent2 4 3 2 2" xfId="29411"/>
    <cellStyle name="20% - Accent2 4 3 3" xfId="3345"/>
    <cellStyle name="20% - Accent2 4 3 3 2" xfId="29412"/>
    <cellStyle name="20% - Accent2 4 3 4" xfId="3346"/>
    <cellStyle name="20% - Accent2 4 3 4 2" xfId="29413"/>
    <cellStyle name="20% - Accent2 4 3 5" xfId="3347"/>
    <cellStyle name="20% - Accent2 4 3 5 2" xfId="29414"/>
    <cellStyle name="20% - Accent2 4 3 6" xfId="3348"/>
    <cellStyle name="20% - Accent2 4 3 6 2" xfId="29415"/>
    <cellStyle name="20% - Accent2 4 3 7" xfId="3349"/>
    <cellStyle name="20% - Accent2 4 3 7 2" xfId="29416"/>
    <cellStyle name="20% - Accent2 4 3 8" xfId="3350"/>
    <cellStyle name="20% - Accent2 4 3 8 2" xfId="29417"/>
    <cellStyle name="20% - Accent2 4 3 9" xfId="3351"/>
    <cellStyle name="20% - Accent2 4 3 9 2" xfId="29418"/>
    <cellStyle name="20% - Accent2 4 4" xfId="865"/>
    <cellStyle name="20% - Accent2 4 4 10" xfId="3352"/>
    <cellStyle name="20% - Accent2 4 4 10 2" xfId="29419"/>
    <cellStyle name="20% - Accent2 4 4 11" xfId="3353"/>
    <cellStyle name="20% - Accent2 4 4 11 2" xfId="29420"/>
    <cellStyle name="20% - Accent2 4 4 12" xfId="3354"/>
    <cellStyle name="20% - Accent2 4 4 12 2" xfId="29421"/>
    <cellStyle name="20% - Accent2 4 4 13" xfId="3355"/>
    <cellStyle name="20% - Accent2 4 4 13 2" xfId="29422"/>
    <cellStyle name="20% - Accent2 4 4 14" xfId="3356"/>
    <cellStyle name="20% - Accent2 4 4 14 2" xfId="29423"/>
    <cellStyle name="20% - Accent2 4 4 15" xfId="3357"/>
    <cellStyle name="20% - Accent2 4 4 15 2" xfId="29424"/>
    <cellStyle name="20% - Accent2 4 4 16" xfId="3358"/>
    <cellStyle name="20% - Accent2 4 4 16 2" xfId="29425"/>
    <cellStyle name="20% - Accent2 4 4 17" xfId="3359"/>
    <cellStyle name="20% - Accent2 4 4 17 2" xfId="29426"/>
    <cellStyle name="20% - Accent2 4 4 18" xfId="28431"/>
    <cellStyle name="20% - Accent2 4 4 2" xfId="3360"/>
    <cellStyle name="20% - Accent2 4 4 2 2" xfId="29427"/>
    <cellStyle name="20% - Accent2 4 4 3" xfId="3361"/>
    <cellStyle name="20% - Accent2 4 4 3 2" xfId="29428"/>
    <cellStyle name="20% - Accent2 4 4 4" xfId="3362"/>
    <cellStyle name="20% - Accent2 4 4 4 2" xfId="29429"/>
    <cellStyle name="20% - Accent2 4 4 5" xfId="3363"/>
    <cellStyle name="20% - Accent2 4 4 5 2" xfId="29430"/>
    <cellStyle name="20% - Accent2 4 4 6" xfId="3364"/>
    <cellStyle name="20% - Accent2 4 4 6 2" xfId="29431"/>
    <cellStyle name="20% - Accent2 4 4 7" xfId="3365"/>
    <cellStyle name="20% - Accent2 4 4 7 2" xfId="29432"/>
    <cellStyle name="20% - Accent2 4 4 8" xfId="3366"/>
    <cellStyle name="20% - Accent2 4 4 8 2" xfId="29433"/>
    <cellStyle name="20% - Accent2 4 4 9" xfId="3367"/>
    <cellStyle name="20% - Accent2 4 4 9 2" xfId="29434"/>
    <cellStyle name="20% - Accent2 4 5" xfId="3368"/>
    <cellStyle name="20% - Accent2 4 6" xfId="3369"/>
    <cellStyle name="20% - Accent2 4 7" xfId="3370"/>
    <cellStyle name="20% - Accent2 4 8" xfId="3371"/>
    <cellStyle name="20% - Accent2 4 9" xfId="3372"/>
    <cellStyle name="20% - Accent2 4_Newsletters" xfId="866"/>
    <cellStyle name="20% - Accent2 40" xfId="3373"/>
    <cellStyle name="20% - Accent2 40 2" xfId="29435"/>
    <cellStyle name="20% - Accent2 41" xfId="3374"/>
    <cellStyle name="20% - Accent2 41 2" xfId="29436"/>
    <cellStyle name="20% - Accent2 42" xfId="3375"/>
    <cellStyle name="20% - Accent2 42 2" xfId="29437"/>
    <cellStyle name="20% - Accent2 43" xfId="3376"/>
    <cellStyle name="20% - Accent2 43 2" xfId="29438"/>
    <cellStyle name="20% - Accent2 44" xfId="3377"/>
    <cellStyle name="20% - Accent2 44 2" xfId="29439"/>
    <cellStyle name="20% - Accent2 45" xfId="3378"/>
    <cellStyle name="20% - Accent2 45 2" xfId="29440"/>
    <cellStyle name="20% - Accent2 46" xfId="3379"/>
    <cellStyle name="20% - Accent2 46 2" xfId="29441"/>
    <cellStyle name="20% - Accent2 47" xfId="3380"/>
    <cellStyle name="20% - Accent2 47 2" xfId="29442"/>
    <cellStyle name="20% - Accent2 48" xfId="3381"/>
    <cellStyle name="20% - Accent2 48 2" xfId="29443"/>
    <cellStyle name="20% - Accent2 49" xfId="3382"/>
    <cellStyle name="20% - Accent2 49 2" xfId="29444"/>
    <cellStyle name="20% - Accent2 5" xfId="275"/>
    <cellStyle name="20% - Accent2 5 10" xfId="3383"/>
    <cellStyle name="20% - Accent2 5 11" xfId="3384"/>
    <cellStyle name="20% - Accent2 5 12" xfId="3385"/>
    <cellStyle name="20% - Accent2 5 13" xfId="3386"/>
    <cellStyle name="20% - Accent2 5 14" xfId="3387"/>
    <cellStyle name="20% - Accent2 5 15" xfId="3388"/>
    <cellStyle name="20% - Accent2 5 16" xfId="3389"/>
    <cellStyle name="20% - Accent2 5 17" xfId="3390"/>
    <cellStyle name="20% - Accent2 5 18" xfId="3391"/>
    <cellStyle name="20% - Accent2 5 19" xfId="3392"/>
    <cellStyle name="20% - Accent2 5 2" xfId="276"/>
    <cellStyle name="20% - Accent2 5 2 10" xfId="3393"/>
    <cellStyle name="20% - Accent2 5 2 10 2" xfId="29445"/>
    <cellStyle name="20% - Accent2 5 2 11" xfId="3394"/>
    <cellStyle name="20% - Accent2 5 2 11 2" xfId="29446"/>
    <cellStyle name="20% - Accent2 5 2 12" xfId="3395"/>
    <cellStyle name="20% - Accent2 5 2 12 2" xfId="29447"/>
    <cellStyle name="20% - Accent2 5 2 13" xfId="3396"/>
    <cellStyle name="20% - Accent2 5 2 13 2" xfId="29448"/>
    <cellStyle name="20% - Accent2 5 2 14" xfId="3397"/>
    <cellStyle name="20% - Accent2 5 2 14 2" xfId="29449"/>
    <cellStyle name="20% - Accent2 5 2 15" xfId="3398"/>
    <cellStyle name="20% - Accent2 5 2 15 2" xfId="29450"/>
    <cellStyle name="20% - Accent2 5 2 16" xfId="3399"/>
    <cellStyle name="20% - Accent2 5 2 16 2" xfId="29451"/>
    <cellStyle name="20% - Accent2 5 2 17" xfId="3400"/>
    <cellStyle name="20% - Accent2 5 2 17 2" xfId="29452"/>
    <cellStyle name="20% - Accent2 5 2 18" xfId="3401"/>
    <cellStyle name="20% - Accent2 5 2 18 2" xfId="29453"/>
    <cellStyle name="20% - Accent2 5 2 19" xfId="3402"/>
    <cellStyle name="20% - Accent2 5 2 19 2" xfId="29454"/>
    <cellStyle name="20% - Accent2 5 2 2" xfId="867"/>
    <cellStyle name="20% - Accent2 5 2 2 10" xfId="3403"/>
    <cellStyle name="20% - Accent2 5 2 2 11" xfId="3404"/>
    <cellStyle name="20% - Accent2 5 2 2 12" xfId="3405"/>
    <cellStyle name="20% - Accent2 5 2 2 13" xfId="3406"/>
    <cellStyle name="20% - Accent2 5 2 2 14" xfId="3407"/>
    <cellStyle name="20% - Accent2 5 2 2 15" xfId="3408"/>
    <cellStyle name="20% - Accent2 5 2 2 16" xfId="3409"/>
    <cellStyle name="20% - Accent2 5 2 2 17" xfId="3410"/>
    <cellStyle name="20% - Accent2 5 2 2 2" xfId="3411"/>
    <cellStyle name="20% - Accent2 5 2 2 3" xfId="3412"/>
    <cellStyle name="20% - Accent2 5 2 2 4" xfId="3413"/>
    <cellStyle name="20% - Accent2 5 2 2 5" xfId="3414"/>
    <cellStyle name="20% - Accent2 5 2 2 6" xfId="3415"/>
    <cellStyle name="20% - Accent2 5 2 2 7" xfId="3416"/>
    <cellStyle name="20% - Accent2 5 2 2 8" xfId="3417"/>
    <cellStyle name="20% - Accent2 5 2 2 9" xfId="3418"/>
    <cellStyle name="20% - Accent2 5 2 20" xfId="28127"/>
    <cellStyle name="20% - Accent2 5 2 3" xfId="868"/>
    <cellStyle name="20% - Accent2 5 2 3 10" xfId="3419"/>
    <cellStyle name="20% - Accent2 5 2 3 11" xfId="3420"/>
    <cellStyle name="20% - Accent2 5 2 3 12" xfId="3421"/>
    <cellStyle name="20% - Accent2 5 2 3 13" xfId="3422"/>
    <cellStyle name="20% - Accent2 5 2 3 14" xfId="3423"/>
    <cellStyle name="20% - Accent2 5 2 3 15" xfId="3424"/>
    <cellStyle name="20% - Accent2 5 2 3 16" xfId="3425"/>
    <cellStyle name="20% - Accent2 5 2 3 17" xfId="3426"/>
    <cellStyle name="20% - Accent2 5 2 3 2" xfId="3427"/>
    <cellStyle name="20% - Accent2 5 2 3 3" xfId="3428"/>
    <cellStyle name="20% - Accent2 5 2 3 4" xfId="3429"/>
    <cellStyle name="20% - Accent2 5 2 3 5" xfId="3430"/>
    <cellStyle name="20% - Accent2 5 2 3 6" xfId="3431"/>
    <cellStyle name="20% - Accent2 5 2 3 7" xfId="3432"/>
    <cellStyle name="20% - Accent2 5 2 3 8" xfId="3433"/>
    <cellStyle name="20% - Accent2 5 2 3 9" xfId="3434"/>
    <cellStyle name="20% - Accent2 5 2 4" xfId="3435"/>
    <cellStyle name="20% - Accent2 5 2 4 2" xfId="29455"/>
    <cellStyle name="20% - Accent2 5 2 5" xfId="3436"/>
    <cellStyle name="20% - Accent2 5 2 5 2" xfId="29456"/>
    <cellStyle name="20% - Accent2 5 2 6" xfId="3437"/>
    <cellStyle name="20% - Accent2 5 2 6 2" xfId="29457"/>
    <cellStyle name="20% - Accent2 5 2 7" xfId="3438"/>
    <cellStyle name="20% - Accent2 5 2 7 2" xfId="29458"/>
    <cellStyle name="20% - Accent2 5 2 8" xfId="3439"/>
    <cellStyle name="20% - Accent2 5 2 8 2" xfId="29459"/>
    <cellStyle name="20% - Accent2 5 2 9" xfId="3440"/>
    <cellStyle name="20% - Accent2 5 2 9 2" xfId="29460"/>
    <cellStyle name="20% - Accent2 5 20" xfId="3441"/>
    <cellStyle name="20% - Accent2 5 3" xfId="869"/>
    <cellStyle name="20% - Accent2 5 3 10" xfId="3442"/>
    <cellStyle name="20% - Accent2 5 3 10 2" xfId="29461"/>
    <cellStyle name="20% - Accent2 5 3 11" xfId="3443"/>
    <cellStyle name="20% - Accent2 5 3 11 2" xfId="29462"/>
    <cellStyle name="20% - Accent2 5 3 12" xfId="3444"/>
    <cellStyle name="20% - Accent2 5 3 12 2" xfId="29463"/>
    <cellStyle name="20% - Accent2 5 3 13" xfId="3445"/>
    <cellStyle name="20% - Accent2 5 3 13 2" xfId="29464"/>
    <cellStyle name="20% - Accent2 5 3 14" xfId="3446"/>
    <cellStyle name="20% - Accent2 5 3 14 2" xfId="29465"/>
    <cellStyle name="20% - Accent2 5 3 15" xfId="3447"/>
    <cellStyle name="20% - Accent2 5 3 15 2" xfId="29466"/>
    <cellStyle name="20% - Accent2 5 3 16" xfId="3448"/>
    <cellStyle name="20% - Accent2 5 3 16 2" xfId="29467"/>
    <cellStyle name="20% - Accent2 5 3 17" xfId="3449"/>
    <cellStyle name="20% - Accent2 5 3 17 2" xfId="29468"/>
    <cellStyle name="20% - Accent2 5 3 18" xfId="28432"/>
    <cellStyle name="20% - Accent2 5 3 2" xfId="3450"/>
    <cellStyle name="20% - Accent2 5 3 2 2" xfId="29469"/>
    <cellStyle name="20% - Accent2 5 3 3" xfId="3451"/>
    <cellStyle name="20% - Accent2 5 3 3 2" xfId="29470"/>
    <cellStyle name="20% - Accent2 5 3 4" xfId="3452"/>
    <cellStyle name="20% - Accent2 5 3 4 2" xfId="29471"/>
    <cellStyle name="20% - Accent2 5 3 5" xfId="3453"/>
    <cellStyle name="20% - Accent2 5 3 5 2" xfId="29472"/>
    <cellStyle name="20% - Accent2 5 3 6" xfId="3454"/>
    <cellStyle name="20% - Accent2 5 3 6 2" xfId="29473"/>
    <cellStyle name="20% - Accent2 5 3 7" xfId="3455"/>
    <cellStyle name="20% - Accent2 5 3 7 2" xfId="29474"/>
    <cellStyle name="20% - Accent2 5 3 8" xfId="3456"/>
    <cellStyle name="20% - Accent2 5 3 8 2" xfId="29475"/>
    <cellStyle name="20% - Accent2 5 3 9" xfId="3457"/>
    <cellStyle name="20% - Accent2 5 3 9 2" xfId="29476"/>
    <cellStyle name="20% - Accent2 5 4" xfId="870"/>
    <cellStyle name="20% - Accent2 5 4 10" xfId="3458"/>
    <cellStyle name="20% - Accent2 5 4 10 2" xfId="29477"/>
    <cellStyle name="20% - Accent2 5 4 11" xfId="3459"/>
    <cellStyle name="20% - Accent2 5 4 11 2" xfId="29478"/>
    <cellStyle name="20% - Accent2 5 4 12" xfId="3460"/>
    <cellStyle name="20% - Accent2 5 4 12 2" xfId="29479"/>
    <cellStyle name="20% - Accent2 5 4 13" xfId="3461"/>
    <cellStyle name="20% - Accent2 5 4 13 2" xfId="29480"/>
    <cellStyle name="20% - Accent2 5 4 14" xfId="3462"/>
    <cellStyle name="20% - Accent2 5 4 14 2" xfId="29481"/>
    <cellStyle name="20% - Accent2 5 4 15" xfId="3463"/>
    <cellStyle name="20% - Accent2 5 4 15 2" xfId="29482"/>
    <cellStyle name="20% - Accent2 5 4 16" xfId="3464"/>
    <cellStyle name="20% - Accent2 5 4 16 2" xfId="29483"/>
    <cellStyle name="20% - Accent2 5 4 17" xfId="3465"/>
    <cellStyle name="20% - Accent2 5 4 17 2" xfId="29484"/>
    <cellStyle name="20% - Accent2 5 4 18" xfId="28433"/>
    <cellStyle name="20% - Accent2 5 4 2" xfId="3466"/>
    <cellStyle name="20% - Accent2 5 4 2 2" xfId="29485"/>
    <cellStyle name="20% - Accent2 5 4 3" xfId="3467"/>
    <cellStyle name="20% - Accent2 5 4 3 2" xfId="29486"/>
    <cellStyle name="20% - Accent2 5 4 4" xfId="3468"/>
    <cellStyle name="20% - Accent2 5 4 4 2" xfId="29487"/>
    <cellStyle name="20% - Accent2 5 4 5" xfId="3469"/>
    <cellStyle name="20% - Accent2 5 4 5 2" xfId="29488"/>
    <cellStyle name="20% - Accent2 5 4 6" xfId="3470"/>
    <cellStyle name="20% - Accent2 5 4 6 2" xfId="29489"/>
    <cellStyle name="20% - Accent2 5 4 7" xfId="3471"/>
    <cellStyle name="20% - Accent2 5 4 7 2" xfId="29490"/>
    <cellStyle name="20% - Accent2 5 4 8" xfId="3472"/>
    <cellStyle name="20% - Accent2 5 4 8 2" xfId="29491"/>
    <cellStyle name="20% - Accent2 5 4 9" xfId="3473"/>
    <cellStyle name="20% - Accent2 5 4 9 2" xfId="29492"/>
    <cellStyle name="20% - Accent2 5 5" xfId="3474"/>
    <cellStyle name="20% - Accent2 5 6" xfId="3475"/>
    <cellStyle name="20% - Accent2 5 7" xfId="3476"/>
    <cellStyle name="20% - Accent2 5 8" xfId="3477"/>
    <cellStyle name="20% - Accent2 5 9" xfId="3478"/>
    <cellStyle name="20% - Accent2 5_Newsletters" xfId="871"/>
    <cellStyle name="20% - Accent2 50" xfId="3479"/>
    <cellStyle name="20% - Accent2 50 2" xfId="29493"/>
    <cellStyle name="20% - Accent2 51" xfId="3480"/>
    <cellStyle name="20% - Accent2 51 2" xfId="29494"/>
    <cellStyle name="20% - Accent2 52" xfId="3481"/>
    <cellStyle name="20% - Accent2 52 2" xfId="29495"/>
    <cellStyle name="20% - Accent2 53" xfId="3482"/>
    <cellStyle name="20% - Accent2 53 2" xfId="29496"/>
    <cellStyle name="20% - Accent2 54" xfId="3483"/>
    <cellStyle name="20% - Accent2 54 2" xfId="29497"/>
    <cellStyle name="20% - Accent2 55" xfId="3484"/>
    <cellStyle name="20% - Accent2 55 2" xfId="29498"/>
    <cellStyle name="20% - Accent2 56" xfId="3485"/>
    <cellStyle name="20% - Accent2 56 2" xfId="29499"/>
    <cellStyle name="20% - Accent2 57" xfId="3486"/>
    <cellStyle name="20% - Accent2 57 2" xfId="29500"/>
    <cellStyle name="20% - Accent2 58" xfId="3487"/>
    <cellStyle name="20% - Accent2 58 2" xfId="29501"/>
    <cellStyle name="20% - Accent2 59" xfId="3488"/>
    <cellStyle name="20% - Accent2 59 2" xfId="29502"/>
    <cellStyle name="20% - Accent2 6" xfId="277"/>
    <cellStyle name="20% - Accent2 6 10" xfId="3489"/>
    <cellStyle name="20% - Accent2 6 11" xfId="3490"/>
    <cellStyle name="20% - Accent2 6 12" xfId="3491"/>
    <cellStyle name="20% - Accent2 6 13" xfId="3492"/>
    <cellStyle name="20% - Accent2 6 14" xfId="3493"/>
    <cellStyle name="20% - Accent2 6 15" xfId="3494"/>
    <cellStyle name="20% - Accent2 6 16" xfId="3495"/>
    <cellStyle name="20% - Accent2 6 17" xfId="3496"/>
    <cellStyle name="20% - Accent2 6 18" xfId="3497"/>
    <cellStyle name="20% - Accent2 6 19" xfId="3498"/>
    <cellStyle name="20% - Accent2 6 2" xfId="278"/>
    <cellStyle name="20% - Accent2 6 2 10" xfId="3499"/>
    <cellStyle name="20% - Accent2 6 2 10 2" xfId="29503"/>
    <cellStyle name="20% - Accent2 6 2 11" xfId="3500"/>
    <cellStyle name="20% - Accent2 6 2 11 2" xfId="29504"/>
    <cellStyle name="20% - Accent2 6 2 12" xfId="3501"/>
    <cellStyle name="20% - Accent2 6 2 12 2" xfId="29505"/>
    <cellStyle name="20% - Accent2 6 2 13" xfId="3502"/>
    <cellStyle name="20% - Accent2 6 2 13 2" xfId="29506"/>
    <cellStyle name="20% - Accent2 6 2 14" xfId="3503"/>
    <cellStyle name="20% - Accent2 6 2 14 2" xfId="29507"/>
    <cellStyle name="20% - Accent2 6 2 15" xfId="3504"/>
    <cellStyle name="20% - Accent2 6 2 15 2" xfId="29508"/>
    <cellStyle name="20% - Accent2 6 2 16" xfId="3505"/>
    <cellStyle name="20% - Accent2 6 2 16 2" xfId="29509"/>
    <cellStyle name="20% - Accent2 6 2 17" xfId="3506"/>
    <cellStyle name="20% - Accent2 6 2 17 2" xfId="29510"/>
    <cellStyle name="20% - Accent2 6 2 18" xfId="28128"/>
    <cellStyle name="20% - Accent2 6 2 2" xfId="3507"/>
    <cellStyle name="20% - Accent2 6 2 2 2" xfId="29511"/>
    <cellStyle name="20% - Accent2 6 2 3" xfId="3508"/>
    <cellStyle name="20% - Accent2 6 2 3 2" xfId="29512"/>
    <cellStyle name="20% - Accent2 6 2 4" xfId="3509"/>
    <cellStyle name="20% - Accent2 6 2 4 2" xfId="29513"/>
    <cellStyle name="20% - Accent2 6 2 5" xfId="3510"/>
    <cellStyle name="20% - Accent2 6 2 5 2" xfId="29514"/>
    <cellStyle name="20% - Accent2 6 2 6" xfId="3511"/>
    <cellStyle name="20% - Accent2 6 2 6 2" xfId="29515"/>
    <cellStyle name="20% - Accent2 6 2 7" xfId="3512"/>
    <cellStyle name="20% - Accent2 6 2 7 2" xfId="29516"/>
    <cellStyle name="20% - Accent2 6 2 8" xfId="3513"/>
    <cellStyle name="20% - Accent2 6 2 8 2" xfId="29517"/>
    <cellStyle name="20% - Accent2 6 2 9" xfId="3514"/>
    <cellStyle name="20% - Accent2 6 2 9 2" xfId="29518"/>
    <cellStyle name="20% - Accent2 6 20" xfId="3515"/>
    <cellStyle name="20% - Accent2 6 3" xfId="872"/>
    <cellStyle name="20% - Accent2 6 3 10" xfId="3516"/>
    <cellStyle name="20% - Accent2 6 3 10 2" xfId="29519"/>
    <cellStyle name="20% - Accent2 6 3 11" xfId="3517"/>
    <cellStyle name="20% - Accent2 6 3 11 2" xfId="29520"/>
    <cellStyle name="20% - Accent2 6 3 12" xfId="3518"/>
    <cellStyle name="20% - Accent2 6 3 12 2" xfId="29521"/>
    <cellStyle name="20% - Accent2 6 3 13" xfId="3519"/>
    <cellStyle name="20% - Accent2 6 3 13 2" xfId="29522"/>
    <cellStyle name="20% - Accent2 6 3 14" xfId="3520"/>
    <cellStyle name="20% - Accent2 6 3 14 2" xfId="29523"/>
    <cellStyle name="20% - Accent2 6 3 15" xfId="3521"/>
    <cellStyle name="20% - Accent2 6 3 15 2" xfId="29524"/>
    <cellStyle name="20% - Accent2 6 3 16" xfId="3522"/>
    <cellStyle name="20% - Accent2 6 3 16 2" xfId="29525"/>
    <cellStyle name="20% - Accent2 6 3 17" xfId="3523"/>
    <cellStyle name="20% - Accent2 6 3 17 2" xfId="29526"/>
    <cellStyle name="20% - Accent2 6 3 18" xfId="28434"/>
    <cellStyle name="20% - Accent2 6 3 2" xfId="3524"/>
    <cellStyle name="20% - Accent2 6 3 2 2" xfId="29527"/>
    <cellStyle name="20% - Accent2 6 3 3" xfId="3525"/>
    <cellStyle name="20% - Accent2 6 3 3 2" xfId="29528"/>
    <cellStyle name="20% - Accent2 6 3 4" xfId="3526"/>
    <cellStyle name="20% - Accent2 6 3 4 2" xfId="29529"/>
    <cellStyle name="20% - Accent2 6 3 5" xfId="3527"/>
    <cellStyle name="20% - Accent2 6 3 5 2" xfId="29530"/>
    <cellStyle name="20% - Accent2 6 3 6" xfId="3528"/>
    <cellStyle name="20% - Accent2 6 3 6 2" xfId="29531"/>
    <cellStyle name="20% - Accent2 6 3 7" xfId="3529"/>
    <cellStyle name="20% - Accent2 6 3 7 2" xfId="29532"/>
    <cellStyle name="20% - Accent2 6 3 8" xfId="3530"/>
    <cellStyle name="20% - Accent2 6 3 8 2" xfId="29533"/>
    <cellStyle name="20% - Accent2 6 3 9" xfId="3531"/>
    <cellStyle name="20% - Accent2 6 3 9 2" xfId="29534"/>
    <cellStyle name="20% - Accent2 6 4" xfId="873"/>
    <cellStyle name="20% - Accent2 6 4 10" xfId="3532"/>
    <cellStyle name="20% - Accent2 6 4 10 2" xfId="29535"/>
    <cellStyle name="20% - Accent2 6 4 11" xfId="3533"/>
    <cellStyle name="20% - Accent2 6 4 11 2" xfId="29536"/>
    <cellStyle name="20% - Accent2 6 4 12" xfId="3534"/>
    <cellStyle name="20% - Accent2 6 4 12 2" xfId="29537"/>
    <cellStyle name="20% - Accent2 6 4 13" xfId="3535"/>
    <cellStyle name="20% - Accent2 6 4 13 2" xfId="29538"/>
    <cellStyle name="20% - Accent2 6 4 14" xfId="3536"/>
    <cellStyle name="20% - Accent2 6 4 14 2" xfId="29539"/>
    <cellStyle name="20% - Accent2 6 4 15" xfId="3537"/>
    <cellStyle name="20% - Accent2 6 4 15 2" xfId="29540"/>
    <cellStyle name="20% - Accent2 6 4 16" xfId="3538"/>
    <cellStyle name="20% - Accent2 6 4 16 2" xfId="29541"/>
    <cellStyle name="20% - Accent2 6 4 17" xfId="3539"/>
    <cellStyle name="20% - Accent2 6 4 17 2" xfId="29542"/>
    <cellStyle name="20% - Accent2 6 4 18" xfId="28435"/>
    <cellStyle name="20% - Accent2 6 4 2" xfId="3540"/>
    <cellStyle name="20% - Accent2 6 4 2 2" xfId="29543"/>
    <cellStyle name="20% - Accent2 6 4 3" xfId="3541"/>
    <cellStyle name="20% - Accent2 6 4 3 2" xfId="29544"/>
    <cellStyle name="20% - Accent2 6 4 4" xfId="3542"/>
    <cellStyle name="20% - Accent2 6 4 4 2" xfId="29545"/>
    <cellStyle name="20% - Accent2 6 4 5" xfId="3543"/>
    <cellStyle name="20% - Accent2 6 4 5 2" xfId="29546"/>
    <cellStyle name="20% - Accent2 6 4 6" xfId="3544"/>
    <cellStyle name="20% - Accent2 6 4 6 2" xfId="29547"/>
    <cellStyle name="20% - Accent2 6 4 7" xfId="3545"/>
    <cellStyle name="20% - Accent2 6 4 7 2" xfId="29548"/>
    <cellStyle name="20% - Accent2 6 4 8" xfId="3546"/>
    <cellStyle name="20% - Accent2 6 4 8 2" xfId="29549"/>
    <cellStyle name="20% - Accent2 6 4 9" xfId="3547"/>
    <cellStyle name="20% - Accent2 6 4 9 2" xfId="29550"/>
    <cellStyle name="20% - Accent2 6 5" xfId="3548"/>
    <cellStyle name="20% - Accent2 6 6" xfId="3549"/>
    <cellStyle name="20% - Accent2 6 7" xfId="3550"/>
    <cellStyle name="20% - Accent2 6 8" xfId="3551"/>
    <cellStyle name="20% - Accent2 6 9" xfId="3552"/>
    <cellStyle name="20% - Accent2 60" xfId="3553"/>
    <cellStyle name="20% - Accent2 60 2" xfId="29551"/>
    <cellStyle name="20% - Accent2 61" xfId="3554"/>
    <cellStyle name="20% - Accent2 61 2" xfId="29552"/>
    <cellStyle name="20% - Accent2 62" xfId="3555"/>
    <cellStyle name="20% - Accent2 62 2" xfId="29553"/>
    <cellStyle name="20% - Accent2 63" xfId="3556"/>
    <cellStyle name="20% - Accent2 63 2" xfId="29554"/>
    <cellStyle name="20% - Accent2 64" xfId="3557"/>
    <cellStyle name="20% - Accent2 64 2" xfId="29555"/>
    <cellStyle name="20% - Accent2 65" xfId="3558"/>
    <cellStyle name="20% - Accent2 65 2" xfId="29556"/>
    <cellStyle name="20% - Accent2 66" xfId="3559"/>
    <cellStyle name="20% - Accent2 66 2" xfId="29557"/>
    <cellStyle name="20% - Accent2 67" xfId="3560"/>
    <cellStyle name="20% - Accent2 67 2" xfId="29558"/>
    <cellStyle name="20% - Accent2 68" xfId="3561"/>
    <cellStyle name="20% - Accent2 68 2" xfId="29559"/>
    <cellStyle name="20% - Accent2 69" xfId="3562"/>
    <cellStyle name="20% - Accent2 69 2" xfId="29560"/>
    <cellStyle name="20% - Accent2 7" xfId="279"/>
    <cellStyle name="20% - Accent2 7 10" xfId="3563"/>
    <cellStyle name="20% - Accent2 7 10 2" xfId="29561"/>
    <cellStyle name="20% - Accent2 7 11" xfId="3564"/>
    <cellStyle name="20% - Accent2 7 11 2" xfId="29562"/>
    <cellStyle name="20% - Accent2 7 12" xfId="3565"/>
    <cellStyle name="20% - Accent2 7 12 2" xfId="29563"/>
    <cellStyle name="20% - Accent2 7 13" xfId="3566"/>
    <cellStyle name="20% - Accent2 7 13 2" xfId="29564"/>
    <cellStyle name="20% - Accent2 7 14" xfId="3567"/>
    <cellStyle name="20% - Accent2 7 14 2" xfId="29565"/>
    <cellStyle name="20% - Accent2 7 15" xfId="3568"/>
    <cellStyle name="20% - Accent2 7 15 2" xfId="29566"/>
    <cellStyle name="20% - Accent2 7 16" xfId="3569"/>
    <cellStyle name="20% - Accent2 7 16 2" xfId="29567"/>
    <cellStyle name="20% - Accent2 7 17" xfId="3570"/>
    <cellStyle name="20% - Accent2 7 17 2" xfId="29568"/>
    <cellStyle name="20% - Accent2 7 18" xfId="28129"/>
    <cellStyle name="20% - Accent2 7 2" xfId="3571"/>
    <cellStyle name="20% - Accent2 7 2 2" xfId="29569"/>
    <cellStyle name="20% - Accent2 7 3" xfId="3572"/>
    <cellStyle name="20% - Accent2 7 3 2" xfId="29570"/>
    <cellStyle name="20% - Accent2 7 4" xfId="3573"/>
    <cellStyle name="20% - Accent2 7 4 2" xfId="29571"/>
    <cellStyle name="20% - Accent2 7 5" xfId="3574"/>
    <cellStyle name="20% - Accent2 7 5 2" xfId="29572"/>
    <cellStyle name="20% - Accent2 7 6" xfId="3575"/>
    <cellStyle name="20% - Accent2 7 6 2" xfId="29573"/>
    <cellStyle name="20% - Accent2 7 7" xfId="3576"/>
    <cellStyle name="20% - Accent2 7 7 2" xfId="29574"/>
    <cellStyle name="20% - Accent2 7 8" xfId="3577"/>
    <cellStyle name="20% - Accent2 7 8 2" xfId="29575"/>
    <cellStyle name="20% - Accent2 7 9" xfId="3578"/>
    <cellStyle name="20% - Accent2 7 9 2" xfId="29576"/>
    <cellStyle name="20% - Accent2 70" xfId="3579"/>
    <cellStyle name="20% - Accent2 70 2" xfId="29577"/>
    <cellStyle name="20% - Accent2 71" xfId="3580"/>
    <cellStyle name="20% - Accent2 71 2" xfId="29578"/>
    <cellStyle name="20% - Accent2 72" xfId="3581"/>
    <cellStyle name="20% - Accent2 72 2" xfId="29579"/>
    <cellStyle name="20% - Accent2 73" xfId="3582"/>
    <cellStyle name="20% - Accent2 73 2" xfId="29580"/>
    <cellStyle name="20% - Accent2 74" xfId="3583"/>
    <cellStyle name="20% - Accent2 74 2" xfId="29581"/>
    <cellStyle name="20% - Accent2 75" xfId="3584"/>
    <cellStyle name="20% - Accent2 75 2" xfId="29582"/>
    <cellStyle name="20% - Accent2 76" xfId="3585"/>
    <cellStyle name="20% - Accent2 76 2" xfId="29583"/>
    <cellStyle name="20% - Accent2 77" xfId="3586"/>
    <cellStyle name="20% - Accent2 77 2" xfId="29584"/>
    <cellStyle name="20% - Accent2 78" xfId="3587"/>
    <cellStyle name="20% - Accent2 78 2" xfId="29585"/>
    <cellStyle name="20% - Accent2 79" xfId="3588"/>
    <cellStyle name="20% - Accent2 79 2" xfId="29586"/>
    <cellStyle name="20% - Accent2 8" xfId="280"/>
    <cellStyle name="20% - Accent2 8 10" xfId="3589"/>
    <cellStyle name="20% - Accent2 8 10 2" xfId="29587"/>
    <cellStyle name="20% - Accent2 8 11" xfId="3590"/>
    <cellStyle name="20% - Accent2 8 11 2" xfId="29588"/>
    <cellStyle name="20% - Accent2 8 12" xfId="3591"/>
    <cellStyle name="20% - Accent2 8 12 2" xfId="29589"/>
    <cellStyle name="20% - Accent2 8 13" xfId="3592"/>
    <cellStyle name="20% - Accent2 8 13 2" xfId="29590"/>
    <cellStyle name="20% - Accent2 8 14" xfId="3593"/>
    <cellStyle name="20% - Accent2 8 14 2" xfId="29591"/>
    <cellStyle name="20% - Accent2 8 15" xfId="3594"/>
    <cellStyle name="20% - Accent2 8 15 2" xfId="29592"/>
    <cellStyle name="20% - Accent2 8 16" xfId="3595"/>
    <cellStyle name="20% - Accent2 8 16 2" xfId="29593"/>
    <cellStyle name="20% - Accent2 8 17" xfId="3596"/>
    <cellStyle name="20% - Accent2 8 17 2" xfId="29594"/>
    <cellStyle name="20% - Accent2 8 18" xfId="28130"/>
    <cellStyle name="20% - Accent2 8 2" xfId="3597"/>
    <cellStyle name="20% - Accent2 8 2 2" xfId="29595"/>
    <cellStyle name="20% - Accent2 8 3" xfId="3598"/>
    <cellStyle name="20% - Accent2 8 3 2" xfId="29596"/>
    <cellStyle name="20% - Accent2 8 4" xfId="3599"/>
    <cellStyle name="20% - Accent2 8 4 2" xfId="29597"/>
    <cellStyle name="20% - Accent2 8 5" xfId="3600"/>
    <cellStyle name="20% - Accent2 8 5 2" xfId="29598"/>
    <cellStyle name="20% - Accent2 8 6" xfId="3601"/>
    <cellStyle name="20% - Accent2 8 6 2" xfId="29599"/>
    <cellStyle name="20% - Accent2 8 7" xfId="3602"/>
    <cellStyle name="20% - Accent2 8 7 2" xfId="29600"/>
    <cellStyle name="20% - Accent2 8 8" xfId="3603"/>
    <cellStyle name="20% - Accent2 8 8 2" xfId="29601"/>
    <cellStyle name="20% - Accent2 8 9" xfId="3604"/>
    <cellStyle name="20% - Accent2 8 9 2" xfId="29602"/>
    <cellStyle name="20% - Accent2 80" xfId="3605"/>
    <cellStyle name="20% - Accent2 80 2" xfId="29603"/>
    <cellStyle name="20% - Accent2 81" xfId="3606"/>
    <cellStyle name="20% - Accent2 81 2" xfId="29604"/>
    <cellStyle name="20% - Accent2 82" xfId="3607"/>
    <cellStyle name="20% - Accent2 82 2" xfId="29605"/>
    <cellStyle name="20% - Accent2 83" xfId="3608"/>
    <cellStyle name="20% - Accent2 83 2" xfId="29606"/>
    <cellStyle name="20% - Accent2 84" xfId="3609"/>
    <cellStyle name="20% - Accent2 84 2" xfId="29607"/>
    <cellStyle name="20% - Accent2 85" xfId="3610"/>
    <cellStyle name="20% - Accent2 85 2" xfId="29608"/>
    <cellStyle name="20% - Accent2 86" xfId="3611"/>
    <cellStyle name="20% - Accent2 86 2" xfId="29609"/>
    <cellStyle name="20% - Accent2 87" xfId="3612"/>
    <cellStyle name="20% - Accent2 87 2" xfId="29610"/>
    <cellStyle name="20% - Accent2 88" xfId="3613"/>
    <cellStyle name="20% - Accent2 88 2" xfId="29611"/>
    <cellStyle name="20% - Accent2 89" xfId="3614"/>
    <cellStyle name="20% - Accent2 89 2" xfId="29612"/>
    <cellStyle name="20% - Accent2 9" xfId="281"/>
    <cellStyle name="20% - Accent2 9 10" xfId="3615"/>
    <cellStyle name="20% - Accent2 9 10 2" xfId="29613"/>
    <cellStyle name="20% - Accent2 9 11" xfId="3616"/>
    <cellStyle name="20% - Accent2 9 11 2" xfId="29614"/>
    <cellStyle name="20% - Accent2 9 12" xfId="3617"/>
    <cellStyle name="20% - Accent2 9 12 2" xfId="29615"/>
    <cellStyle name="20% - Accent2 9 13" xfId="3618"/>
    <cellStyle name="20% - Accent2 9 13 2" xfId="29616"/>
    <cellStyle name="20% - Accent2 9 14" xfId="3619"/>
    <cellStyle name="20% - Accent2 9 14 2" xfId="29617"/>
    <cellStyle name="20% - Accent2 9 15" xfId="3620"/>
    <cellStyle name="20% - Accent2 9 15 2" xfId="29618"/>
    <cellStyle name="20% - Accent2 9 16" xfId="3621"/>
    <cellStyle name="20% - Accent2 9 16 2" xfId="29619"/>
    <cellStyle name="20% - Accent2 9 17" xfId="3622"/>
    <cellStyle name="20% - Accent2 9 17 2" xfId="29620"/>
    <cellStyle name="20% - Accent2 9 18" xfId="28131"/>
    <cellStyle name="20% - Accent2 9 2" xfId="3623"/>
    <cellStyle name="20% - Accent2 9 2 2" xfId="29621"/>
    <cellStyle name="20% - Accent2 9 3" xfId="3624"/>
    <cellStyle name="20% - Accent2 9 3 2" xfId="29622"/>
    <cellStyle name="20% - Accent2 9 4" xfId="3625"/>
    <cellStyle name="20% - Accent2 9 4 2" xfId="29623"/>
    <cellStyle name="20% - Accent2 9 5" xfId="3626"/>
    <cellStyle name="20% - Accent2 9 5 2" xfId="29624"/>
    <cellStyle name="20% - Accent2 9 6" xfId="3627"/>
    <cellStyle name="20% - Accent2 9 6 2" xfId="29625"/>
    <cellStyle name="20% - Accent2 9 7" xfId="3628"/>
    <cellStyle name="20% - Accent2 9 7 2" xfId="29626"/>
    <cellStyle name="20% - Accent2 9 8" xfId="3629"/>
    <cellStyle name="20% - Accent2 9 8 2" xfId="29627"/>
    <cellStyle name="20% - Accent2 9 9" xfId="3630"/>
    <cellStyle name="20% - Accent2 9 9 2" xfId="29628"/>
    <cellStyle name="20% - Accent2 90" xfId="3631"/>
    <cellStyle name="20% - Accent2 90 2" xfId="29629"/>
    <cellStyle name="20% - Accent2 91" xfId="3632"/>
    <cellStyle name="20% - Accent2 91 2" xfId="29630"/>
    <cellStyle name="20% - Accent2 92" xfId="3633"/>
    <cellStyle name="20% - Accent2 92 2" xfId="29631"/>
    <cellStyle name="20% - Accent2 93" xfId="3634"/>
    <cellStyle name="20% - Accent2 93 2" xfId="29632"/>
    <cellStyle name="20% - Accent2 94" xfId="27726"/>
    <cellStyle name="20% - Accent2 94 2" xfId="35578"/>
    <cellStyle name="20% - Accent2 95" xfId="27741"/>
    <cellStyle name="20% - Accent2 95 2" xfId="35593"/>
    <cellStyle name="20% - Accent2 96" xfId="27753"/>
    <cellStyle name="20% - Accent2 96 2" xfId="35605"/>
    <cellStyle name="20% - Accent2 97" xfId="27769"/>
    <cellStyle name="20% - Accent2 98" xfId="27859"/>
    <cellStyle name="20% - Accent2 99" xfId="27869"/>
    <cellStyle name="20% - Accent3" xfId="213" builtinId="38" customBuiltin="1"/>
    <cellStyle name="20% - Accent3 10" xfId="282"/>
    <cellStyle name="20% - Accent3 10 10" xfId="3635"/>
    <cellStyle name="20% - Accent3 10 10 2" xfId="29633"/>
    <cellStyle name="20% - Accent3 10 11" xfId="3636"/>
    <cellStyle name="20% - Accent3 10 11 2" xfId="29634"/>
    <cellStyle name="20% - Accent3 10 12" xfId="3637"/>
    <cellStyle name="20% - Accent3 10 12 2" xfId="29635"/>
    <cellStyle name="20% - Accent3 10 13" xfId="3638"/>
    <cellStyle name="20% - Accent3 10 13 2" xfId="29636"/>
    <cellStyle name="20% - Accent3 10 14" xfId="3639"/>
    <cellStyle name="20% - Accent3 10 14 2" xfId="29637"/>
    <cellStyle name="20% - Accent3 10 15" xfId="3640"/>
    <cellStyle name="20% - Accent3 10 15 2" xfId="29638"/>
    <cellStyle name="20% - Accent3 10 16" xfId="3641"/>
    <cellStyle name="20% - Accent3 10 16 2" xfId="29639"/>
    <cellStyle name="20% - Accent3 10 17" xfId="3642"/>
    <cellStyle name="20% - Accent3 10 17 2" xfId="29640"/>
    <cellStyle name="20% - Accent3 10 18" xfId="28132"/>
    <cellStyle name="20% - Accent3 10 2" xfId="3643"/>
    <cellStyle name="20% - Accent3 10 2 2" xfId="29641"/>
    <cellStyle name="20% - Accent3 10 3" xfId="3644"/>
    <cellStyle name="20% - Accent3 10 3 2" xfId="29642"/>
    <cellStyle name="20% - Accent3 10 4" xfId="3645"/>
    <cellStyle name="20% - Accent3 10 4 2" xfId="29643"/>
    <cellStyle name="20% - Accent3 10 5" xfId="3646"/>
    <cellStyle name="20% - Accent3 10 5 2" xfId="29644"/>
    <cellStyle name="20% - Accent3 10 6" xfId="3647"/>
    <cellStyle name="20% - Accent3 10 6 2" xfId="29645"/>
    <cellStyle name="20% - Accent3 10 7" xfId="3648"/>
    <cellStyle name="20% - Accent3 10 7 2" xfId="29646"/>
    <cellStyle name="20% - Accent3 10 8" xfId="3649"/>
    <cellStyle name="20% - Accent3 10 8 2" xfId="29647"/>
    <cellStyle name="20% - Accent3 10 9" xfId="3650"/>
    <cellStyle name="20% - Accent3 10 9 2" xfId="29648"/>
    <cellStyle name="20% - Accent3 100" xfId="28087"/>
    <cellStyle name="20% - Accent3 11" xfId="283"/>
    <cellStyle name="20% - Accent3 11 10" xfId="3651"/>
    <cellStyle name="20% - Accent3 11 10 2" xfId="29649"/>
    <cellStyle name="20% - Accent3 11 11" xfId="3652"/>
    <cellStyle name="20% - Accent3 11 11 2" xfId="29650"/>
    <cellStyle name="20% - Accent3 11 12" xfId="3653"/>
    <cellStyle name="20% - Accent3 11 12 2" xfId="29651"/>
    <cellStyle name="20% - Accent3 11 13" xfId="3654"/>
    <cellStyle name="20% - Accent3 11 13 2" xfId="29652"/>
    <cellStyle name="20% - Accent3 11 14" xfId="3655"/>
    <cellStyle name="20% - Accent3 11 14 2" xfId="29653"/>
    <cellStyle name="20% - Accent3 11 15" xfId="3656"/>
    <cellStyle name="20% - Accent3 11 15 2" xfId="29654"/>
    <cellStyle name="20% - Accent3 11 16" xfId="3657"/>
    <cellStyle name="20% - Accent3 11 16 2" xfId="29655"/>
    <cellStyle name="20% - Accent3 11 17" xfId="3658"/>
    <cellStyle name="20% - Accent3 11 17 2" xfId="29656"/>
    <cellStyle name="20% - Accent3 11 18" xfId="28133"/>
    <cellStyle name="20% - Accent3 11 2" xfId="3659"/>
    <cellStyle name="20% - Accent3 11 2 2" xfId="29657"/>
    <cellStyle name="20% - Accent3 11 3" xfId="3660"/>
    <cellStyle name="20% - Accent3 11 3 2" xfId="29658"/>
    <cellStyle name="20% - Accent3 11 4" xfId="3661"/>
    <cellStyle name="20% - Accent3 11 4 2" xfId="29659"/>
    <cellStyle name="20% - Accent3 11 5" xfId="3662"/>
    <cellStyle name="20% - Accent3 11 5 2" xfId="29660"/>
    <cellStyle name="20% - Accent3 11 6" xfId="3663"/>
    <cellStyle name="20% - Accent3 11 6 2" xfId="29661"/>
    <cellStyle name="20% - Accent3 11 7" xfId="3664"/>
    <cellStyle name="20% - Accent3 11 7 2" xfId="29662"/>
    <cellStyle name="20% - Accent3 11 8" xfId="3665"/>
    <cellStyle name="20% - Accent3 11 8 2" xfId="29663"/>
    <cellStyle name="20% - Accent3 11 9" xfId="3666"/>
    <cellStyle name="20% - Accent3 11 9 2" xfId="29664"/>
    <cellStyle name="20% - Accent3 12" xfId="284"/>
    <cellStyle name="20% - Accent3 12 10" xfId="3667"/>
    <cellStyle name="20% - Accent3 12 10 2" xfId="29665"/>
    <cellStyle name="20% - Accent3 12 11" xfId="3668"/>
    <cellStyle name="20% - Accent3 12 11 2" xfId="29666"/>
    <cellStyle name="20% - Accent3 12 12" xfId="3669"/>
    <cellStyle name="20% - Accent3 12 12 2" xfId="29667"/>
    <cellStyle name="20% - Accent3 12 13" xfId="3670"/>
    <cellStyle name="20% - Accent3 12 13 2" xfId="29668"/>
    <cellStyle name="20% - Accent3 12 14" xfId="3671"/>
    <cellStyle name="20% - Accent3 12 14 2" xfId="29669"/>
    <cellStyle name="20% - Accent3 12 15" xfId="3672"/>
    <cellStyle name="20% - Accent3 12 15 2" xfId="29670"/>
    <cellStyle name="20% - Accent3 12 16" xfId="3673"/>
    <cellStyle name="20% - Accent3 12 16 2" xfId="29671"/>
    <cellStyle name="20% - Accent3 12 17" xfId="3674"/>
    <cellStyle name="20% - Accent3 12 17 2" xfId="29672"/>
    <cellStyle name="20% - Accent3 12 18" xfId="28134"/>
    <cellStyle name="20% - Accent3 12 2" xfId="3675"/>
    <cellStyle name="20% - Accent3 12 2 2" xfId="29673"/>
    <cellStyle name="20% - Accent3 12 3" xfId="3676"/>
    <cellStyle name="20% - Accent3 12 3 2" xfId="29674"/>
    <cellStyle name="20% - Accent3 12 4" xfId="3677"/>
    <cellStyle name="20% - Accent3 12 4 2" xfId="29675"/>
    <cellStyle name="20% - Accent3 12 5" xfId="3678"/>
    <cellStyle name="20% - Accent3 12 5 2" xfId="29676"/>
    <cellStyle name="20% - Accent3 12 6" xfId="3679"/>
    <cellStyle name="20% - Accent3 12 6 2" xfId="29677"/>
    <cellStyle name="20% - Accent3 12 7" xfId="3680"/>
    <cellStyle name="20% - Accent3 12 7 2" xfId="29678"/>
    <cellStyle name="20% - Accent3 12 8" xfId="3681"/>
    <cellStyle name="20% - Accent3 12 8 2" xfId="29679"/>
    <cellStyle name="20% - Accent3 12 9" xfId="3682"/>
    <cellStyle name="20% - Accent3 12 9 2" xfId="29680"/>
    <cellStyle name="20% - Accent3 13" xfId="285"/>
    <cellStyle name="20% - Accent3 13 10" xfId="3683"/>
    <cellStyle name="20% - Accent3 13 10 2" xfId="29681"/>
    <cellStyle name="20% - Accent3 13 11" xfId="3684"/>
    <cellStyle name="20% - Accent3 13 11 2" xfId="29682"/>
    <cellStyle name="20% - Accent3 13 12" xfId="3685"/>
    <cellStyle name="20% - Accent3 13 12 2" xfId="29683"/>
    <cellStyle name="20% - Accent3 13 13" xfId="3686"/>
    <cellStyle name="20% - Accent3 13 13 2" xfId="29684"/>
    <cellStyle name="20% - Accent3 13 14" xfId="3687"/>
    <cellStyle name="20% - Accent3 13 14 2" xfId="29685"/>
    <cellStyle name="20% - Accent3 13 15" xfId="3688"/>
    <cellStyle name="20% - Accent3 13 15 2" xfId="29686"/>
    <cellStyle name="20% - Accent3 13 16" xfId="3689"/>
    <cellStyle name="20% - Accent3 13 16 2" xfId="29687"/>
    <cellStyle name="20% - Accent3 13 17" xfId="3690"/>
    <cellStyle name="20% - Accent3 13 17 2" xfId="29688"/>
    <cellStyle name="20% - Accent3 13 18" xfId="28135"/>
    <cellStyle name="20% - Accent3 13 2" xfId="3691"/>
    <cellStyle name="20% - Accent3 13 2 2" xfId="29689"/>
    <cellStyle name="20% - Accent3 13 3" xfId="3692"/>
    <cellStyle name="20% - Accent3 13 3 2" xfId="29690"/>
    <cellStyle name="20% - Accent3 13 4" xfId="3693"/>
    <cellStyle name="20% - Accent3 13 4 2" xfId="29691"/>
    <cellStyle name="20% - Accent3 13 5" xfId="3694"/>
    <cellStyle name="20% - Accent3 13 5 2" xfId="29692"/>
    <cellStyle name="20% - Accent3 13 6" xfId="3695"/>
    <cellStyle name="20% - Accent3 13 6 2" xfId="29693"/>
    <cellStyle name="20% - Accent3 13 7" xfId="3696"/>
    <cellStyle name="20% - Accent3 13 7 2" xfId="29694"/>
    <cellStyle name="20% - Accent3 13 8" xfId="3697"/>
    <cellStyle name="20% - Accent3 13 8 2" xfId="29695"/>
    <cellStyle name="20% - Accent3 13 9" xfId="3698"/>
    <cellStyle name="20% - Accent3 13 9 2" xfId="29696"/>
    <cellStyle name="20% - Accent3 14" xfId="286"/>
    <cellStyle name="20% - Accent3 14 10" xfId="3699"/>
    <cellStyle name="20% - Accent3 14 10 2" xfId="29697"/>
    <cellStyle name="20% - Accent3 14 11" xfId="3700"/>
    <cellStyle name="20% - Accent3 14 11 2" xfId="29698"/>
    <cellStyle name="20% - Accent3 14 12" xfId="3701"/>
    <cellStyle name="20% - Accent3 14 12 2" xfId="29699"/>
    <cellStyle name="20% - Accent3 14 13" xfId="3702"/>
    <cellStyle name="20% - Accent3 14 13 2" xfId="29700"/>
    <cellStyle name="20% - Accent3 14 14" xfId="3703"/>
    <cellStyle name="20% - Accent3 14 14 2" xfId="29701"/>
    <cellStyle name="20% - Accent3 14 15" xfId="3704"/>
    <cellStyle name="20% - Accent3 14 15 2" xfId="29702"/>
    <cellStyle name="20% - Accent3 14 16" xfId="3705"/>
    <cellStyle name="20% - Accent3 14 16 2" xfId="29703"/>
    <cellStyle name="20% - Accent3 14 17" xfId="3706"/>
    <cellStyle name="20% - Accent3 14 17 2" xfId="29704"/>
    <cellStyle name="20% - Accent3 14 18" xfId="28136"/>
    <cellStyle name="20% - Accent3 14 2" xfId="3707"/>
    <cellStyle name="20% - Accent3 14 2 2" xfId="29705"/>
    <cellStyle name="20% - Accent3 14 3" xfId="3708"/>
    <cellStyle name="20% - Accent3 14 3 2" xfId="29706"/>
    <cellStyle name="20% - Accent3 14 4" xfId="3709"/>
    <cellStyle name="20% - Accent3 14 4 2" xfId="29707"/>
    <cellStyle name="20% - Accent3 14 5" xfId="3710"/>
    <cellStyle name="20% - Accent3 14 5 2" xfId="29708"/>
    <cellStyle name="20% - Accent3 14 6" xfId="3711"/>
    <cellStyle name="20% - Accent3 14 6 2" xfId="29709"/>
    <cellStyle name="20% - Accent3 14 7" xfId="3712"/>
    <cellStyle name="20% - Accent3 14 7 2" xfId="29710"/>
    <cellStyle name="20% - Accent3 14 8" xfId="3713"/>
    <cellStyle name="20% - Accent3 14 8 2" xfId="29711"/>
    <cellStyle name="20% - Accent3 14 9" xfId="3714"/>
    <cellStyle name="20% - Accent3 14 9 2" xfId="29712"/>
    <cellStyle name="20% - Accent3 15" xfId="287"/>
    <cellStyle name="20% - Accent3 15 10" xfId="3715"/>
    <cellStyle name="20% - Accent3 15 10 2" xfId="29713"/>
    <cellStyle name="20% - Accent3 15 11" xfId="3716"/>
    <cellStyle name="20% - Accent3 15 11 2" xfId="29714"/>
    <cellStyle name="20% - Accent3 15 12" xfId="3717"/>
    <cellStyle name="20% - Accent3 15 12 2" xfId="29715"/>
    <cellStyle name="20% - Accent3 15 13" xfId="3718"/>
    <cellStyle name="20% - Accent3 15 13 2" xfId="29716"/>
    <cellStyle name="20% - Accent3 15 14" xfId="3719"/>
    <cellStyle name="20% - Accent3 15 14 2" xfId="29717"/>
    <cellStyle name="20% - Accent3 15 15" xfId="3720"/>
    <cellStyle name="20% - Accent3 15 15 2" xfId="29718"/>
    <cellStyle name="20% - Accent3 15 16" xfId="3721"/>
    <cellStyle name="20% - Accent3 15 16 2" xfId="29719"/>
    <cellStyle name="20% - Accent3 15 17" xfId="3722"/>
    <cellStyle name="20% - Accent3 15 17 2" xfId="29720"/>
    <cellStyle name="20% - Accent3 15 18" xfId="28137"/>
    <cellStyle name="20% - Accent3 15 2" xfId="3723"/>
    <cellStyle name="20% - Accent3 15 2 2" xfId="29721"/>
    <cellStyle name="20% - Accent3 15 3" xfId="3724"/>
    <cellStyle name="20% - Accent3 15 3 2" xfId="29722"/>
    <cellStyle name="20% - Accent3 15 4" xfId="3725"/>
    <cellStyle name="20% - Accent3 15 4 2" xfId="29723"/>
    <cellStyle name="20% - Accent3 15 5" xfId="3726"/>
    <cellStyle name="20% - Accent3 15 5 2" xfId="29724"/>
    <cellStyle name="20% - Accent3 15 6" xfId="3727"/>
    <cellStyle name="20% - Accent3 15 6 2" xfId="29725"/>
    <cellStyle name="20% - Accent3 15 7" xfId="3728"/>
    <cellStyle name="20% - Accent3 15 7 2" xfId="29726"/>
    <cellStyle name="20% - Accent3 15 8" xfId="3729"/>
    <cellStyle name="20% - Accent3 15 8 2" xfId="29727"/>
    <cellStyle name="20% - Accent3 15 9" xfId="3730"/>
    <cellStyle name="20% - Accent3 15 9 2" xfId="29728"/>
    <cellStyle name="20% - Accent3 16" xfId="288"/>
    <cellStyle name="20% - Accent3 16 10" xfId="3731"/>
    <cellStyle name="20% - Accent3 16 10 2" xfId="29729"/>
    <cellStyle name="20% - Accent3 16 11" xfId="3732"/>
    <cellStyle name="20% - Accent3 16 11 2" xfId="29730"/>
    <cellStyle name="20% - Accent3 16 12" xfId="3733"/>
    <cellStyle name="20% - Accent3 16 12 2" xfId="29731"/>
    <cellStyle name="20% - Accent3 16 13" xfId="3734"/>
    <cellStyle name="20% - Accent3 16 13 2" xfId="29732"/>
    <cellStyle name="20% - Accent3 16 14" xfId="3735"/>
    <cellStyle name="20% - Accent3 16 14 2" xfId="29733"/>
    <cellStyle name="20% - Accent3 16 15" xfId="3736"/>
    <cellStyle name="20% - Accent3 16 15 2" xfId="29734"/>
    <cellStyle name="20% - Accent3 16 16" xfId="3737"/>
    <cellStyle name="20% - Accent3 16 16 2" xfId="29735"/>
    <cellStyle name="20% - Accent3 16 17" xfId="3738"/>
    <cellStyle name="20% - Accent3 16 17 2" xfId="29736"/>
    <cellStyle name="20% - Accent3 16 18" xfId="28138"/>
    <cellStyle name="20% - Accent3 16 2" xfId="3739"/>
    <cellStyle name="20% - Accent3 16 2 2" xfId="29737"/>
    <cellStyle name="20% - Accent3 16 3" xfId="3740"/>
    <cellStyle name="20% - Accent3 16 3 2" xfId="29738"/>
    <cellStyle name="20% - Accent3 16 4" xfId="3741"/>
    <cellStyle name="20% - Accent3 16 4 2" xfId="29739"/>
    <cellStyle name="20% - Accent3 16 5" xfId="3742"/>
    <cellStyle name="20% - Accent3 16 5 2" xfId="29740"/>
    <cellStyle name="20% - Accent3 16 6" xfId="3743"/>
    <cellStyle name="20% - Accent3 16 6 2" xfId="29741"/>
    <cellStyle name="20% - Accent3 16 7" xfId="3744"/>
    <cellStyle name="20% - Accent3 16 7 2" xfId="29742"/>
    <cellStyle name="20% - Accent3 16 8" xfId="3745"/>
    <cellStyle name="20% - Accent3 16 8 2" xfId="29743"/>
    <cellStyle name="20% - Accent3 16 9" xfId="3746"/>
    <cellStyle name="20% - Accent3 16 9 2" xfId="29744"/>
    <cellStyle name="20% - Accent3 17" xfId="289"/>
    <cellStyle name="20% - Accent3 17 10" xfId="3747"/>
    <cellStyle name="20% - Accent3 17 10 2" xfId="29745"/>
    <cellStyle name="20% - Accent3 17 11" xfId="3748"/>
    <cellStyle name="20% - Accent3 17 11 2" xfId="29746"/>
    <cellStyle name="20% - Accent3 17 12" xfId="3749"/>
    <cellStyle name="20% - Accent3 17 12 2" xfId="29747"/>
    <cellStyle name="20% - Accent3 17 13" xfId="3750"/>
    <cellStyle name="20% - Accent3 17 13 2" xfId="29748"/>
    <cellStyle name="20% - Accent3 17 14" xfId="3751"/>
    <cellStyle name="20% - Accent3 17 14 2" xfId="29749"/>
    <cellStyle name="20% - Accent3 17 15" xfId="3752"/>
    <cellStyle name="20% - Accent3 17 15 2" xfId="29750"/>
    <cellStyle name="20% - Accent3 17 16" xfId="3753"/>
    <cellStyle name="20% - Accent3 17 16 2" xfId="29751"/>
    <cellStyle name="20% - Accent3 17 17" xfId="3754"/>
    <cellStyle name="20% - Accent3 17 17 2" xfId="29752"/>
    <cellStyle name="20% - Accent3 17 18" xfId="28139"/>
    <cellStyle name="20% - Accent3 17 2" xfId="3755"/>
    <cellStyle name="20% - Accent3 17 2 2" xfId="29753"/>
    <cellStyle name="20% - Accent3 17 3" xfId="3756"/>
    <cellStyle name="20% - Accent3 17 3 2" xfId="29754"/>
    <cellStyle name="20% - Accent3 17 4" xfId="3757"/>
    <cellStyle name="20% - Accent3 17 4 2" xfId="29755"/>
    <cellStyle name="20% - Accent3 17 5" xfId="3758"/>
    <cellStyle name="20% - Accent3 17 5 2" xfId="29756"/>
    <cellStyle name="20% - Accent3 17 6" xfId="3759"/>
    <cellStyle name="20% - Accent3 17 6 2" xfId="29757"/>
    <cellStyle name="20% - Accent3 17 7" xfId="3760"/>
    <cellStyle name="20% - Accent3 17 7 2" xfId="29758"/>
    <cellStyle name="20% - Accent3 17 8" xfId="3761"/>
    <cellStyle name="20% - Accent3 17 8 2" xfId="29759"/>
    <cellStyle name="20% - Accent3 17 9" xfId="3762"/>
    <cellStyle name="20% - Accent3 17 9 2" xfId="29760"/>
    <cellStyle name="20% - Accent3 18" xfId="290"/>
    <cellStyle name="20% - Accent3 18 10" xfId="3763"/>
    <cellStyle name="20% - Accent3 18 10 2" xfId="29761"/>
    <cellStyle name="20% - Accent3 18 11" xfId="3764"/>
    <cellStyle name="20% - Accent3 18 11 2" xfId="29762"/>
    <cellStyle name="20% - Accent3 18 12" xfId="3765"/>
    <cellStyle name="20% - Accent3 18 12 2" xfId="29763"/>
    <cellStyle name="20% - Accent3 18 13" xfId="3766"/>
    <cellStyle name="20% - Accent3 18 13 2" xfId="29764"/>
    <cellStyle name="20% - Accent3 18 14" xfId="3767"/>
    <cellStyle name="20% - Accent3 18 14 2" xfId="29765"/>
    <cellStyle name="20% - Accent3 18 15" xfId="3768"/>
    <cellStyle name="20% - Accent3 18 15 2" xfId="29766"/>
    <cellStyle name="20% - Accent3 18 16" xfId="3769"/>
    <cellStyle name="20% - Accent3 18 16 2" xfId="29767"/>
    <cellStyle name="20% - Accent3 18 17" xfId="3770"/>
    <cellStyle name="20% - Accent3 18 17 2" xfId="29768"/>
    <cellStyle name="20% - Accent3 18 18" xfId="28140"/>
    <cellStyle name="20% - Accent3 18 2" xfId="3771"/>
    <cellStyle name="20% - Accent3 18 2 2" xfId="29769"/>
    <cellStyle name="20% - Accent3 18 3" xfId="3772"/>
    <cellStyle name="20% - Accent3 18 3 2" xfId="29770"/>
    <cellStyle name="20% - Accent3 18 4" xfId="3773"/>
    <cellStyle name="20% - Accent3 18 4 2" xfId="29771"/>
    <cellStyle name="20% - Accent3 18 5" xfId="3774"/>
    <cellStyle name="20% - Accent3 18 5 2" xfId="29772"/>
    <cellStyle name="20% - Accent3 18 6" xfId="3775"/>
    <cellStyle name="20% - Accent3 18 6 2" xfId="29773"/>
    <cellStyle name="20% - Accent3 18 7" xfId="3776"/>
    <cellStyle name="20% - Accent3 18 7 2" xfId="29774"/>
    <cellStyle name="20% - Accent3 18 8" xfId="3777"/>
    <cellStyle name="20% - Accent3 18 8 2" xfId="29775"/>
    <cellStyle name="20% - Accent3 18 9" xfId="3778"/>
    <cellStyle name="20% - Accent3 18 9 2" xfId="29776"/>
    <cellStyle name="20% - Accent3 19" xfId="291"/>
    <cellStyle name="20% - Accent3 19 10" xfId="3779"/>
    <cellStyle name="20% - Accent3 19 10 2" xfId="29777"/>
    <cellStyle name="20% - Accent3 19 11" xfId="3780"/>
    <cellStyle name="20% - Accent3 19 11 2" xfId="29778"/>
    <cellStyle name="20% - Accent3 19 12" xfId="3781"/>
    <cellStyle name="20% - Accent3 19 12 2" xfId="29779"/>
    <cellStyle name="20% - Accent3 19 13" xfId="3782"/>
    <cellStyle name="20% - Accent3 19 13 2" xfId="29780"/>
    <cellStyle name="20% - Accent3 19 14" xfId="3783"/>
    <cellStyle name="20% - Accent3 19 14 2" xfId="29781"/>
    <cellStyle name="20% - Accent3 19 15" xfId="3784"/>
    <cellStyle name="20% - Accent3 19 15 2" xfId="29782"/>
    <cellStyle name="20% - Accent3 19 16" xfId="3785"/>
    <cellStyle name="20% - Accent3 19 16 2" xfId="29783"/>
    <cellStyle name="20% - Accent3 19 17" xfId="3786"/>
    <cellStyle name="20% - Accent3 19 17 2" xfId="29784"/>
    <cellStyle name="20% - Accent3 19 18" xfId="28141"/>
    <cellStyle name="20% - Accent3 19 2" xfId="3787"/>
    <cellStyle name="20% - Accent3 19 2 2" xfId="29785"/>
    <cellStyle name="20% - Accent3 19 3" xfId="3788"/>
    <cellStyle name="20% - Accent3 19 3 2" xfId="29786"/>
    <cellStyle name="20% - Accent3 19 4" xfId="3789"/>
    <cellStyle name="20% - Accent3 19 4 2" xfId="29787"/>
    <cellStyle name="20% - Accent3 19 5" xfId="3790"/>
    <cellStyle name="20% - Accent3 19 5 2" xfId="29788"/>
    <cellStyle name="20% - Accent3 19 6" xfId="3791"/>
    <cellStyle name="20% - Accent3 19 6 2" xfId="29789"/>
    <cellStyle name="20% - Accent3 19 7" xfId="3792"/>
    <cellStyle name="20% - Accent3 19 7 2" xfId="29790"/>
    <cellStyle name="20% - Accent3 19 8" xfId="3793"/>
    <cellStyle name="20% - Accent3 19 8 2" xfId="29791"/>
    <cellStyle name="20% - Accent3 19 9" xfId="3794"/>
    <cellStyle name="20% - Accent3 19 9 2" xfId="29792"/>
    <cellStyle name="20% - Accent3 2" xfId="292"/>
    <cellStyle name="20% - Accent3 2 10" xfId="3795"/>
    <cellStyle name="20% - Accent3 2 11" xfId="3796"/>
    <cellStyle name="20% - Accent3 2 12" xfId="3797"/>
    <cellStyle name="20% - Accent3 2 13" xfId="3798"/>
    <cellStyle name="20% - Accent3 2 14" xfId="3799"/>
    <cellStyle name="20% - Accent3 2 15" xfId="3800"/>
    <cellStyle name="20% - Accent3 2 16" xfId="3801"/>
    <cellStyle name="20% - Accent3 2 17" xfId="3802"/>
    <cellStyle name="20% - Accent3 2 18" xfId="3803"/>
    <cellStyle name="20% - Accent3 2 19" xfId="3804"/>
    <cellStyle name="20% - Accent3 2 2" xfId="293"/>
    <cellStyle name="20% - Accent3 2 2 10" xfId="3805"/>
    <cellStyle name="20% - Accent3 2 2 10 2" xfId="29793"/>
    <cellStyle name="20% - Accent3 2 2 11" xfId="3806"/>
    <cellStyle name="20% - Accent3 2 2 11 2" xfId="29794"/>
    <cellStyle name="20% - Accent3 2 2 12" xfId="3807"/>
    <cellStyle name="20% - Accent3 2 2 12 2" xfId="29795"/>
    <cellStyle name="20% - Accent3 2 2 13" xfId="3808"/>
    <cellStyle name="20% - Accent3 2 2 13 2" xfId="29796"/>
    <cellStyle name="20% - Accent3 2 2 14" xfId="3809"/>
    <cellStyle name="20% - Accent3 2 2 14 2" xfId="29797"/>
    <cellStyle name="20% - Accent3 2 2 15" xfId="3810"/>
    <cellStyle name="20% - Accent3 2 2 15 2" xfId="29798"/>
    <cellStyle name="20% - Accent3 2 2 16" xfId="3811"/>
    <cellStyle name="20% - Accent3 2 2 16 2" xfId="29799"/>
    <cellStyle name="20% - Accent3 2 2 17" xfId="3812"/>
    <cellStyle name="20% - Accent3 2 2 17 2" xfId="29800"/>
    <cellStyle name="20% - Accent3 2 2 18" xfId="3813"/>
    <cellStyle name="20% - Accent3 2 2 18 2" xfId="29801"/>
    <cellStyle name="20% - Accent3 2 2 19" xfId="3814"/>
    <cellStyle name="20% - Accent3 2 2 19 2" xfId="29802"/>
    <cellStyle name="20% - Accent3 2 2 2" xfId="874"/>
    <cellStyle name="20% - Accent3 2 2 2 10" xfId="3815"/>
    <cellStyle name="20% - Accent3 2 2 2 11" xfId="3816"/>
    <cellStyle name="20% - Accent3 2 2 2 12" xfId="3817"/>
    <cellStyle name="20% - Accent3 2 2 2 13" xfId="3818"/>
    <cellStyle name="20% - Accent3 2 2 2 14" xfId="3819"/>
    <cellStyle name="20% - Accent3 2 2 2 15" xfId="3820"/>
    <cellStyle name="20% - Accent3 2 2 2 16" xfId="3821"/>
    <cellStyle name="20% - Accent3 2 2 2 17" xfId="3822"/>
    <cellStyle name="20% - Accent3 2 2 2 2" xfId="3823"/>
    <cellStyle name="20% - Accent3 2 2 2 3" xfId="3824"/>
    <cellStyle name="20% - Accent3 2 2 2 4" xfId="3825"/>
    <cellStyle name="20% - Accent3 2 2 2 5" xfId="3826"/>
    <cellStyle name="20% - Accent3 2 2 2 6" xfId="3827"/>
    <cellStyle name="20% - Accent3 2 2 2 7" xfId="3828"/>
    <cellStyle name="20% - Accent3 2 2 2 8" xfId="3829"/>
    <cellStyle name="20% - Accent3 2 2 2 9" xfId="3830"/>
    <cellStyle name="20% - Accent3 2 2 20" xfId="28142"/>
    <cellStyle name="20% - Accent3 2 2 3" xfId="875"/>
    <cellStyle name="20% - Accent3 2 2 3 10" xfId="3831"/>
    <cellStyle name="20% - Accent3 2 2 3 11" xfId="3832"/>
    <cellStyle name="20% - Accent3 2 2 3 12" xfId="3833"/>
    <cellStyle name="20% - Accent3 2 2 3 13" xfId="3834"/>
    <cellStyle name="20% - Accent3 2 2 3 14" xfId="3835"/>
    <cellStyle name="20% - Accent3 2 2 3 15" xfId="3836"/>
    <cellStyle name="20% - Accent3 2 2 3 16" xfId="3837"/>
    <cellStyle name="20% - Accent3 2 2 3 17" xfId="3838"/>
    <cellStyle name="20% - Accent3 2 2 3 2" xfId="3839"/>
    <cellStyle name="20% - Accent3 2 2 3 3" xfId="3840"/>
    <cellStyle name="20% - Accent3 2 2 3 4" xfId="3841"/>
    <cellStyle name="20% - Accent3 2 2 3 5" xfId="3842"/>
    <cellStyle name="20% - Accent3 2 2 3 6" xfId="3843"/>
    <cellStyle name="20% - Accent3 2 2 3 7" xfId="3844"/>
    <cellStyle name="20% - Accent3 2 2 3 8" xfId="3845"/>
    <cellStyle name="20% - Accent3 2 2 3 9" xfId="3846"/>
    <cellStyle name="20% - Accent3 2 2 4" xfId="3847"/>
    <cellStyle name="20% - Accent3 2 2 4 2" xfId="29803"/>
    <cellStyle name="20% - Accent3 2 2 5" xfId="3848"/>
    <cellStyle name="20% - Accent3 2 2 5 2" xfId="29804"/>
    <cellStyle name="20% - Accent3 2 2 6" xfId="3849"/>
    <cellStyle name="20% - Accent3 2 2 6 2" xfId="29805"/>
    <cellStyle name="20% - Accent3 2 2 7" xfId="3850"/>
    <cellStyle name="20% - Accent3 2 2 7 2" xfId="29806"/>
    <cellStyle name="20% - Accent3 2 2 8" xfId="3851"/>
    <cellStyle name="20% - Accent3 2 2 8 2" xfId="29807"/>
    <cellStyle name="20% - Accent3 2 2 9" xfId="3852"/>
    <cellStyle name="20% - Accent3 2 2 9 2" xfId="29808"/>
    <cellStyle name="20% - Accent3 2 20" xfId="3853"/>
    <cellStyle name="20% - Accent3 2 21" xfId="3854"/>
    <cellStyle name="20% - Accent3 2 3" xfId="876"/>
    <cellStyle name="20% - Accent3 2 3 10" xfId="3855"/>
    <cellStyle name="20% - Accent3 2 3 10 2" xfId="29809"/>
    <cellStyle name="20% - Accent3 2 3 11" xfId="3856"/>
    <cellStyle name="20% - Accent3 2 3 11 2" xfId="29810"/>
    <cellStyle name="20% - Accent3 2 3 12" xfId="3857"/>
    <cellStyle name="20% - Accent3 2 3 12 2" xfId="29811"/>
    <cellStyle name="20% - Accent3 2 3 13" xfId="3858"/>
    <cellStyle name="20% - Accent3 2 3 13 2" xfId="29812"/>
    <cellStyle name="20% - Accent3 2 3 14" xfId="3859"/>
    <cellStyle name="20% - Accent3 2 3 14 2" xfId="29813"/>
    <cellStyle name="20% - Accent3 2 3 15" xfId="3860"/>
    <cellStyle name="20% - Accent3 2 3 15 2" xfId="29814"/>
    <cellStyle name="20% - Accent3 2 3 16" xfId="3861"/>
    <cellStyle name="20% - Accent3 2 3 16 2" xfId="29815"/>
    <cellStyle name="20% - Accent3 2 3 17" xfId="3862"/>
    <cellStyle name="20% - Accent3 2 3 17 2" xfId="29816"/>
    <cellStyle name="20% - Accent3 2 3 18" xfId="3863"/>
    <cellStyle name="20% - Accent3 2 3 18 2" xfId="29817"/>
    <cellStyle name="20% - Accent3 2 3 19" xfId="3864"/>
    <cellStyle name="20% - Accent3 2 3 19 2" xfId="29818"/>
    <cellStyle name="20% - Accent3 2 3 2" xfId="877"/>
    <cellStyle name="20% - Accent3 2 3 2 10" xfId="3865"/>
    <cellStyle name="20% - Accent3 2 3 2 11" xfId="3866"/>
    <cellStyle name="20% - Accent3 2 3 2 12" xfId="3867"/>
    <cellStyle name="20% - Accent3 2 3 2 13" xfId="3868"/>
    <cellStyle name="20% - Accent3 2 3 2 14" xfId="3869"/>
    <cellStyle name="20% - Accent3 2 3 2 15" xfId="3870"/>
    <cellStyle name="20% - Accent3 2 3 2 16" xfId="3871"/>
    <cellStyle name="20% - Accent3 2 3 2 17" xfId="3872"/>
    <cellStyle name="20% - Accent3 2 3 2 2" xfId="3873"/>
    <cellStyle name="20% - Accent3 2 3 2 3" xfId="3874"/>
    <cellStyle name="20% - Accent3 2 3 2 4" xfId="3875"/>
    <cellStyle name="20% - Accent3 2 3 2 5" xfId="3876"/>
    <cellStyle name="20% - Accent3 2 3 2 6" xfId="3877"/>
    <cellStyle name="20% - Accent3 2 3 2 7" xfId="3878"/>
    <cellStyle name="20% - Accent3 2 3 2 8" xfId="3879"/>
    <cellStyle name="20% - Accent3 2 3 2 9" xfId="3880"/>
    <cellStyle name="20% - Accent3 2 3 20" xfId="28436"/>
    <cellStyle name="20% - Accent3 2 3 3" xfId="878"/>
    <cellStyle name="20% - Accent3 2 3 3 10" xfId="3881"/>
    <cellStyle name="20% - Accent3 2 3 3 11" xfId="3882"/>
    <cellStyle name="20% - Accent3 2 3 3 12" xfId="3883"/>
    <cellStyle name="20% - Accent3 2 3 3 13" xfId="3884"/>
    <cellStyle name="20% - Accent3 2 3 3 14" xfId="3885"/>
    <cellStyle name="20% - Accent3 2 3 3 15" xfId="3886"/>
    <cellStyle name="20% - Accent3 2 3 3 16" xfId="3887"/>
    <cellStyle name="20% - Accent3 2 3 3 17" xfId="3888"/>
    <cellStyle name="20% - Accent3 2 3 3 2" xfId="3889"/>
    <cellStyle name="20% - Accent3 2 3 3 3" xfId="3890"/>
    <cellStyle name="20% - Accent3 2 3 3 4" xfId="3891"/>
    <cellStyle name="20% - Accent3 2 3 3 5" xfId="3892"/>
    <cellStyle name="20% - Accent3 2 3 3 6" xfId="3893"/>
    <cellStyle name="20% - Accent3 2 3 3 7" xfId="3894"/>
    <cellStyle name="20% - Accent3 2 3 3 8" xfId="3895"/>
    <cellStyle name="20% - Accent3 2 3 3 9" xfId="3896"/>
    <cellStyle name="20% - Accent3 2 3 4" xfId="3897"/>
    <cellStyle name="20% - Accent3 2 3 4 2" xfId="29819"/>
    <cellStyle name="20% - Accent3 2 3 5" xfId="3898"/>
    <cellStyle name="20% - Accent3 2 3 5 2" xfId="29820"/>
    <cellStyle name="20% - Accent3 2 3 6" xfId="3899"/>
    <cellStyle name="20% - Accent3 2 3 6 2" xfId="29821"/>
    <cellStyle name="20% - Accent3 2 3 7" xfId="3900"/>
    <cellStyle name="20% - Accent3 2 3 7 2" xfId="29822"/>
    <cellStyle name="20% - Accent3 2 3 8" xfId="3901"/>
    <cellStyle name="20% - Accent3 2 3 8 2" xfId="29823"/>
    <cellStyle name="20% - Accent3 2 3 9" xfId="3902"/>
    <cellStyle name="20% - Accent3 2 3 9 2" xfId="29824"/>
    <cellStyle name="20% - Accent3 2 4" xfId="879"/>
    <cellStyle name="20% - Accent3 2 4 10" xfId="3903"/>
    <cellStyle name="20% - Accent3 2 4 11" xfId="3904"/>
    <cellStyle name="20% - Accent3 2 4 12" xfId="3905"/>
    <cellStyle name="20% - Accent3 2 4 13" xfId="3906"/>
    <cellStyle name="20% - Accent3 2 4 14" xfId="3907"/>
    <cellStyle name="20% - Accent3 2 4 15" xfId="3908"/>
    <cellStyle name="20% - Accent3 2 4 16" xfId="3909"/>
    <cellStyle name="20% - Accent3 2 4 17" xfId="3910"/>
    <cellStyle name="20% - Accent3 2 4 2" xfId="3911"/>
    <cellStyle name="20% - Accent3 2 4 3" xfId="3912"/>
    <cellStyle name="20% - Accent3 2 4 4" xfId="3913"/>
    <cellStyle name="20% - Accent3 2 4 5" xfId="3914"/>
    <cellStyle name="20% - Accent3 2 4 6" xfId="3915"/>
    <cellStyle name="20% - Accent3 2 4 7" xfId="3916"/>
    <cellStyle name="20% - Accent3 2 4 8" xfId="3917"/>
    <cellStyle name="20% - Accent3 2 4 9" xfId="3918"/>
    <cellStyle name="20% - Accent3 2 5" xfId="880"/>
    <cellStyle name="20% - Accent3 2 5 10" xfId="3919"/>
    <cellStyle name="20% - Accent3 2 5 10 2" xfId="29825"/>
    <cellStyle name="20% - Accent3 2 5 11" xfId="3920"/>
    <cellStyle name="20% - Accent3 2 5 11 2" xfId="29826"/>
    <cellStyle name="20% - Accent3 2 5 12" xfId="3921"/>
    <cellStyle name="20% - Accent3 2 5 12 2" xfId="29827"/>
    <cellStyle name="20% - Accent3 2 5 13" xfId="3922"/>
    <cellStyle name="20% - Accent3 2 5 13 2" xfId="29828"/>
    <cellStyle name="20% - Accent3 2 5 14" xfId="3923"/>
    <cellStyle name="20% - Accent3 2 5 14 2" xfId="29829"/>
    <cellStyle name="20% - Accent3 2 5 15" xfId="3924"/>
    <cellStyle name="20% - Accent3 2 5 15 2" xfId="29830"/>
    <cellStyle name="20% - Accent3 2 5 16" xfId="3925"/>
    <cellStyle name="20% - Accent3 2 5 16 2" xfId="29831"/>
    <cellStyle name="20% - Accent3 2 5 17" xfId="3926"/>
    <cellStyle name="20% - Accent3 2 5 17 2" xfId="29832"/>
    <cellStyle name="20% - Accent3 2 5 18" xfId="28437"/>
    <cellStyle name="20% - Accent3 2 5 2" xfId="3927"/>
    <cellStyle name="20% - Accent3 2 5 2 2" xfId="29833"/>
    <cellStyle name="20% - Accent3 2 5 3" xfId="3928"/>
    <cellStyle name="20% - Accent3 2 5 3 2" xfId="29834"/>
    <cellStyle name="20% - Accent3 2 5 4" xfId="3929"/>
    <cellStyle name="20% - Accent3 2 5 4 2" xfId="29835"/>
    <cellStyle name="20% - Accent3 2 5 5" xfId="3930"/>
    <cellStyle name="20% - Accent3 2 5 5 2" xfId="29836"/>
    <cellStyle name="20% - Accent3 2 5 6" xfId="3931"/>
    <cellStyle name="20% - Accent3 2 5 6 2" xfId="29837"/>
    <cellStyle name="20% - Accent3 2 5 7" xfId="3932"/>
    <cellStyle name="20% - Accent3 2 5 7 2" xfId="29838"/>
    <cellStyle name="20% - Accent3 2 5 8" xfId="3933"/>
    <cellStyle name="20% - Accent3 2 5 8 2" xfId="29839"/>
    <cellStyle name="20% - Accent3 2 5 9" xfId="3934"/>
    <cellStyle name="20% - Accent3 2 5 9 2" xfId="29840"/>
    <cellStyle name="20% - Accent3 2 6" xfId="3935"/>
    <cellStyle name="20% - Accent3 2 7" xfId="3936"/>
    <cellStyle name="20% - Accent3 2 8" xfId="3937"/>
    <cellStyle name="20% - Accent3 2 9" xfId="3938"/>
    <cellStyle name="20% - Accent3 2_Newsletters" xfId="881"/>
    <cellStyle name="20% - Accent3 20" xfId="746"/>
    <cellStyle name="20% - Accent3 20 2" xfId="28342"/>
    <cellStyle name="20% - Accent3 21" xfId="747"/>
    <cellStyle name="20% - Accent3 21 2" xfId="28343"/>
    <cellStyle name="20% - Accent3 22" xfId="748"/>
    <cellStyle name="20% - Accent3 22 2" xfId="28344"/>
    <cellStyle name="20% - Accent3 23" xfId="749"/>
    <cellStyle name="20% - Accent3 23 2" xfId="28345"/>
    <cellStyle name="20% - Accent3 24" xfId="750"/>
    <cellStyle name="20% - Accent3 24 2" xfId="28346"/>
    <cellStyle name="20% - Accent3 25" xfId="751"/>
    <cellStyle name="20% - Accent3 25 2" xfId="28347"/>
    <cellStyle name="20% - Accent3 26" xfId="882"/>
    <cellStyle name="20% - Accent3 26 2" xfId="28438"/>
    <cellStyle name="20% - Accent3 27" xfId="883"/>
    <cellStyle name="20% - Accent3 27 2" xfId="28439"/>
    <cellStyle name="20% - Accent3 28" xfId="884"/>
    <cellStyle name="20% - Accent3 28 2" xfId="28440"/>
    <cellStyle name="20% - Accent3 29" xfId="3939"/>
    <cellStyle name="20% - Accent3 29 2" xfId="29841"/>
    <cellStyle name="20% - Accent3 3" xfId="294"/>
    <cellStyle name="20% - Accent3 3 10" xfId="3940"/>
    <cellStyle name="20% - Accent3 3 11" xfId="3941"/>
    <cellStyle name="20% - Accent3 3 12" xfId="3942"/>
    <cellStyle name="20% - Accent3 3 13" xfId="3943"/>
    <cellStyle name="20% - Accent3 3 14" xfId="3944"/>
    <cellStyle name="20% - Accent3 3 15" xfId="3945"/>
    <cellStyle name="20% - Accent3 3 16" xfId="3946"/>
    <cellStyle name="20% - Accent3 3 17" xfId="3947"/>
    <cellStyle name="20% - Accent3 3 18" xfId="3948"/>
    <cellStyle name="20% - Accent3 3 19" xfId="3949"/>
    <cellStyle name="20% - Accent3 3 2" xfId="295"/>
    <cellStyle name="20% - Accent3 3 2 10" xfId="3950"/>
    <cellStyle name="20% - Accent3 3 2 10 2" xfId="29842"/>
    <cellStyle name="20% - Accent3 3 2 11" xfId="3951"/>
    <cellStyle name="20% - Accent3 3 2 11 2" xfId="29843"/>
    <cellStyle name="20% - Accent3 3 2 12" xfId="3952"/>
    <cellStyle name="20% - Accent3 3 2 12 2" xfId="29844"/>
    <cellStyle name="20% - Accent3 3 2 13" xfId="3953"/>
    <cellStyle name="20% - Accent3 3 2 13 2" xfId="29845"/>
    <cellStyle name="20% - Accent3 3 2 14" xfId="3954"/>
    <cellStyle name="20% - Accent3 3 2 14 2" xfId="29846"/>
    <cellStyle name="20% - Accent3 3 2 15" xfId="3955"/>
    <cellStyle name="20% - Accent3 3 2 15 2" xfId="29847"/>
    <cellStyle name="20% - Accent3 3 2 16" xfId="3956"/>
    <cellStyle name="20% - Accent3 3 2 16 2" xfId="29848"/>
    <cellStyle name="20% - Accent3 3 2 17" xfId="3957"/>
    <cellStyle name="20% - Accent3 3 2 17 2" xfId="29849"/>
    <cellStyle name="20% - Accent3 3 2 18" xfId="3958"/>
    <cellStyle name="20% - Accent3 3 2 18 2" xfId="29850"/>
    <cellStyle name="20% - Accent3 3 2 19" xfId="3959"/>
    <cellStyle name="20% - Accent3 3 2 19 2" xfId="29851"/>
    <cellStyle name="20% - Accent3 3 2 2" xfId="885"/>
    <cellStyle name="20% - Accent3 3 2 2 10" xfId="3960"/>
    <cellStyle name="20% - Accent3 3 2 2 11" xfId="3961"/>
    <cellStyle name="20% - Accent3 3 2 2 12" xfId="3962"/>
    <cellStyle name="20% - Accent3 3 2 2 13" xfId="3963"/>
    <cellStyle name="20% - Accent3 3 2 2 14" xfId="3964"/>
    <cellStyle name="20% - Accent3 3 2 2 15" xfId="3965"/>
    <cellStyle name="20% - Accent3 3 2 2 16" xfId="3966"/>
    <cellStyle name="20% - Accent3 3 2 2 17" xfId="3967"/>
    <cellStyle name="20% - Accent3 3 2 2 2" xfId="3968"/>
    <cellStyle name="20% - Accent3 3 2 2 3" xfId="3969"/>
    <cellStyle name="20% - Accent3 3 2 2 4" xfId="3970"/>
    <cellStyle name="20% - Accent3 3 2 2 5" xfId="3971"/>
    <cellStyle name="20% - Accent3 3 2 2 6" xfId="3972"/>
    <cellStyle name="20% - Accent3 3 2 2 7" xfId="3973"/>
    <cellStyle name="20% - Accent3 3 2 2 8" xfId="3974"/>
    <cellStyle name="20% - Accent3 3 2 2 9" xfId="3975"/>
    <cellStyle name="20% - Accent3 3 2 20" xfId="28143"/>
    <cellStyle name="20% - Accent3 3 2 3" xfId="886"/>
    <cellStyle name="20% - Accent3 3 2 3 10" xfId="3976"/>
    <cellStyle name="20% - Accent3 3 2 3 11" xfId="3977"/>
    <cellStyle name="20% - Accent3 3 2 3 12" xfId="3978"/>
    <cellStyle name="20% - Accent3 3 2 3 13" xfId="3979"/>
    <cellStyle name="20% - Accent3 3 2 3 14" xfId="3980"/>
    <cellStyle name="20% - Accent3 3 2 3 15" xfId="3981"/>
    <cellStyle name="20% - Accent3 3 2 3 16" xfId="3982"/>
    <cellStyle name="20% - Accent3 3 2 3 17" xfId="3983"/>
    <cellStyle name="20% - Accent3 3 2 3 2" xfId="3984"/>
    <cellStyle name="20% - Accent3 3 2 3 3" xfId="3985"/>
    <cellStyle name="20% - Accent3 3 2 3 4" xfId="3986"/>
    <cellStyle name="20% - Accent3 3 2 3 5" xfId="3987"/>
    <cellStyle name="20% - Accent3 3 2 3 6" xfId="3988"/>
    <cellStyle name="20% - Accent3 3 2 3 7" xfId="3989"/>
    <cellStyle name="20% - Accent3 3 2 3 8" xfId="3990"/>
    <cellStyle name="20% - Accent3 3 2 3 9" xfId="3991"/>
    <cellStyle name="20% - Accent3 3 2 4" xfId="3992"/>
    <cellStyle name="20% - Accent3 3 2 4 2" xfId="29852"/>
    <cellStyle name="20% - Accent3 3 2 5" xfId="3993"/>
    <cellStyle name="20% - Accent3 3 2 5 2" xfId="29853"/>
    <cellStyle name="20% - Accent3 3 2 6" xfId="3994"/>
    <cellStyle name="20% - Accent3 3 2 6 2" xfId="29854"/>
    <cellStyle name="20% - Accent3 3 2 7" xfId="3995"/>
    <cellStyle name="20% - Accent3 3 2 7 2" xfId="29855"/>
    <cellStyle name="20% - Accent3 3 2 8" xfId="3996"/>
    <cellStyle name="20% - Accent3 3 2 8 2" xfId="29856"/>
    <cellStyle name="20% - Accent3 3 2 9" xfId="3997"/>
    <cellStyle name="20% - Accent3 3 2 9 2" xfId="29857"/>
    <cellStyle name="20% - Accent3 3 20" xfId="3998"/>
    <cellStyle name="20% - Accent3 3 3" xfId="887"/>
    <cellStyle name="20% - Accent3 3 3 10" xfId="3999"/>
    <cellStyle name="20% - Accent3 3 3 10 2" xfId="29858"/>
    <cellStyle name="20% - Accent3 3 3 11" xfId="4000"/>
    <cellStyle name="20% - Accent3 3 3 11 2" xfId="29859"/>
    <cellStyle name="20% - Accent3 3 3 12" xfId="4001"/>
    <cellStyle name="20% - Accent3 3 3 12 2" xfId="29860"/>
    <cellStyle name="20% - Accent3 3 3 13" xfId="4002"/>
    <cellStyle name="20% - Accent3 3 3 13 2" xfId="29861"/>
    <cellStyle name="20% - Accent3 3 3 14" xfId="4003"/>
    <cellStyle name="20% - Accent3 3 3 14 2" xfId="29862"/>
    <cellStyle name="20% - Accent3 3 3 15" xfId="4004"/>
    <cellStyle name="20% - Accent3 3 3 15 2" xfId="29863"/>
    <cellStyle name="20% - Accent3 3 3 16" xfId="4005"/>
    <cellStyle name="20% - Accent3 3 3 16 2" xfId="29864"/>
    <cellStyle name="20% - Accent3 3 3 17" xfId="4006"/>
    <cellStyle name="20% - Accent3 3 3 17 2" xfId="29865"/>
    <cellStyle name="20% - Accent3 3 3 18" xfId="28441"/>
    <cellStyle name="20% - Accent3 3 3 2" xfId="4007"/>
    <cellStyle name="20% - Accent3 3 3 2 2" xfId="29866"/>
    <cellStyle name="20% - Accent3 3 3 3" xfId="4008"/>
    <cellStyle name="20% - Accent3 3 3 3 2" xfId="29867"/>
    <cellStyle name="20% - Accent3 3 3 4" xfId="4009"/>
    <cellStyle name="20% - Accent3 3 3 4 2" xfId="29868"/>
    <cellStyle name="20% - Accent3 3 3 5" xfId="4010"/>
    <cellStyle name="20% - Accent3 3 3 5 2" xfId="29869"/>
    <cellStyle name="20% - Accent3 3 3 6" xfId="4011"/>
    <cellStyle name="20% - Accent3 3 3 6 2" xfId="29870"/>
    <cellStyle name="20% - Accent3 3 3 7" xfId="4012"/>
    <cellStyle name="20% - Accent3 3 3 7 2" xfId="29871"/>
    <cellStyle name="20% - Accent3 3 3 8" xfId="4013"/>
    <cellStyle name="20% - Accent3 3 3 8 2" xfId="29872"/>
    <cellStyle name="20% - Accent3 3 3 9" xfId="4014"/>
    <cellStyle name="20% - Accent3 3 3 9 2" xfId="29873"/>
    <cellStyle name="20% - Accent3 3 4" xfId="888"/>
    <cellStyle name="20% - Accent3 3 4 10" xfId="4015"/>
    <cellStyle name="20% - Accent3 3 4 10 2" xfId="29874"/>
    <cellStyle name="20% - Accent3 3 4 11" xfId="4016"/>
    <cellStyle name="20% - Accent3 3 4 11 2" xfId="29875"/>
    <cellStyle name="20% - Accent3 3 4 12" xfId="4017"/>
    <cellStyle name="20% - Accent3 3 4 12 2" xfId="29876"/>
    <cellStyle name="20% - Accent3 3 4 13" xfId="4018"/>
    <cellStyle name="20% - Accent3 3 4 13 2" xfId="29877"/>
    <cellStyle name="20% - Accent3 3 4 14" xfId="4019"/>
    <cellStyle name="20% - Accent3 3 4 14 2" xfId="29878"/>
    <cellStyle name="20% - Accent3 3 4 15" xfId="4020"/>
    <cellStyle name="20% - Accent3 3 4 15 2" xfId="29879"/>
    <cellStyle name="20% - Accent3 3 4 16" xfId="4021"/>
    <cellStyle name="20% - Accent3 3 4 16 2" xfId="29880"/>
    <cellStyle name="20% - Accent3 3 4 17" xfId="4022"/>
    <cellStyle name="20% - Accent3 3 4 17 2" xfId="29881"/>
    <cellStyle name="20% - Accent3 3 4 18" xfId="28442"/>
    <cellStyle name="20% - Accent3 3 4 2" xfId="4023"/>
    <cellStyle name="20% - Accent3 3 4 2 2" xfId="29882"/>
    <cellStyle name="20% - Accent3 3 4 3" xfId="4024"/>
    <cellStyle name="20% - Accent3 3 4 3 2" xfId="29883"/>
    <cellStyle name="20% - Accent3 3 4 4" xfId="4025"/>
    <cellStyle name="20% - Accent3 3 4 4 2" xfId="29884"/>
    <cellStyle name="20% - Accent3 3 4 5" xfId="4026"/>
    <cellStyle name="20% - Accent3 3 4 5 2" xfId="29885"/>
    <cellStyle name="20% - Accent3 3 4 6" xfId="4027"/>
    <cellStyle name="20% - Accent3 3 4 6 2" xfId="29886"/>
    <cellStyle name="20% - Accent3 3 4 7" xfId="4028"/>
    <cellStyle name="20% - Accent3 3 4 7 2" xfId="29887"/>
    <cellStyle name="20% - Accent3 3 4 8" xfId="4029"/>
    <cellStyle name="20% - Accent3 3 4 8 2" xfId="29888"/>
    <cellStyle name="20% - Accent3 3 4 9" xfId="4030"/>
    <cellStyle name="20% - Accent3 3 4 9 2" xfId="29889"/>
    <cellStyle name="20% - Accent3 3 5" xfId="4031"/>
    <cellStyle name="20% - Accent3 3 6" xfId="4032"/>
    <cellStyle name="20% - Accent3 3 7" xfId="4033"/>
    <cellStyle name="20% - Accent3 3 8" xfId="4034"/>
    <cellStyle name="20% - Accent3 3 9" xfId="4035"/>
    <cellStyle name="20% - Accent3 3_Newsletters" xfId="889"/>
    <cellStyle name="20% - Accent3 30" xfId="4036"/>
    <cellStyle name="20% - Accent3 30 2" xfId="29890"/>
    <cellStyle name="20% - Accent3 31" xfId="4037"/>
    <cellStyle name="20% - Accent3 31 2" xfId="29891"/>
    <cellStyle name="20% - Accent3 32" xfId="4038"/>
    <cellStyle name="20% - Accent3 32 2" xfId="29892"/>
    <cellStyle name="20% - Accent3 33" xfId="4039"/>
    <cellStyle name="20% - Accent3 33 2" xfId="29893"/>
    <cellStyle name="20% - Accent3 34" xfId="4040"/>
    <cellStyle name="20% - Accent3 34 2" xfId="29894"/>
    <cellStyle name="20% - Accent3 35" xfId="4041"/>
    <cellStyle name="20% - Accent3 35 2" xfId="29895"/>
    <cellStyle name="20% - Accent3 36" xfId="4042"/>
    <cellStyle name="20% - Accent3 36 2" xfId="29896"/>
    <cellStyle name="20% - Accent3 37" xfId="4043"/>
    <cellStyle name="20% - Accent3 37 2" xfId="29897"/>
    <cellStyle name="20% - Accent3 38" xfId="4044"/>
    <cellStyle name="20% - Accent3 38 2" xfId="29898"/>
    <cellStyle name="20% - Accent3 39" xfId="4045"/>
    <cellStyle name="20% - Accent3 39 2" xfId="29899"/>
    <cellStyle name="20% - Accent3 4" xfId="296"/>
    <cellStyle name="20% - Accent3 4 10" xfId="4046"/>
    <cellStyle name="20% - Accent3 4 11" xfId="4047"/>
    <cellStyle name="20% - Accent3 4 12" xfId="4048"/>
    <cellStyle name="20% - Accent3 4 13" xfId="4049"/>
    <cellStyle name="20% - Accent3 4 14" xfId="4050"/>
    <cellStyle name="20% - Accent3 4 15" xfId="4051"/>
    <cellStyle name="20% - Accent3 4 16" xfId="4052"/>
    <cellStyle name="20% - Accent3 4 17" xfId="4053"/>
    <cellStyle name="20% - Accent3 4 18" xfId="4054"/>
    <cellStyle name="20% - Accent3 4 19" xfId="4055"/>
    <cellStyle name="20% - Accent3 4 2" xfId="297"/>
    <cellStyle name="20% - Accent3 4 2 10" xfId="4056"/>
    <cellStyle name="20% - Accent3 4 2 10 2" xfId="29900"/>
    <cellStyle name="20% - Accent3 4 2 11" xfId="4057"/>
    <cellStyle name="20% - Accent3 4 2 11 2" xfId="29901"/>
    <cellStyle name="20% - Accent3 4 2 12" xfId="4058"/>
    <cellStyle name="20% - Accent3 4 2 12 2" xfId="29902"/>
    <cellStyle name="20% - Accent3 4 2 13" xfId="4059"/>
    <cellStyle name="20% - Accent3 4 2 13 2" xfId="29903"/>
    <cellStyle name="20% - Accent3 4 2 14" xfId="4060"/>
    <cellStyle name="20% - Accent3 4 2 14 2" xfId="29904"/>
    <cellStyle name="20% - Accent3 4 2 15" xfId="4061"/>
    <cellStyle name="20% - Accent3 4 2 15 2" xfId="29905"/>
    <cellStyle name="20% - Accent3 4 2 16" xfId="4062"/>
    <cellStyle name="20% - Accent3 4 2 16 2" xfId="29906"/>
    <cellStyle name="20% - Accent3 4 2 17" xfId="4063"/>
    <cellStyle name="20% - Accent3 4 2 17 2" xfId="29907"/>
    <cellStyle name="20% - Accent3 4 2 18" xfId="4064"/>
    <cellStyle name="20% - Accent3 4 2 18 2" xfId="29908"/>
    <cellStyle name="20% - Accent3 4 2 19" xfId="4065"/>
    <cellStyle name="20% - Accent3 4 2 19 2" xfId="29909"/>
    <cellStyle name="20% - Accent3 4 2 2" xfId="890"/>
    <cellStyle name="20% - Accent3 4 2 2 10" xfId="4066"/>
    <cellStyle name="20% - Accent3 4 2 2 11" xfId="4067"/>
    <cellStyle name="20% - Accent3 4 2 2 12" xfId="4068"/>
    <cellStyle name="20% - Accent3 4 2 2 13" xfId="4069"/>
    <cellStyle name="20% - Accent3 4 2 2 14" xfId="4070"/>
    <cellStyle name="20% - Accent3 4 2 2 15" xfId="4071"/>
    <cellStyle name="20% - Accent3 4 2 2 16" xfId="4072"/>
    <cellStyle name="20% - Accent3 4 2 2 17" xfId="4073"/>
    <cellStyle name="20% - Accent3 4 2 2 2" xfId="4074"/>
    <cellStyle name="20% - Accent3 4 2 2 3" xfId="4075"/>
    <cellStyle name="20% - Accent3 4 2 2 4" xfId="4076"/>
    <cellStyle name="20% - Accent3 4 2 2 5" xfId="4077"/>
    <cellStyle name="20% - Accent3 4 2 2 6" xfId="4078"/>
    <cellStyle name="20% - Accent3 4 2 2 7" xfId="4079"/>
    <cellStyle name="20% - Accent3 4 2 2 8" xfId="4080"/>
    <cellStyle name="20% - Accent3 4 2 2 9" xfId="4081"/>
    <cellStyle name="20% - Accent3 4 2 20" xfId="28144"/>
    <cellStyle name="20% - Accent3 4 2 3" xfId="891"/>
    <cellStyle name="20% - Accent3 4 2 3 10" xfId="4082"/>
    <cellStyle name="20% - Accent3 4 2 3 11" xfId="4083"/>
    <cellStyle name="20% - Accent3 4 2 3 12" xfId="4084"/>
    <cellStyle name="20% - Accent3 4 2 3 13" xfId="4085"/>
    <cellStyle name="20% - Accent3 4 2 3 14" xfId="4086"/>
    <cellStyle name="20% - Accent3 4 2 3 15" xfId="4087"/>
    <cellStyle name="20% - Accent3 4 2 3 16" xfId="4088"/>
    <cellStyle name="20% - Accent3 4 2 3 17" xfId="4089"/>
    <cellStyle name="20% - Accent3 4 2 3 2" xfId="4090"/>
    <cellStyle name="20% - Accent3 4 2 3 3" xfId="4091"/>
    <cellStyle name="20% - Accent3 4 2 3 4" xfId="4092"/>
    <cellStyle name="20% - Accent3 4 2 3 5" xfId="4093"/>
    <cellStyle name="20% - Accent3 4 2 3 6" xfId="4094"/>
    <cellStyle name="20% - Accent3 4 2 3 7" xfId="4095"/>
    <cellStyle name="20% - Accent3 4 2 3 8" xfId="4096"/>
    <cellStyle name="20% - Accent3 4 2 3 9" xfId="4097"/>
    <cellStyle name="20% - Accent3 4 2 4" xfId="4098"/>
    <cellStyle name="20% - Accent3 4 2 4 2" xfId="29910"/>
    <cellStyle name="20% - Accent3 4 2 5" xfId="4099"/>
    <cellStyle name="20% - Accent3 4 2 5 2" xfId="29911"/>
    <cellStyle name="20% - Accent3 4 2 6" xfId="4100"/>
    <cellStyle name="20% - Accent3 4 2 6 2" xfId="29912"/>
    <cellStyle name="20% - Accent3 4 2 7" xfId="4101"/>
    <cellStyle name="20% - Accent3 4 2 7 2" xfId="29913"/>
    <cellStyle name="20% - Accent3 4 2 8" xfId="4102"/>
    <cellStyle name="20% - Accent3 4 2 8 2" xfId="29914"/>
    <cellStyle name="20% - Accent3 4 2 9" xfId="4103"/>
    <cellStyle name="20% - Accent3 4 2 9 2" xfId="29915"/>
    <cellStyle name="20% - Accent3 4 20" xfId="4104"/>
    <cellStyle name="20% - Accent3 4 3" xfId="892"/>
    <cellStyle name="20% - Accent3 4 3 10" xfId="4105"/>
    <cellStyle name="20% - Accent3 4 3 10 2" xfId="29916"/>
    <cellStyle name="20% - Accent3 4 3 11" xfId="4106"/>
    <cellStyle name="20% - Accent3 4 3 11 2" xfId="29917"/>
    <cellStyle name="20% - Accent3 4 3 12" xfId="4107"/>
    <cellStyle name="20% - Accent3 4 3 12 2" xfId="29918"/>
    <cellStyle name="20% - Accent3 4 3 13" xfId="4108"/>
    <cellStyle name="20% - Accent3 4 3 13 2" xfId="29919"/>
    <cellStyle name="20% - Accent3 4 3 14" xfId="4109"/>
    <cellStyle name="20% - Accent3 4 3 14 2" xfId="29920"/>
    <cellStyle name="20% - Accent3 4 3 15" xfId="4110"/>
    <cellStyle name="20% - Accent3 4 3 15 2" xfId="29921"/>
    <cellStyle name="20% - Accent3 4 3 16" xfId="4111"/>
    <cellStyle name="20% - Accent3 4 3 16 2" xfId="29922"/>
    <cellStyle name="20% - Accent3 4 3 17" xfId="4112"/>
    <cellStyle name="20% - Accent3 4 3 17 2" xfId="29923"/>
    <cellStyle name="20% - Accent3 4 3 18" xfId="28443"/>
    <cellStyle name="20% - Accent3 4 3 2" xfId="4113"/>
    <cellStyle name="20% - Accent3 4 3 2 2" xfId="29924"/>
    <cellStyle name="20% - Accent3 4 3 3" xfId="4114"/>
    <cellStyle name="20% - Accent3 4 3 3 2" xfId="29925"/>
    <cellStyle name="20% - Accent3 4 3 4" xfId="4115"/>
    <cellStyle name="20% - Accent3 4 3 4 2" xfId="29926"/>
    <cellStyle name="20% - Accent3 4 3 5" xfId="4116"/>
    <cellStyle name="20% - Accent3 4 3 5 2" xfId="29927"/>
    <cellStyle name="20% - Accent3 4 3 6" xfId="4117"/>
    <cellStyle name="20% - Accent3 4 3 6 2" xfId="29928"/>
    <cellStyle name="20% - Accent3 4 3 7" xfId="4118"/>
    <cellStyle name="20% - Accent3 4 3 7 2" xfId="29929"/>
    <cellStyle name="20% - Accent3 4 3 8" xfId="4119"/>
    <cellStyle name="20% - Accent3 4 3 8 2" xfId="29930"/>
    <cellStyle name="20% - Accent3 4 3 9" xfId="4120"/>
    <cellStyle name="20% - Accent3 4 3 9 2" xfId="29931"/>
    <cellStyle name="20% - Accent3 4 4" xfId="893"/>
    <cellStyle name="20% - Accent3 4 4 10" xfId="4121"/>
    <cellStyle name="20% - Accent3 4 4 10 2" xfId="29932"/>
    <cellStyle name="20% - Accent3 4 4 11" xfId="4122"/>
    <cellStyle name="20% - Accent3 4 4 11 2" xfId="29933"/>
    <cellStyle name="20% - Accent3 4 4 12" xfId="4123"/>
    <cellStyle name="20% - Accent3 4 4 12 2" xfId="29934"/>
    <cellStyle name="20% - Accent3 4 4 13" xfId="4124"/>
    <cellStyle name="20% - Accent3 4 4 13 2" xfId="29935"/>
    <cellStyle name="20% - Accent3 4 4 14" xfId="4125"/>
    <cellStyle name="20% - Accent3 4 4 14 2" xfId="29936"/>
    <cellStyle name="20% - Accent3 4 4 15" xfId="4126"/>
    <cellStyle name="20% - Accent3 4 4 15 2" xfId="29937"/>
    <cellStyle name="20% - Accent3 4 4 16" xfId="4127"/>
    <cellStyle name="20% - Accent3 4 4 16 2" xfId="29938"/>
    <cellStyle name="20% - Accent3 4 4 17" xfId="4128"/>
    <cellStyle name="20% - Accent3 4 4 17 2" xfId="29939"/>
    <cellStyle name="20% - Accent3 4 4 18" xfId="28444"/>
    <cellStyle name="20% - Accent3 4 4 2" xfId="4129"/>
    <cellStyle name="20% - Accent3 4 4 2 2" xfId="29940"/>
    <cellStyle name="20% - Accent3 4 4 3" xfId="4130"/>
    <cellStyle name="20% - Accent3 4 4 3 2" xfId="29941"/>
    <cellStyle name="20% - Accent3 4 4 4" xfId="4131"/>
    <cellStyle name="20% - Accent3 4 4 4 2" xfId="29942"/>
    <cellStyle name="20% - Accent3 4 4 5" xfId="4132"/>
    <cellStyle name="20% - Accent3 4 4 5 2" xfId="29943"/>
    <cellStyle name="20% - Accent3 4 4 6" xfId="4133"/>
    <cellStyle name="20% - Accent3 4 4 6 2" xfId="29944"/>
    <cellStyle name="20% - Accent3 4 4 7" xfId="4134"/>
    <cellStyle name="20% - Accent3 4 4 7 2" xfId="29945"/>
    <cellStyle name="20% - Accent3 4 4 8" xfId="4135"/>
    <cellStyle name="20% - Accent3 4 4 8 2" xfId="29946"/>
    <cellStyle name="20% - Accent3 4 4 9" xfId="4136"/>
    <cellStyle name="20% - Accent3 4 4 9 2" xfId="29947"/>
    <cellStyle name="20% - Accent3 4 5" xfId="4137"/>
    <cellStyle name="20% - Accent3 4 6" xfId="4138"/>
    <cellStyle name="20% - Accent3 4 7" xfId="4139"/>
    <cellStyle name="20% - Accent3 4 8" xfId="4140"/>
    <cellStyle name="20% - Accent3 4 9" xfId="4141"/>
    <cellStyle name="20% - Accent3 4_Newsletters" xfId="894"/>
    <cellStyle name="20% - Accent3 40" xfId="4142"/>
    <cellStyle name="20% - Accent3 40 2" xfId="29948"/>
    <cellStyle name="20% - Accent3 41" xfId="4143"/>
    <cellStyle name="20% - Accent3 41 2" xfId="29949"/>
    <cellStyle name="20% - Accent3 42" xfId="4144"/>
    <cellStyle name="20% - Accent3 42 2" xfId="29950"/>
    <cellStyle name="20% - Accent3 43" xfId="4145"/>
    <cellStyle name="20% - Accent3 43 2" xfId="29951"/>
    <cellStyle name="20% - Accent3 44" xfId="4146"/>
    <cellStyle name="20% - Accent3 44 2" xfId="29952"/>
    <cellStyle name="20% - Accent3 45" xfId="4147"/>
    <cellStyle name="20% - Accent3 45 2" xfId="29953"/>
    <cellStyle name="20% - Accent3 46" xfId="4148"/>
    <cellStyle name="20% - Accent3 46 2" xfId="29954"/>
    <cellStyle name="20% - Accent3 47" xfId="4149"/>
    <cellStyle name="20% - Accent3 47 2" xfId="29955"/>
    <cellStyle name="20% - Accent3 48" xfId="4150"/>
    <cellStyle name="20% - Accent3 48 2" xfId="29956"/>
    <cellStyle name="20% - Accent3 49" xfId="4151"/>
    <cellStyle name="20% - Accent3 49 2" xfId="29957"/>
    <cellStyle name="20% - Accent3 5" xfId="298"/>
    <cellStyle name="20% - Accent3 5 10" xfId="4152"/>
    <cellStyle name="20% - Accent3 5 11" xfId="4153"/>
    <cellStyle name="20% - Accent3 5 12" xfId="4154"/>
    <cellStyle name="20% - Accent3 5 13" xfId="4155"/>
    <cellStyle name="20% - Accent3 5 14" xfId="4156"/>
    <cellStyle name="20% - Accent3 5 15" xfId="4157"/>
    <cellStyle name="20% - Accent3 5 16" xfId="4158"/>
    <cellStyle name="20% - Accent3 5 17" xfId="4159"/>
    <cellStyle name="20% - Accent3 5 18" xfId="4160"/>
    <cellStyle name="20% - Accent3 5 19" xfId="4161"/>
    <cellStyle name="20% - Accent3 5 2" xfId="299"/>
    <cellStyle name="20% - Accent3 5 2 10" xfId="4162"/>
    <cellStyle name="20% - Accent3 5 2 10 2" xfId="29958"/>
    <cellStyle name="20% - Accent3 5 2 11" xfId="4163"/>
    <cellStyle name="20% - Accent3 5 2 11 2" xfId="29959"/>
    <cellStyle name="20% - Accent3 5 2 12" xfId="4164"/>
    <cellStyle name="20% - Accent3 5 2 12 2" xfId="29960"/>
    <cellStyle name="20% - Accent3 5 2 13" xfId="4165"/>
    <cellStyle name="20% - Accent3 5 2 13 2" xfId="29961"/>
    <cellStyle name="20% - Accent3 5 2 14" xfId="4166"/>
    <cellStyle name="20% - Accent3 5 2 14 2" xfId="29962"/>
    <cellStyle name="20% - Accent3 5 2 15" xfId="4167"/>
    <cellStyle name="20% - Accent3 5 2 15 2" xfId="29963"/>
    <cellStyle name="20% - Accent3 5 2 16" xfId="4168"/>
    <cellStyle name="20% - Accent3 5 2 16 2" xfId="29964"/>
    <cellStyle name="20% - Accent3 5 2 17" xfId="4169"/>
    <cellStyle name="20% - Accent3 5 2 17 2" xfId="29965"/>
    <cellStyle name="20% - Accent3 5 2 18" xfId="4170"/>
    <cellStyle name="20% - Accent3 5 2 18 2" xfId="29966"/>
    <cellStyle name="20% - Accent3 5 2 19" xfId="4171"/>
    <cellStyle name="20% - Accent3 5 2 19 2" xfId="29967"/>
    <cellStyle name="20% - Accent3 5 2 2" xfId="895"/>
    <cellStyle name="20% - Accent3 5 2 2 10" xfId="4172"/>
    <cellStyle name="20% - Accent3 5 2 2 11" xfId="4173"/>
    <cellStyle name="20% - Accent3 5 2 2 12" xfId="4174"/>
    <cellStyle name="20% - Accent3 5 2 2 13" xfId="4175"/>
    <cellStyle name="20% - Accent3 5 2 2 14" xfId="4176"/>
    <cellStyle name="20% - Accent3 5 2 2 15" xfId="4177"/>
    <cellStyle name="20% - Accent3 5 2 2 16" xfId="4178"/>
    <cellStyle name="20% - Accent3 5 2 2 17" xfId="4179"/>
    <cellStyle name="20% - Accent3 5 2 2 2" xfId="4180"/>
    <cellStyle name="20% - Accent3 5 2 2 3" xfId="4181"/>
    <cellStyle name="20% - Accent3 5 2 2 4" xfId="4182"/>
    <cellStyle name="20% - Accent3 5 2 2 5" xfId="4183"/>
    <cellStyle name="20% - Accent3 5 2 2 6" xfId="4184"/>
    <cellStyle name="20% - Accent3 5 2 2 7" xfId="4185"/>
    <cellStyle name="20% - Accent3 5 2 2 8" xfId="4186"/>
    <cellStyle name="20% - Accent3 5 2 2 9" xfId="4187"/>
    <cellStyle name="20% - Accent3 5 2 20" xfId="28145"/>
    <cellStyle name="20% - Accent3 5 2 3" xfId="896"/>
    <cellStyle name="20% - Accent3 5 2 3 10" xfId="4188"/>
    <cellStyle name="20% - Accent3 5 2 3 11" xfId="4189"/>
    <cellStyle name="20% - Accent3 5 2 3 12" xfId="4190"/>
    <cellStyle name="20% - Accent3 5 2 3 13" xfId="4191"/>
    <cellStyle name="20% - Accent3 5 2 3 14" xfId="4192"/>
    <cellStyle name="20% - Accent3 5 2 3 15" xfId="4193"/>
    <cellStyle name="20% - Accent3 5 2 3 16" xfId="4194"/>
    <cellStyle name="20% - Accent3 5 2 3 17" xfId="4195"/>
    <cellStyle name="20% - Accent3 5 2 3 2" xfId="4196"/>
    <cellStyle name="20% - Accent3 5 2 3 3" xfId="4197"/>
    <cellStyle name="20% - Accent3 5 2 3 4" xfId="4198"/>
    <cellStyle name="20% - Accent3 5 2 3 5" xfId="4199"/>
    <cellStyle name="20% - Accent3 5 2 3 6" xfId="4200"/>
    <cellStyle name="20% - Accent3 5 2 3 7" xfId="4201"/>
    <cellStyle name="20% - Accent3 5 2 3 8" xfId="4202"/>
    <cellStyle name="20% - Accent3 5 2 3 9" xfId="4203"/>
    <cellStyle name="20% - Accent3 5 2 4" xfId="4204"/>
    <cellStyle name="20% - Accent3 5 2 4 2" xfId="29968"/>
    <cellStyle name="20% - Accent3 5 2 5" xfId="4205"/>
    <cellStyle name="20% - Accent3 5 2 5 2" xfId="29969"/>
    <cellStyle name="20% - Accent3 5 2 6" xfId="4206"/>
    <cellStyle name="20% - Accent3 5 2 6 2" xfId="29970"/>
    <cellStyle name="20% - Accent3 5 2 7" xfId="4207"/>
    <cellStyle name="20% - Accent3 5 2 7 2" xfId="29971"/>
    <cellStyle name="20% - Accent3 5 2 8" xfId="4208"/>
    <cellStyle name="20% - Accent3 5 2 8 2" xfId="29972"/>
    <cellStyle name="20% - Accent3 5 2 9" xfId="4209"/>
    <cellStyle name="20% - Accent3 5 2 9 2" xfId="29973"/>
    <cellStyle name="20% - Accent3 5 20" xfId="4210"/>
    <cellStyle name="20% - Accent3 5 3" xfId="897"/>
    <cellStyle name="20% - Accent3 5 3 10" xfId="4211"/>
    <cellStyle name="20% - Accent3 5 3 10 2" xfId="29974"/>
    <cellStyle name="20% - Accent3 5 3 11" xfId="4212"/>
    <cellStyle name="20% - Accent3 5 3 11 2" xfId="29975"/>
    <cellStyle name="20% - Accent3 5 3 12" xfId="4213"/>
    <cellStyle name="20% - Accent3 5 3 12 2" xfId="29976"/>
    <cellStyle name="20% - Accent3 5 3 13" xfId="4214"/>
    <cellStyle name="20% - Accent3 5 3 13 2" xfId="29977"/>
    <cellStyle name="20% - Accent3 5 3 14" xfId="4215"/>
    <cellStyle name="20% - Accent3 5 3 14 2" xfId="29978"/>
    <cellStyle name="20% - Accent3 5 3 15" xfId="4216"/>
    <cellStyle name="20% - Accent3 5 3 15 2" xfId="29979"/>
    <cellStyle name="20% - Accent3 5 3 16" xfId="4217"/>
    <cellStyle name="20% - Accent3 5 3 16 2" xfId="29980"/>
    <cellStyle name="20% - Accent3 5 3 17" xfId="4218"/>
    <cellStyle name="20% - Accent3 5 3 17 2" xfId="29981"/>
    <cellStyle name="20% - Accent3 5 3 18" xfId="28445"/>
    <cellStyle name="20% - Accent3 5 3 2" xfId="4219"/>
    <cellStyle name="20% - Accent3 5 3 2 2" xfId="29982"/>
    <cellStyle name="20% - Accent3 5 3 3" xfId="4220"/>
    <cellStyle name="20% - Accent3 5 3 3 2" xfId="29983"/>
    <cellStyle name="20% - Accent3 5 3 4" xfId="4221"/>
    <cellStyle name="20% - Accent3 5 3 4 2" xfId="29984"/>
    <cellStyle name="20% - Accent3 5 3 5" xfId="4222"/>
    <cellStyle name="20% - Accent3 5 3 5 2" xfId="29985"/>
    <cellStyle name="20% - Accent3 5 3 6" xfId="4223"/>
    <cellStyle name="20% - Accent3 5 3 6 2" xfId="29986"/>
    <cellStyle name="20% - Accent3 5 3 7" xfId="4224"/>
    <cellStyle name="20% - Accent3 5 3 7 2" xfId="29987"/>
    <cellStyle name="20% - Accent3 5 3 8" xfId="4225"/>
    <cellStyle name="20% - Accent3 5 3 8 2" xfId="29988"/>
    <cellStyle name="20% - Accent3 5 3 9" xfId="4226"/>
    <cellStyle name="20% - Accent3 5 3 9 2" xfId="29989"/>
    <cellStyle name="20% - Accent3 5 4" xfId="898"/>
    <cellStyle name="20% - Accent3 5 4 10" xfId="4227"/>
    <cellStyle name="20% - Accent3 5 4 10 2" xfId="29990"/>
    <cellStyle name="20% - Accent3 5 4 11" xfId="4228"/>
    <cellStyle name="20% - Accent3 5 4 11 2" xfId="29991"/>
    <cellStyle name="20% - Accent3 5 4 12" xfId="4229"/>
    <cellStyle name="20% - Accent3 5 4 12 2" xfId="29992"/>
    <cellStyle name="20% - Accent3 5 4 13" xfId="4230"/>
    <cellStyle name="20% - Accent3 5 4 13 2" xfId="29993"/>
    <cellStyle name="20% - Accent3 5 4 14" xfId="4231"/>
    <cellStyle name="20% - Accent3 5 4 14 2" xfId="29994"/>
    <cellStyle name="20% - Accent3 5 4 15" xfId="4232"/>
    <cellStyle name="20% - Accent3 5 4 15 2" xfId="29995"/>
    <cellStyle name="20% - Accent3 5 4 16" xfId="4233"/>
    <cellStyle name="20% - Accent3 5 4 16 2" xfId="29996"/>
    <cellStyle name="20% - Accent3 5 4 17" xfId="4234"/>
    <cellStyle name="20% - Accent3 5 4 17 2" xfId="29997"/>
    <cellStyle name="20% - Accent3 5 4 18" xfId="28446"/>
    <cellStyle name="20% - Accent3 5 4 2" xfId="4235"/>
    <cellStyle name="20% - Accent3 5 4 2 2" xfId="29998"/>
    <cellStyle name="20% - Accent3 5 4 3" xfId="4236"/>
    <cellStyle name="20% - Accent3 5 4 3 2" xfId="29999"/>
    <cellStyle name="20% - Accent3 5 4 4" xfId="4237"/>
    <cellStyle name="20% - Accent3 5 4 4 2" xfId="30000"/>
    <cellStyle name="20% - Accent3 5 4 5" xfId="4238"/>
    <cellStyle name="20% - Accent3 5 4 5 2" xfId="30001"/>
    <cellStyle name="20% - Accent3 5 4 6" xfId="4239"/>
    <cellStyle name="20% - Accent3 5 4 6 2" xfId="30002"/>
    <cellStyle name="20% - Accent3 5 4 7" xfId="4240"/>
    <cellStyle name="20% - Accent3 5 4 7 2" xfId="30003"/>
    <cellStyle name="20% - Accent3 5 4 8" xfId="4241"/>
    <cellStyle name="20% - Accent3 5 4 8 2" xfId="30004"/>
    <cellStyle name="20% - Accent3 5 4 9" xfId="4242"/>
    <cellStyle name="20% - Accent3 5 4 9 2" xfId="30005"/>
    <cellStyle name="20% - Accent3 5 5" xfId="4243"/>
    <cellStyle name="20% - Accent3 5 6" xfId="4244"/>
    <cellStyle name="20% - Accent3 5 7" xfId="4245"/>
    <cellStyle name="20% - Accent3 5 8" xfId="4246"/>
    <cellStyle name="20% - Accent3 5 9" xfId="4247"/>
    <cellStyle name="20% - Accent3 5_Newsletters" xfId="899"/>
    <cellStyle name="20% - Accent3 50" xfId="4248"/>
    <cellStyle name="20% - Accent3 50 2" xfId="30006"/>
    <cellStyle name="20% - Accent3 51" xfId="4249"/>
    <cellStyle name="20% - Accent3 51 2" xfId="30007"/>
    <cellStyle name="20% - Accent3 52" xfId="4250"/>
    <cellStyle name="20% - Accent3 52 2" xfId="30008"/>
    <cellStyle name="20% - Accent3 53" xfId="4251"/>
    <cellStyle name="20% - Accent3 53 2" xfId="30009"/>
    <cellStyle name="20% - Accent3 54" xfId="4252"/>
    <cellStyle name="20% - Accent3 54 2" xfId="30010"/>
    <cellStyle name="20% - Accent3 55" xfId="4253"/>
    <cellStyle name="20% - Accent3 55 2" xfId="30011"/>
    <cellStyle name="20% - Accent3 56" xfId="4254"/>
    <cellStyle name="20% - Accent3 56 2" xfId="30012"/>
    <cellStyle name="20% - Accent3 57" xfId="4255"/>
    <cellStyle name="20% - Accent3 57 2" xfId="30013"/>
    <cellStyle name="20% - Accent3 58" xfId="4256"/>
    <cellStyle name="20% - Accent3 58 2" xfId="30014"/>
    <cellStyle name="20% - Accent3 59" xfId="4257"/>
    <cellStyle name="20% - Accent3 59 2" xfId="30015"/>
    <cellStyle name="20% - Accent3 6" xfId="300"/>
    <cellStyle name="20% - Accent3 6 10" xfId="4258"/>
    <cellStyle name="20% - Accent3 6 11" xfId="4259"/>
    <cellStyle name="20% - Accent3 6 12" xfId="4260"/>
    <cellStyle name="20% - Accent3 6 13" xfId="4261"/>
    <cellStyle name="20% - Accent3 6 14" xfId="4262"/>
    <cellStyle name="20% - Accent3 6 15" xfId="4263"/>
    <cellStyle name="20% - Accent3 6 16" xfId="4264"/>
    <cellStyle name="20% - Accent3 6 17" xfId="4265"/>
    <cellStyle name="20% - Accent3 6 18" xfId="4266"/>
    <cellStyle name="20% - Accent3 6 19" xfId="4267"/>
    <cellStyle name="20% - Accent3 6 2" xfId="301"/>
    <cellStyle name="20% - Accent3 6 2 10" xfId="4268"/>
    <cellStyle name="20% - Accent3 6 2 10 2" xfId="30016"/>
    <cellStyle name="20% - Accent3 6 2 11" xfId="4269"/>
    <cellStyle name="20% - Accent3 6 2 11 2" xfId="30017"/>
    <cellStyle name="20% - Accent3 6 2 12" xfId="4270"/>
    <cellStyle name="20% - Accent3 6 2 12 2" xfId="30018"/>
    <cellStyle name="20% - Accent3 6 2 13" xfId="4271"/>
    <cellStyle name="20% - Accent3 6 2 13 2" xfId="30019"/>
    <cellStyle name="20% - Accent3 6 2 14" xfId="4272"/>
    <cellStyle name="20% - Accent3 6 2 14 2" xfId="30020"/>
    <cellStyle name="20% - Accent3 6 2 15" xfId="4273"/>
    <cellStyle name="20% - Accent3 6 2 15 2" xfId="30021"/>
    <cellStyle name="20% - Accent3 6 2 16" xfId="4274"/>
    <cellStyle name="20% - Accent3 6 2 16 2" xfId="30022"/>
    <cellStyle name="20% - Accent3 6 2 17" xfId="4275"/>
    <cellStyle name="20% - Accent3 6 2 17 2" xfId="30023"/>
    <cellStyle name="20% - Accent3 6 2 18" xfId="28146"/>
    <cellStyle name="20% - Accent3 6 2 2" xfId="4276"/>
    <cellStyle name="20% - Accent3 6 2 2 2" xfId="30024"/>
    <cellStyle name="20% - Accent3 6 2 3" xfId="4277"/>
    <cellStyle name="20% - Accent3 6 2 3 2" xfId="30025"/>
    <cellStyle name="20% - Accent3 6 2 4" xfId="4278"/>
    <cellStyle name="20% - Accent3 6 2 4 2" xfId="30026"/>
    <cellStyle name="20% - Accent3 6 2 5" xfId="4279"/>
    <cellStyle name="20% - Accent3 6 2 5 2" xfId="30027"/>
    <cellStyle name="20% - Accent3 6 2 6" xfId="4280"/>
    <cellStyle name="20% - Accent3 6 2 6 2" xfId="30028"/>
    <cellStyle name="20% - Accent3 6 2 7" xfId="4281"/>
    <cellStyle name="20% - Accent3 6 2 7 2" xfId="30029"/>
    <cellStyle name="20% - Accent3 6 2 8" xfId="4282"/>
    <cellStyle name="20% - Accent3 6 2 8 2" xfId="30030"/>
    <cellStyle name="20% - Accent3 6 2 9" xfId="4283"/>
    <cellStyle name="20% - Accent3 6 2 9 2" xfId="30031"/>
    <cellStyle name="20% - Accent3 6 20" xfId="4284"/>
    <cellStyle name="20% - Accent3 6 3" xfId="900"/>
    <cellStyle name="20% - Accent3 6 3 10" xfId="4285"/>
    <cellStyle name="20% - Accent3 6 3 10 2" xfId="30032"/>
    <cellStyle name="20% - Accent3 6 3 11" xfId="4286"/>
    <cellStyle name="20% - Accent3 6 3 11 2" xfId="30033"/>
    <cellStyle name="20% - Accent3 6 3 12" xfId="4287"/>
    <cellStyle name="20% - Accent3 6 3 12 2" xfId="30034"/>
    <cellStyle name="20% - Accent3 6 3 13" xfId="4288"/>
    <cellStyle name="20% - Accent3 6 3 13 2" xfId="30035"/>
    <cellStyle name="20% - Accent3 6 3 14" xfId="4289"/>
    <cellStyle name="20% - Accent3 6 3 14 2" xfId="30036"/>
    <cellStyle name="20% - Accent3 6 3 15" xfId="4290"/>
    <cellStyle name="20% - Accent3 6 3 15 2" xfId="30037"/>
    <cellStyle name="20% - Accent3 6 3 16" xfId="4291"/>
    <cellStyle name="20% - Accent3 6 3 16 2" xfId="30038"/>
    <cellStyle name="20% - Accent3 6 3 17" xfId="4292"/>
    <cellStyle name="20% - Accent3 6 3 17 2" xfId="30039"/>
    <cellStyle name="20% - Accent3 6 3 18" xfId="28447"/>
    <cellStyle name="20% - Accent3 6 3 2" xfId="4293"/>
    <cellStyle name="20% - Accent3 6 3 2 2" xfId="30040"/>
    <cellStyle name="20% - Accent3 6 3 3" xfId="4294"/>
    <cellStyle name="20% - Accent3 6 3 3 2" xfId="30041"/>
    <cellStyle name="20% - Accent3 6 3 4" xfId="4295"/>
    <cellStyle name="20% - Accent3 6 3 4 2" xfId="30042"/>
    <cellStyle name="20% - Accent3 6 3 5" xfId="4296"/>
    <cellStyle name="20% - Accent3 6 3 5 2" xfId="30043"/>
    <cellStyle name="20% - Accent3 6 3 6" xfId="4297"/>
    <cellStyle name="20% - Accent3 6 3 6 2" xfId="30044"/>
    <cellStyle name="20% - Accent3 6 3 7" xfId="4298"/>
    <cellStyle name="20% - Accent3 6 3 7 2" xfId="30045"/>
    <cellStyle name="20% - Accent3 6 3 8" xfId="4299"/>
    <cellStyle name="20% - Accent3 6 3 8 2" xfId="30046"/>
    <cellStyle name="20% - Accent3 6 3 9" xfId="4300"/>
    <cellStyle name="20% - Accent3 6 3 9 2" xfId="30047"/>
    <cellStyle name="20% - Accent3 6 4" xfId="901"/>
    <cellStyle name="20% - Accent3 6 4 10" xfId="4301"/>
    <cellStyle name="20% - Accent3 6 4 10 2" xfId="30048"/>
    <cellStyle name="20% - Accent3 6 4 11" xfId="4302"/>
    <cellStyle name="20% - Accent3 6 4 11 2" xfId="30049"/>
    <cellStyle name="20% - Accent3 6 4 12" xfId="4303"/>
    <cellStyle name="20% - Accent3 6 4 12 2" xfId="30050"/>
    <cellStyle name="20% - Accent3 6 4 13" xfId="4304"/>
    <cellStyle name="20% - Accent3 6 4 13 2" xfId="30051"/>
    <cellStyle name="20% - Accent3 6 4 14" xfId="4305"/>
    <cellStyle name="20% - Accent3 6 4 14 2" xfId="30052"/>
    <cellStyle name="20% - Accent3 6 4 15" xfId="4306"/>
    <cellStyle name="20% - Accent3 6 4 15 2" xfId="30053"/>
    <cellStyle name="20% - Accent3 6 4 16" xfId="4307"/>
    <cellStyle name="20% - Accent3 6 4 16 2" xfId="30054"/>
    <cellStyle name="20% - Accent3 6 4 17" xfId="4308"/>
    <cellStyle name="20% - Accent3 6 4 17 2" xfId="30055"/>
    <cellStyle name="20% - Accent3 6 4 18" xfId="28448"/>
    <cellStyle name="20% - Accent3 6 4 2" xfId="4309"/>
    <cellStyle name="20% - Accent3 6 4 2 2" xfId="30056"/>
    <cellStyle name="20% - Accent3 6 4 3" xfId="4310"/>
    <cellStyle name="20% - Accent3 6 4 3 2" xfId="30057"/>
    <cellStyle name="20% - Accent3 6 4 4" xfId="4311"/>
    <cellStyle name="20% - Accent3 6 4 4 2" xfId="30058"/>
    <cellStyle name="20% - Accent3 6 4 5" xfId="4312"/>
    <cellStyle name="20% - Accent3 6 4 5 2" xfId="30059"/>
    <cellStyle name="20% - Accent3 6 4 6" xfId="4313"/>
    <cellStyle name="20% - Accent3 6 4 6 2" xfId="30060"/>
    <cellStyle name="20% - Accent3 6 4 7" xfId="4314"/>
    <cellStyle name="20% - Accent3 6 4 7 2" xfId="30061"/>
    <cellStyle name="20% - Accent3 6 4 8" xfId="4315"/>
    <cellStyle name="20% - Accent3 6 4 8 2" xfId="30062"/>
    <cellStyle name="20% - Accent3 6 4 9" xfId="4316"/>
    <cellStyle name="20% - Accent3 6 4 9 2" xfId="30063"/>
    <cellStyle name="20% - Accent3 6 5" xfId="4317"/>
    <cellStyle name="20% - Accent3 6 6" xfId="4318"/>
    <cellStyle name="20% - Accent3 6 7" xfId="4319"/>
    <cellStyle name="20% - Accent3 6 8" xfId="4320"/>
    <cellStyle name="20% - Accent3 6 9" xfId="4321"/>
    <cellStyle name="20% - Accent3 60" xfId="4322"/>
    <cellStyle name="20% - Accent3 60 2" xfId="30064"/>
    <cellStyle name="20% - Accent3 61" xfId="4323"/>
    <cellStyle name="20% - Accent3 61 2" xfId="30065"/>
    <cellStyle name="20% - Accent3 62" xfId="4324"/>
    <cellStyle name="20% - Accent3 62 2" xfId="30066"/>
    <cellStyle name="20% - Accent3 63" xfId="4325"/>
    <cellStyle name="20% - Accent3 63 2" xfId="30067"/>
    <cellStyle name="20% - Accent3 64" xfId="4326"/>
    <cellStyle name="20% - Accent3 64 2" xfId="30068"/>
    <cellStyle name="20% - Accent3 65" xfId="4327"/>
    <cellStyle name="20% - Accent3 65 2" xfId="30069"/>
    <cellStyle name="20% - Accent3 66" xfId="4328"/>
    <cellStyle name="20% - Accent3 66 2" xfId="30070"/>
    <cellStyle name="20% - Accent3 67" xfId="4329"/>
    <cellStyle name="20% - Accent3 67 2" xfId="30071"/>
    <cellStyle name="20% - Accent3 68" xfId="4330"/>
    <cellStyle name="20% - Accent3 68 2" xfId="30072"/>
    <cellStyle name="20% - Accent3 69" xfId="4331"/>
    <cellStyle name="20% - Accent3 69 2" xfId="30073"/>
    <cellStyle name="20% - Accent3 7" xfId="302"/>
    <cellStyle name="20% - Accent3 7 10" xfId="4332"/>
    <cellStyle name="20% - Accent3 7 10 2" xfId="30074"/>
    <cellStyle name="20% - Accent3 7 11" xfId="4333"/>
    <cellStyle name="20% - Accent3 7 11 2" xfId="30075"/>
    <cellStyle name="20% - Accent3 7 12" xfId="4334"/>
    <cellStyle name="20% - Accent3 7 12 2" xfId="30076"/>
    <cellStyle name="20% - Accent3 7 13" xfId="4335"/>
    <cellStyle name="20% - Accent3 7 13 2" xfId="30077"/>
    <cellStyle name="20% - Accent3 7 14" xfId="4336"/>
    <cellStyle name="20% - Accent3 7 14 2" xfId="30078"/>
    <cellStyle name="20% - Accent3 7 15" xfId="4337"/>
    <cellStyle name="20% - Accent3 7 15 2" xfId="30079"/>
    <cellStyle name="20% - Accent3 7 16" xfId="4338"/>
    <cellStyle name="20% - Accent3 7 16 2" xfId="30080"/>
    <cellStyle name="20% - Accent3 7 17" xfId="4339"/>
    <cellStyle name="20% - Accent3 7 17 2" xfId="30081"/>
    <cellStyle name="20% - Accent3 7 18" xfId="28147"/>
    <cellStyle name="20% - Accent3 7 2" xfId="4340"/>
    <cellStyle name="20% - Accent3 7 2 2" xfId="30082"/>
    <cellStyle name="20% - Accent3 7 3" xfId="4341"/>
    <cellStyle name="20% - Accent3 7 3 2" xfId="30083"/>
    <cellStyle name="20% - Accent3 7 4" xfId="4342"/>
    <cellStyle name="20% - Accent3 7 4 2" xfId="30084"/>
    <cellStyle name="20% - Accent3 7 5" xfId="4343"/>
    <cellStyle name="20% - Accent3 7 5 2" xfId="30085"/>
    <cellStyle name="20% - Accent3 7 6" xfId="4344"/>
    <cellStyle name="20% - Accent3 7 6 2" xfId="30086"/>
    <cellStyle name="20% - Accent3 7 7" xfId="4345"/>
    <cellStyle name="20% - Accent3 7 7 2" xfId="30087"/>
    <cellStyle name="20% - Accent3 7 8" xfId="4346"/>
    <cellStyle name="20% - Accent3 7 8 2" xfId="30088"/>
    <cellStyle name="20% - Accent3 7 9" xfId="4347"/>
    <cellStyle name="20% - Accent3 7 9 2" xfId="30089"/>
    <cellStyle name="20% - Accent3 70" xfId="4348"/>
    <cellStyle name="20% - Accent3 70 2" xfId="30090"/>
    <cellStyle name="20% - Accent3 71" xfId="4349"/>
    <cellStyle name="20% - Accent3 71 2" xfId="30091"/>
    <cellStyle name="20% - Accent3 72" xfId="4350"/>
    <cellStyle name="20% - Accent3 72 2" xfId="30092"/>
    <cellStyle name="20% - Accent3 73" xfId="4351"/>
    <cellStyle name="20% - Accent3 73 2" xfId="30093"/>
    <cellStyle name="20% - Accent3 74" xfId="4352"/>
    <cellStyle name="20% - Accent3 74 2" xfId="30094"/>
    <cellStyle name="20% - Accent3 75" xfId="4353"/>
    <cellStyle name="20% - Accent3 75 2" xfId="30095"/>
    <cellStyle name="20% - Accent3 76" xfId="4354"/>
    <cellStyle name="20% - Accent3 76 2" xfId="30096"/>
    <cellStyle name="20% - Accent3 77" xfId="4355"/>
    <cellStyle name="20% - Accent3 77 2" xfId="30097"/>
    <cellStyle name="20% - Accent3 78" xfId="4356"/>
    <cellStyle name="20% - Accent3 78 2" xfId="30098"/>
    <cellStyle name="20% - Accent3 79" xfId="4357"/>
    <cellStyle name="20% - Accent3 79 2" xfId="30099"/>
    <cellStyle name="20% - Accent3 8" xfId="303"/>
    <cellStyle name="20% - Accent3 8 10" xfId="4358"/>
    <cellStyle name="20% - Accent3 8 10 2" xfId="30100"/>
    <cellStyle name="20% - Accent3 8 11" xfId="4359"/>
    <cellStyle name="20% - Accent3 8 11 2" xfId="30101"/>
    <cellStyle name="20% - Accent3 8 12" xfId="4360"/>
    <cellStyle name="20% - Accent3 8 12 2" xfId="30102"/>
    <cellStyle name="20% - Accent3 8 13" xfId="4361"/>
    <cellStyle name="20% - Accent3 8 13 2" xfId="30103"/>
    <cellStyle name="20% - Accent3 8 14" xfId="4362"/>
    <cellStyle name="20% - Accent3 8 14 2" xfId="30104"/>
    <cellStyle name="20% - Accent3 8 15" xfId="4363"/>
    <cellStyle name="20% - Accent3 8 15 2" xfId="30105"/>
    <cellStyle name="20% - Accent3 8 16" xfId="4364"/>
    <cellStyle name="20% - Accent3 8 16 2" xfId="30106"/>
    <cellStyle name="20% - Accent3 8 17" xfId="4365"/>
    <cellStyle name="20% - Accent3 8 17 2" xfId="30107"/>
    <cellStyle name="20% - Accent3 8 18" xfId="28148"/>
    <cellStyle name="20% - Accent3 8 2" xfId="4366"/>
    <cellStyle name="20% - Accent3 8 2 2" xfId="30108"/>
    <cellStyle name="20% - Accent3 8 3" xfId="4367"/>
    <cellStyle name="20% - Accent3 8 3 2" xfId="30109"/>
    <cellStyle name="20% - Accent3 8 4" xfId="4368"/>
    <cellStyle name="20% - Accent3 8 4 2" xfId="30110"/>
    <cellStyle name="20% - Accent3 8 5" xfId="4369"/>
    <cellStyle name="20% - Accent3 8 5 2" xfId="30111"/>
    <cellStyle name="20% - Accent3 8 6" xfId="4370"/>
    <cellStyle name="20% - Accent3 8 6 2" xfId="30112"/>
    <cellStyle name="20% - Accent3 8 7" xfId="4371"/>
    <cellStyle name="20% - Accent3 8 7 2" xfId="30113"/>
    <cellStyle name="20% - Accent3 8 8" xfId="4372"/>
    <cellStyle name="20% - Accent3 8 8 2" xfId="30114"/>
    <cellStyle name="20% - Accent3 8 9" xfId="4373"/>
    <cellStyle name="20% - Accent3 8 9 2" xfId="30115"/>
    <cellStyle name="20% - Accent3 80" xfId="4374"/>
    <cellStyle name="20% - Accent3 80 2" xfId="30116"/>
    <cellStyle name="20% - Accent3 81" xfId="4375"/>
    <cellStyle name="20% - Accent3 81 2" xfId="30117"/>
    <cellStyle name="20% - Accent3 82" xfId="4376"/>
    <cellStyle name="20% - Accent3 82 2" xfId="30118"/>
    <cellStyle name="20% - Accent3 83" xfId="4377"/>
    <cellStyle name="20% - Accent3 83 2" xfId="30119"/>
    <cellStyle name="20% - Accent3 84" xfId="4378"/>
    <cellStyle name="20% - Accent3 84 2" xfId="30120"/>
    <cellStyle name="20% - Accent3 85" xfId="4379"/>
    <cellStyle name="20% - Accent3 85 2" xfId="30121"/>
    <cellStyle name="20% - Accent3 86" xfId="4380"/>
    <cellStyle name="20% - Accent3 86 2" xfId="30122"/>
    <cellStyle name="20% - Accent3 87" xfId="4381"/>
    <cellStyle name="20% - Accent3 87 2" xfId="30123"/>
    <cellStyle name="20% - Accent3 88" xfId="4382"/>
    <cellStyle name="20% - Accent3 88 2" xfId="30124"/>
    <cellStyle name="20% - Accent3 89" xfId="4383"/>
    <cellStyle name="20% - Accent3 89 2" xfId="30125"/>
    <cellStyle name="20% - Accent3 9" xfId="304"/>
    <cellStyle name="20% - Accent3 9 10" xfId="4384"/>
    <cellStyle name="20% - Accent3 9 10 2" xfId="30126"/>
    <cellStyle name="20% - Accent3 9 11" xfId="4385"/>
    <cellStyle name="20% - Accent3 9 11 2" xfId="30127"/>
    <cellStyle name="20% - Accent3 9 12" xfId="4386"/>
    <cellStyle name="20% - Accent3 9 12 2" xfId="30128"/>
    <cellStyle name="20% - Accent3 9 13" xfId="4387"/>
    <cellStyle name="20% - Accent3 9 13 2" xfId="30129"/>
    <cellStyle name="20% - Accent3 9 14" xfId="4388"/>
    <cellStyle name="20% - Accent3 9 14 2" xfId="30130"/>
    <cellStyle name="20% - Accent3 9 15" xfId="4389"/>
    <cellStyle name="20% - Accent3 9 15 2" xfId="30131"/>
    <cellStyle name="20% - Accent3 9 16" xfId="4390"/>
    <cellStyle name="20% - Accent3 9 16 2" xfId="30132"/>
    <cellStyle name="20% - Accent3 9 17" xfId="4391"/>
    <cellStyle name="20% - Accent3 9 17 2" xfId="30133"/>
    <cellStyle name="20% - Accent3 9 18" xfId="28149"/>
    <cellStyle name="20% - Accent3 9 2" xfId="4392"/>
    <cellStyle name="20% - Accent3 9 2 2" xfId="30134"/>
    <cellStyle name="20% - Accent3 9 3" xfId="4393"/>
    <cellStyle name="20% - Accent3 9 3 2" xfId="30135"/>
    <cellStyle name="20% - Accent3 9 4" xfId="4394"/>
    <cellStyle name="20% - Accent3 9 4 2" xfId="30136"/>
    <cellStyle name="20% - Accent3 9 5" xfId="4395"/>
    <cellStyle name="20% - Accent3 9 5 2" xfId="30137"/>
    <cellStyle name="20% - Accent3 9 6" xfId="4396"/>
    <cellStyle name="20% - Accent3 9 6 2" xfId="30138"/>
    <cellStyle name="20% - Accent3 9 7" xfId="4397"/>
    <cellStyle name="20% - Accent3 9 7 2" xfId="30139"/>
    <cellStyle name="20% - Accent3 9 8" xfId="4398"/>
    <cellStyle name="20% - Accent3 9 8 2" xfId="30140"/>
    <cellStyle name="20% - Accent3 9 9" xfId="4399"/>
    <cellStyle name="20% - Accent3 9 9 2" xfId="30141"/>
    <cellStyle name="20% - Accent3 90" xfId="4400"/>
    <cellStyle name="20% - Accent3 90 2" xfId="30142"/>
    <cellStyle name="20% - Accent3 91" xfId="4401"/>
    <cellStyle name="20% - Accent3 91 2" xfId="30143"/>
    <cellStyle name="20% - Accent3 92" xfId="4402"/>
    <cellStyle name="20% - Accent3 92 2" xfId="30144"/>
    <cellStyle name="20% - Accent3 93" xfId="4403"/>
    <cellStyle name="20% - Accent3 93 2" xfId="30145"/>
    <cellStyle name="20% - Accent3 94" xfId="27728"/>
    <cellStyle name="20% - Accent3 94 2" xfId="35580"/>
    <cellStyle name="20% - Accent3 95" xfId="27743"/>
    <cellStyle name="20% - Accent3 95 2" xfId="35595"/>
    <cellStyle name="20% - Accent3 96" xfId="27755"/>
    <cellStyle name="20% - Accent3 96 2" xfId="35607"/>
    <cellStyle name="20% - Accent3 97" xfId="27771"/>
    <cellStyle name="20% - Accent3 98" xfId="27861"/>
    <cellStyle name="20% - Accent3 99" xfId="27914"/>
    <cellStyle name="20% - Accent4" xfId="217" builtinId="42" customBuiltin="1"/>
    <cellStyle name="20% - Accent4 10" xfId="305"/>
    <cellStyle name="20% - Accent4 10 10" xfId="4404"/>
    <cellStyle name="20% - Accent4 10 10 2" xfId="30146"/>
    <cellStyle name="20% - Accent4 10 11" xfId="4405"/>
    <cellStyle name="20% - Accent4 10 11 2" xfId="30147"/>
    <cellStyle name="20% - Accent4 10 12" xfId="4406"/>
    <cellStyle name="20% - Accent4 10 12 2" xfId="30148"/>
    <cellStyle name="20% - Accent4 10 13" xfId="4407"/>
    <cellStyle name="20% - Accent4 10 13 2" xfId="30149"/>
    <cellStyle name="20% - Accent4 10 14" xfId="4408"/>
    <cellStyle name="20% - Accent4 10 14 2" xfId="30150"/>
    <cellStyle name="20% - Accent4 10 15" xfId="4409"/>
    <cellStyle name="20% - Accent4 10 15 2" xfId="30151"/>
    <cellStyle name="20% - Accent4 10 16" xfId="4410"/>
    <cellStyle name="20% - Accent4 10 16 2" xfId="30152"/>
    <cellStyle name="20% - Accent4 10 17" xfId="4411"/>
    <cellStyle name="20% - Accent4 10 17 2" xfId="30153"/>
    <cellStyle name="20% - Accent4 10 18" xfId="28150"/>
    <cellStyle name="20% - Accent4 10 2" xfId="4412"/>
    <cellStyle name="20% - Accent4 10 2 2" xfId="30154"/>
    <cellStyle name="20% - Accent4 10 3" xfId="4413"/>
    <cellStyle name="20% - Accent4 10 3 2" xfId="30155"/>
    <cellStyle name="20% - Accent4 10 4" xfId="4414"/>
    <cellStyle name="20% - Accent4 10 4 2" xfId="30156"/>
    <cellStyle name="20% - Accent4 10 5" xfId="4415"/>
    <cellStyle name="20% - Accent4 10 5 2" xfId="30157"/>
    <cellStyle name="20% - Accent4 10 6" xfId="4416"/>
    <cellStyle name="20% - Accent4 10 6 2" xfId="30158"/>
    <cellStyle name="20% - Accent4 10 7" xfId="4417"/>
    <cellStyle name="20% - Accent4 10 7 2" xfId="30159"/>
    <cellStyle name="20% - Accent4 10 8" xfId="4418"/>
    <cellStyle name="20% - Accent4 10 8 2" xfId="30160"/>
    <cellStyle name="20% - Accent4 10 9" xfId="4419"/>
    <cellStyle name="20% - Accent4 10 9 2" xfId="30161"/>
    <cellStyle name="20% - Accent4 100" xfId="28089"/>
    <cellStyle name="20% - Accent4 11" xfId="306"/>
    <cellStyle name="20% - Accent4 11 10" xfId="4420"/>
    <cellStyle name="20% - Accent4 11 10 2" xfId="30162"/>
    <cellStyle name="20% - Accent4 11 11" xfId="4421"/>
    <cellStyle name="20% - Accent4 11 11 2" xfId="30163"/>
    <cellStyle name="20% - Accent4 11 12" xfId="4422"/>
    <cellStyle name="20% - Accent4 11 12 2" xfId="30164"/>
    <cellStyle name="20% - Accent4 11 13" xfId="4423"/>
    <cellStyle name="20% - Accent4 11 13 2" xfId="30165"/>
    <cellStyle name="20% - Accent4 11 14" xfId="4424"/>
    <cellStyle name="20% - Accent4 11 14 2" xfId="30166"/>
    <cellStyle name="20% - Accent4 11 15" xfId="4425"/>
    <cellStyle name="20% - Accent4 11 15 2" xfId="30167"/>
    <cellStyle name="20% - Accent4 11 16" xfId="4426"/>
    <cellStyle name="20% - Accent4 11 16 2" xfId="30168"/>
    <cellStyle name="20% - Accent4 11 17" xfId="4427"/>
    <cellStyle name="20% - Accent4 11 17 2" xfId="30169"/>
    <cellStyle name="20% - Accent4 11 18" xfId="28151"/>
    <cellStyle name="20% - Accent4 11 2" xfId="4428"/>
    <cellStyle name="20% - Accent4 11 2 2" xfId="30170"/>
    <cellStyle name="20% - Accent4 11 3" xfId="4429"/>
    <cellStyle name="20% - Accent4 11 3 2" xfId="30171"/>
    <cellStyle name="20% - Accent4 11 4" xfId="4430"/>
    <cellStyle name="20% - Accent4 11 4 2" xfId="30172"/>
    <cellStyle name="20% - Accent4 11 5" xfId="4431"/>
    <cellStyle name="20% - Accent4 11 5 2" xfId="30173"/>
    <cellStyle name="20% - Accent4 11 6" xfId="4432"/>
    <cellStyle name="20% - Accent4 11 6 2" xfId="30174"/>
    <cellStyle name="20% - Accent4 11 7" xfId="4433"/>
    <cellStyle name="20% - Accent4 11 7 2" xfId="30175"/>
    <cellStyle name="20% - Accent4 11 8" xfId="4434"/>
    <cellStyle name="20% - Accent4 11 8 2" xfId="30176"/>
    <cellStyle name="20% - Accent4 11 9" xfId="4435"/>
    <cellStyle name="20% - Accent4 11 9 2" xfId="30177"/>
    <cellStyle name="20% - Accent4 12" xfId="307"/>
    <cellStyle name="20% - Accent4 12 10" xfId="4436"/>
    <cellStyle name="20% - Accent4 12 10 2" xfId="30178"/>
    <cellStyle name="20% - Accent4 12 11" xfId="4437"/>
    <cellStyle name="20% - Accent4 12 11 2" xfId="30179"/>
    <cellStyle name="20% - Accent4 12 12" xfId="4438"/>
    <cellStyle name="20% - Accent4 12 12 2" xfId="30180"/>
    <cellStyle name="20% - Accent4 12 13" xfId="4439"/>
    <cellStyle name="20% - Accent4 12 13 2" xfId="30181"/>
    <cellStyle name="20% - Accent4 12 14" xfId="4440"/>
    <cellStyle name="20% - Accent4 12 14 2" xfId="30182"/>
    <cellStyle name="20% - Accent4 12 15" xfId="4441"/>
    <cellStyle name="20% - Accent4 12 15 2" xfId="30183"/>
    <cellStyle name="20% - Accent4 12 16" xfId="4442"/>
    <cellStyle name="20% - Accent4 12 16 2" xfId="30184"/>
    <cellStyle name="20% - Accent4 12 17" xfId="4443"/>
    <cellStyle name="20% - Accent4 12 17 2" xfId="30185"/>
    <cellStyle name="20% - Accent4 12 18" xfId="28152"/>
    <cellStyle name="20% - Accent4 12 2" xfId="4444"/>
    <cellStyle name="20% - Accent4 12 2 2" xfId="30186"/>
    <cellStyle name="20% - Accent4 12 3" xfId="4445"/>
    <cellStyle name="20% - Accent4 12 3 2" xfId="30187"/>
    <cellStyle name="20% - Accent4 12 4" xfId="4446"/>
    <cellStyle name="20% - Accent4 12 4 2" xfId="30188"/>
    <cellStyle name="20% - Accent4 12 5" xfId="4447"/>
    <cellStyle name="20% - Accent4 12 5 2" xfId="30189"/>
    <cellStyle name="20% - Accent4 12 6" xfId="4448"/>
    <cellStyle name="20% - Accent4 12 6 2" xfId="30190"/>
    <cellStyle name="20% - Accent4 12 7" xfId="4449"/>
    <cellStyle name="20% - Accent4 12 7 2" xfId="30191"/>
    <cellStyle name="20% - Accent4 12 8" xfId="4450"/>
    <cellStyle name="20% - Accent4 12 8 2" xfId="30192"/>
    <cellStyle name="20% - Accent4 12 9" xfId="4451"/>
    <cellStyle name="20% - Accent4 12 9 2" xfId="30193"/>
    <cellStyle name="20% - Accent4 13" xfId="308"/>
    <cellStyle name="20% - Accent4 13 10" xfId="4452"/>
    <cellStyle name="20% - Accent4 13 10 2" xfId="30194"/>
    <cellStyle name="20% - Accent4 13 11" xfId="4453"/>
    <cellStyle name="20% - Accent4 13 11 2" xfId="30195"/>
    <cellStyle name="20% - Accent4 13 12" xfId="4454"/>
    <cellStyle name="20% - Accent4 13 12 2" xfId="30196"/>
    <cellStyle name="20% - Accent4 13 13" xfId="4455"/>
    <cellStyle name="20% - Accent4 13 13 2" xfId="30197"/>
    <cellStyle name="20% - Accent4 13 14" xfId="4456"/>
    <cellStyle name="20% - Accent4 13 14 2" xfId="30198"/>
    <cellStyle name="20% - Accent4 13 15" xfId="4457"/>
    <cellStyle name="20% - Accent4 13 15 2" xfId="30199"/>
    <cellStyle name="20% - Accent4 13 16" xfId="4458"/>
    <cellStyle name="20% - Accent4 13 16 2" xfId="30200"/>
    <cellStyle name="20% - Accent4 13 17" xfId="4459"/>
    <cellStyle name="20% - Accent4 13 17 2" xfId="30201"/>
    <cellStyle name="20% - Accent4 13 18" xfId="28153"/>
    <cellStyle name="20% - Accent4 13 2" xfId="4460"/>
    <cellStyle name="20% - Accent4 13 2 2" xfId="30202"/>
    <cellStyle name="20% - Accent4 13 3" xfId="4461"/>
    <cellStyle name="20% - Accent4 13 3 2" xfId="30203"/>
    <cellStyle name="20% - Accent4 13 4" xfId="4462"/>
    <cellStyle name="20% - Accent4 13 4 2" xfId="30204"/>
    <cellStyle name="20% - Accent4 13 5" xfId="4463"/>
    <cellStyle name="20% - Accent4 13 5 2" xfId="30205"/>
    <cellStyle name="20% - Accent4 13 6" xfId="4464"/>
    <cellStyle name="20% - Accent4 13 6 2" xfId="30206"/>
    <cellStyle name="20% - Accent4 13 7" xfId="4465"/>
    <cellStyle name="20% - Accent4 13 7 2" xfId="30207"/>
    <cellStyle name="20% - Accent4 13 8" xfId="4466"/>
    <cellStyle name="20% - Accent4 13 8 2" xfId="30208"/>
    <cellStyle name="20% - Accent4 13 9" xfId="4467"/>
    <cellStyle name="20% - Accent4 13 9 2" xfId="30209"/>
    <cellStyle name="20% - Accent4 14" xfId="309"/>
    <cellStyle name="20% - Accent4 14 10" xfId="4468"/>
    <cellStyle name="20% - Accent4 14 10 2" xfId="30210"/>
    <cellStyle name="20% - Accent4 14 11" xfId="4469"/>
    <cellStyle name="20% - Accent4 14 11 2" xfId="30211"/>
    <cellStyle name="20% - Accent4 14 12" xfId="4470"/>
    <cellStyle name="20% - Accent4 14 12 2" xfId="30212"/>
    <cellStyle name="20% - Accent4 14 13" xfId="4471"/>
    <cellStyle name="20% - Accent4 14 13 2" xfId="30213"/>
    <cellStyle name="20% - Accent4 14 14" xfId="4472"/>
    <cellStyle name="20% - Accent4 14 14 2" xfId="30214"/>
    <cellStyle name="20% - Accent4 14 15" xfId="4473"/>
    <cellStyle name="20% - Accent4 14 15 2" xfId="30215"/>
    <cellStyle name="20% - Accent4 14 16" xfId="4474"/>
    <cellStyle name="20% - Accent4 14 16 2" xfId="30216"/>
    <cellStyle name="20% - Accent4 14 17" xfId="4475"/>
    <cellStyle name="20% - Accent4 14 17 2" xfId="30217"/>
    <cellStyle name="20% - Accent4 14 18" xfId="28154"/>
    <cellStyle name="20% - Accent4 14 2" xfId="4476"/>
    <cellStyle name="20% - Accent4 14 2 2" xfId="30218"/>
    <cellStyle name="20% - Accent4 14 3" xfId="4477"/>
    <cellStyle name="20% - Accent4 14 3 2" xfId="30219"/>
    <cellStyle name="20% - Accent4 14 4" xfId="4478"/>
    <cellStyle name="20% - Accent4 14 4 2" xfId="30220"/>
    <cellStyle name="20% - Accent4 14 5" xfId="4479"/>
    <cellStyle name="20% - Accent4 14 5 2" xfId="30221"/>
    <cellStyle name="20% - Accent4 14 6" xfId="4480"/>
    <cellStyle name="20% - Accent4 14 6 2" xfId="30222"/>
    <cellStyle name="20% - Accent4 14 7" xfId="4481"/>
    <cellStyle name="20% - Accent4 14 7 2" xfId="30223"/>
    <cellStyle name="20% - Accent4 14 8" xfId="4482"/>
    <cellStyle name="20% - Accent4 14 8 2" xfId="30224"/>
    <cellStyle name="20% - Accent4 14 9" xfId="4483"/>
    <cellStyle name="20% - Accent4 14 9 2" xfId="30225"/>
    <cellStyle name="20% - Accent4 15" xfId="310"/>
    <cellStyle name="20% - Accent4 15 10" xfId="4484"/>
    <cellStyle name="20% - Accent4 15 10 2" xfId="30226"/>
    <cellStyle name="20% - Accent4 15 11" xfId="4485"/>
    <cellStyle name="20% - Accent4 15 11 2" xfId="30227"/>
    <cellStyle name="20% - Accent4 15 12" xfId="4486"/>
    <cellStyle name="20% - Accent4 15 12 2" xfId="30228"/>
    <cellStyle name="20% - Accent4 15 13" xfId="4487"/>
    <cellStyle name="20% - Accent4 15 13 2" xfId="30229"/>
    <cellStyle name="20% - Accent4 15 14" xfId="4488"/>
    <cellStyle name="20% - Accent4 15 14 2" xfId="30230"/>
    <cellStyle name="20% - Accent4 15 15" xfId="4489"/>
    <cellStyle name="20% - Accent4 15 15 2" xfId="30231"/>
    <cellStyle name="20% - Accent4 15 16" xfId="4490"/>
    <cellStyle name="20% - Accent4 15 16 2" xfId="30232"/>
    <cellStyle name="20% - Accent4 15 17" xfId="4491"/>
    <cellStyle name="20% - Accent4 15 17 2" xfId="30233"/>
    <cellStyle name="20% - Accent4 15 18" xfId="28155"/>
    <cellStyle name="20% - Accent4 15 2" xfId="4492"/>
    <cellStyle name="20% - Accent4 15 2 2" xfId="30234"/>
    <cellStyle name="20% - Accent4 15 3" xfId="4493"/>
    <cellStyle name="20% - Accent4 15 3 2" xfId="30235"/>
    <cellStyle name="20% - Accent4 15 4" xfId="4494"/>
    <cellStyle name="20% - Accent4 15 4 2" xfId="30236"/>
    <cellStyle name="20% - Accent4 15 5" xfId="4495"/>
    <cellStyle name="20% - Accent4 15 5 2" xfId="30237"/>
    <cellStyle name="20% - Accent4 15 6" xfId="4496"/>
    <cellStyle name="20% - Accent4 15 6 2" xfId="30238"/>
    <cellStyle name="20% - Accent4 15 7" xfId="4497"/>
    <cellStyle name="20% - Accent4 15 7 2" xfId="30239"/>
    <cellStyle name="20% - Accent4 15 8" xfId="4498"/>
    <cellStyle name="20% - Accent4 15 8 2" xfId="30240"/>
    <cellStyle name="20% - Accent4 15 9" xfId="4499"/>
    <cellStyle name="20% - Accent4 15 9 2" xfId="30241"/>
    <cellStyle name="20% - Accent4 16" xfId="311"/>
    <cellStyle name="20% - Accent4 16 10" xfId="4500"/>
    <cellStyle name="20% - Accent4 16 10 2" xfId="30242"/>
    <cellStyle name="20% - Accent4 16 11" xfId="4501"/>
    <cellStyle name="20% - Accent4 16 11 2" xfId="30243"/>
    <cellStyle name="20% - Accent4 16 12" xfId="4502"/>
    <cellStyle name="20% - Accent4 16 12 2" xfId="30244"/>
    <cellStyle name="20% - Accent4 16 13" xfId="4503"/>
    <cellStyle name="20% - Accent4 16 13 2" xfId="30245"/>
    <cellStyle name="20% - Accent4 16 14" xfId="4504"/>
    <cellStyle name="20% - Accent4 16 14 2" xfId="30246"/>
    <cellStyle name="20% - Accent4 16 15" xfId="4505"/>
    <cellStyle name="20% - Accent4 16 15 2" xfId="30247"/>
    <cellStyle name="20% - Accent4 16 16" xfId="4506"/>
    <cellStyle name="20% - Accent4 16 16 2" xfId="30248"/>
    <cellStyle name="20% - Accent4 16 17" xfId="4507"/>
    <cellStyle name="20% - Accent4 16 17 2" xfId="30249"/>
    <cellStyle name="20% - Accent4 16 18" xfId="28156"/>
    <cellStyle name="20% - Accent4 16 2" xfId="4508"/>
    <cellStyle name="20% - Accent4 16 2 2" xfId="30250"/>
    <cellStyle name="20% - Accent4 16 3" xfId="4509"/>
    <cellStyle name="20% - Accent4 16 3 2" xfId="30251"/>
    <cellStyle name="20% - Accent4 16 4" xfId="4510"/>
    <cellStyle name="20% - Accent4 16 4 2" xfId="30252"/>
    <cellStyle name="20% - Accent4 16 5" xfId="4511"/>
    <cellStyle name="20% - Accent4 16 5 2" xfId="30253"/>
    <cellStyle name="20% - Accent4 16 6" xfId="4512"/>
    <cellStyle name="20% - Accent4 16 6 2" xfId="30254"/>
    <cellStyle name="20% - Accent4 16 7" xfId="4513"/>
    <cellStyle name="20% - Accent4 16 7 2" xfId="30255"/>
    <cellStyle name="20% - Accent4 16 8" xfId="4514"/>
    <cellStyle name="20% - Accent4 16 8 2" xfId="30256"/>
    <cellStyle name="20% - Accent4 16 9" xfId="4515"/>
    <cellStyle name="20% - Accent4 16 9 2" xfId="30257"/>
    <cellStyle name="20% - Accent4 17" xfId="312"/>
    <cellStyle name="20% - Accent4 17 10" xfId="4516"/>
    <cellStyle name="20% - Accent4 17 10 2" xfId="30258"/>
    <cellStyle name="20% - Accent4 17 11" xfId="4517"/>
    <cellStyle name="20% - Accent4 17 11 2" xfId="30259"/>
    <cellStyle name="20% - Accent4 17 12" xfId="4518"/>
    <cellStyle name="20% - Accent4 17 12 2" xfId="30260"/>
    <cellStyle name="20% - Accent4 17 13" xfId="4519"/>
    <cellStyle name="20% - Accent4 17 13 2" xfId="30261"/>
    <cellStyle name="20% - Accent4 17 14" xfId="4520"/>
    <cellStyle name="20% - Accent4 17 14 2" xfId="30262"/>
    <cellStyle name="20% - Accent4 17 15" xfId="4521"/>
    <cellStyle name="20% - Accent4 17 15 2" xfId="30263"/>
    <cellStyle name="20% - Accent4 17 16" xfId="4522"/>
    <cellStyle name="20% - Accent4 17 16 2" xfId="30264"/>
    <cellStyle name="20% - Accent4 17 17" xfId="4523"/>
    <cellStyle name="20% - Accent4 17 17 2" xfId="30265"/>
    <cellStyle name="20% - Accent4 17 18" xfId="28157"/>
    <cellStyle name="20% - Accent4 17 2" xfId="4524"/>
    <cellStyle name="20% - Accent4 17 2 2" xfId="30266"/>
    <cellStyle name="20% - Accent4 17 3" xfId="4525"/>
    <cellStyle name="20% - Accent4 17 3 2" xfId="30267"/>
    <cellStyle name="20% - Accent4 17 4" xfId="4526"/>
    <cellStyle name="20% - Accent4 17 4 2" xfId="30268"/>
    <cellStyle name="20% - Accent4 17 5" xfId="4527"/>
    <cellStyle name="20% - Accent4 17 5 2" xfId="30269"/>
    <cellStyle name="20% - Accent4 17 6" xfId="4528"/>
    <cellStyle name="20% - Accent4 17 6 2" xfId="30270"/>
    <cellStyle name="20% - Accent4 17 7" xfId="4529"/>
    <cellStyle name="20% - Accent4 17 7 2" xfId="30271"/>
    <cellStyle name="20% - Accent4 17 8" xfId="4530"/>
    <cellStyle name="20% - Accent4 17 8 2" xfId="30272"/>
    <cellStyle name="20% - Accent4 17 9" xfId="4531"/>
    <cellStyle name="20% - Accent4 17 9 2" xfId="30273"/>
    <cellStyle name="20% - Accent4 18" xfId="313"/>
    <cellStyle name="20% - Accent4 18 10" xfId="4532"/>
    <cellStyle name="20% - Accent4 18 10 2" xfId="30274"/>
    <cellStyle name="20% - Accent4 18 11" xfId="4533"/>
    <cellStyle name="20% - Accent4 18 11 2" xfId="30275"/>
    <cellStyle name="20% - Accent4 18 12" xfId="4534"/>
    <cellStyle name="20% - Accent4 18 12 2" xfId="30276"/>
    <cellStyle name="20% - Accent4 18 13" xfId="4535"/>
    <cellStyle name="20% - Accent4 18 13 2" xfId="30277"/>
    <cellStyle name="20% - Accent4 18 14" xfId="4536"/>
    <cellStyle name="20% - Accent4 18 14 2" xfId="30278"/>
    <cellStyle name="20% - Accent4 18 15" xfId="4537"/>
    <cellStyle name="20% - Accent4 18 15 2" xfId="30279"/>
    <cellStyle name="20% - Accent4 18 16" xfId="4538"/>
    <cellStyle name="20% - Accent4 18 16 2" xfId="30280"/>
    <cellStyle name="20% - Accent4 18 17" xfId="4539"/>
    <cellStyle name="20% - Accent4 18 17 2" xfId="30281"/>
    <cellStyle name="20% - Accent4 18 18" xfId="28158"/>
    <cellStyle name="20% - Accent4 18 2" xfId="4540"/>
    <cellStyle name="20% - Accent4 18 2 2" xfId="30282"/>
    <cellStyle name="20% - Accent4 18 3" xfId="4541"/>
    <cellStyle name="20% - Accent4 18 3 2" xfId="30283"/>
    <cellStyle name="20% - Accent4 18 4" xfId="4542"/>
    <cellStyle name="20% - Accent4 18 4 2" xfId="30284"/>
    <cellStyle name="20% - Accent4 18 5" xfId="4543"/>
    <cellStyle name="20% - Accent4 18 5 2" xfId="30285"/>
    <cellStyle name="20% - Accent4 18 6" xfId="4544"/>
    <cellStyle name="20% - Accent4 18 6 2" xfId="30286"/>
    <cellStyle name="20% - Accent4 18 7" xfId="4545"/>
    <cellStyle name="20% - Accent4 18 7 2" xfId="30287"/>
    <cellStyle name="20% - Accent4 18 8" xfId="4546"/>
    <cellStyle name="20% - Accent4 18 8 2" xfId="30288"/>
    <cellStyle name="20% - Accent4 18 9" xfId="4547"/>
    <cellStyle name="20% - Accent4 18 9 2" xfId="30289"/>
    <cellStyle name="20% - Accent4 19" xfId="314"/>
    <cellStyle name="20% - Accent4 19 10" xfId="4548"/>
    <cellStyle name="20% - Accent4 19 10 2" xfId="30290"/>
    <cellStyle name="20% - Accent4 19 11" xfId="4549"/>
    <cellStyle name="20% - Accent4 19 11 2" xfId="30291"/>
    <cellStyle name="20% - Accent4 19 12" xfId="4550"/>
    <cellStyle name="20% - Accent4 19 12 2" xfId="30292"/>
    <cellStyle name="20% - Accent4 19 13" xfId="4551"/>
    <cellStyle name="20% - Accent4 19 13 2" xfId="30293"/>
    <cellStyle name="20% - Accent4 19 14" xfId="4552"/>
    <cellStyle name="20% - Accent4 19 14 2" xfId="30294"/>
    <cellStyle name="20% - Accent4 19 15" xfId="4553"/>
    <cellStyle name="20% - Accent4 19 15 2" xfId="30295"/>
    <cellStyle name="20% - Accent4 19 16" xfId="4554"/>
    <cellStyle name="20% - Accent4 19 16 2" xfId="30296"/>
    <cellStyle name="20% - Accent4 19 17" xfId="4555"/>
    <cellStyle name="20% - Accent4 19 17 2" xfId="30297"/>
    <cellStyle name="20% - Accent4 19 18" xfId="28159"/>
    <cellStyle name="20% - Accent4 19 2" xfId="4556"/>
    <cellStyle name="20% - Accent4 19 2 2" xfId="30298"/>
    <cellStyle name="20% - Accent4 19 3" xfId="4557"/>
    <cellStyle name="20% - Accent4 19 3 2" xfId="30299"/>
    <cellStyle name="20% - Accent4 19 4" xfId="4558"/>
    <cellStyle name="20% - Accent4 19 4 2" xfId="30300"/>
    <cellStyle name="20% - Accent4 19 5" xfId="4559"/>
    <cellStyle name="20% - Accent4 19 5 2" xfId="30301"/>
    <cellStyle name="20% - Accent4 19 6" xfId="4560"/>
    <cellStyle name="20% - Accent4 19 6 2" xfId="30302"/>
    <cellStyle name="20% - Accent4 19 7" xfId="4561"/>
    <cellStyle name="20% - Accent4 19 7 2" xfId="30303"/>
    <cellStyle name="20% - Accent4 19 8" xfId="4562"/>
    <cellStyle name="20% - Accent4 19 8 2" xfId="30304"/>
    <cellStyle name="20% - Accent4 19 9" xfId="4563"/>
    <cellStyle name="20% - Accent4 19 9 2" xfId="30305"/>
    <cellStyle name="20% - Accent4 2" xfId="315"/>
    <cellStyle name="20% - Accent4 2 10" xfId="4564"/>
    <cellStyle name="20% - Accent4 2 11" xfId="4565"/>
    <cellStyle name="20% - Accent4 2 12" xfId="4566"/>
    <cellStyle name="20% - Accent4 2 13" xfId="4567"/>
    <cellStyle name="20% - Accent4 2 14" xfId="4568"/>
    <cellStyle name="20% - Accent4 2 15" xfId="4569"/>
    <cellStyle name="20% - Accent4 2 16" xfId="4570"/>
    <cellStyle name="20% - Accent4 2 17" xfId="4571"/>
    <cellStyle name="20% - Accent4 2 18" xfId="4572"/>
    <cellStyle name="20% - Accent4 2 19" xfId="4573"/>
    <cellStyle name="20% - Accent4 2 2" xfId="316"/>
    <cellStyle name="20% - Accent4 2 2 10" xfId="4574"/>
    <cellStyle name="20% - Accent4 2 2 10 2" xfId="30306"/>
    <cellStyle name="20% - Accent4 2 2 11" xfId="4575"/>
    <cellStyle name="20% - Accent4 2 2 11 2" xfId="30307"/>
    <cellStyle name="20% - Accent4 2 2 12" xfId="4576"/>
    <cellStyle name="20% - Accent4 2 2 12 2" xfId="30308"/>
    <cellStyle name="20% - Accent4 2 2 13" xfId="4577"/>
    <cellStyle name="20% - Accent4 2 2 13 2" xfId="30309"/>
    <cellStyle name="20% - Accent4 2 2 14" xfId="4578"/>
    <cellStyle name="20% - Accent4 2 2 14 2" xfId="30310"/>
    <cellStyle name="20% - Accent4 2 2 15" xfId="4579"/>
    <cellStyle name="20% - Accent4 2 2 15 2" xfId="30311"/>
    <cellStyle name="20% - Accent4 2 2 16" xfId="4580"/>
    <cellStyle name="20% - Accent4 2 2 16 2" xfId="30312"/>
    <cellStyle name="20% - Accent4 2 2 17" xfId="4581"/>
    <cellStyle name="20% - Accent4 2 2 17 2" xfId="30313"/>
    <cellStyle name="20% - Accent4 2 2 18" xfId="4582"/>
    <cellStyle name="20% - Accent4 2 2 18 2" xfId="30314"/>
    <cellStyle name="20% - Accent4 2 2 19" xfId="4583"/>
    <cellStyle name="20% - Accent4 2 2 19 2" xfId="30315"/>
    <cellStyle name="20% - Accent4 2 2 2" xfId="902"/>
    <cellStyle name="20% - Accent4 2 2 2 10" xfId="4584"/>
    <cellStyle name="20% - Accent4 2 2 2 11" xfId="4585"/>
    <cellStyle name="20% - Accent4 2 2 2 12" xfId="4586"/>
    <cellStyle name="20% - Accent4 2 2 2 13" xfId="4587"/>
    <cellStyle name="20% - Accent4 2 2 2 14" xfId="4588"/>
    <cellStyle name="20% - Accent4 2 2 2 15" xfId="4589"/>
    <cellStyle name="20% - Accent4 2 2 2 16" xfId="4590"/>
    <cellStyle name="20% - Accent4 2 2 2 17" xfId="4591"/>
    <cellStyle name="20% - Accent4 2 2 2 2" xfId="4592"/>
    <cellStyle name="20% - Accent4 2 2 2 3" xfId="4593"/>
    <cellStyle name="20% - Accent4 2 2 2 4" xfId="4594"/>
    <cellStyle name="20% - Accent4 2 2 2 5" xfId="4595"/>
    <cellStyle name="20% - Accent4 2 2 2 6" xfId="4596"/>
    <cellStyle name="20% - Accent4 2 2 2 7" xfId="4597"/>
    <cellStyle name="20% - Accent4 2 2 2 8" xfId="4598"/>
    <cellStyle name="20% - Accent4 2 2 2 9" xfId="4599"/>
    <cellStyle name="20% - Accent4 2 2 20" xfId="28160"/>
    <cellStyle name="20% - Accent4 2 2 3" xfId="903"/>
    <cellStyle name="20% - Accent4 2 2 3 10" xfId="4600"/>
    <cellStyle name="20% - Accent4 2 2 3 11" xfId="4601"/>
    <cellStyle name="20% - Accent4 2 2 3 12" xfId="4602"/>
    <cellStyle name="20% - Accent4 2 2 3 13" xfId="4603"/>
    <cellStyle name="20% - Accent4 2 2 3 14" xfId="4604"/>
    <cellStyle name="20% - Accent4 2 2 3 15" xfId="4605"/>
    <cellStyle name="20% - Accent4 2 2 3 16" xfId="4606"/>
    <cellStyle name="20% - Accent4 2 2 3 17" xfId="4607"/>
    <cellStyle name="20% - Accent4 2 2 3 2" xfId="4608"/>
    <cellStyle name="20% - Accent4 2 2 3 3" xfId="4609"/>
    <cellStyle name="20% - Accent4 2 2 3 4" xfId="4610"/>
    <cellStyle name="20% - Accent4 2 2 3 5" xfId="4611"/>
    <cellStyle name="20% - Accent4 2 2 3 6" xfId="4612"/>
    <cellStyle name="20% - Accent4 2 2 3 7" xfId="4613"/>
    <cellStyle name="20% - Accent4 2 2 3 8" xfId="4614"/>
    <cellStyle name="20% - Accent4 2 2 3 9" xfId="4615"/>
    <cellStyle name="20% - Accent4 2 2 4" xfId="4616"/>
    <cellStyle name="20% - Accent4 2 2 4 2" xfId="30316"/>
    <cellStyle name="20% - Accent4 2 2 5" xfId="4617"/>
    <cellStyle name="20% - Accent4 2 2 5 2" xfId="30317"/>
    <cellStyle name="20% - Accent4 2 2 6" xfId="4618"/>
    <cellStyle name="20% - Accent4 2 2 6 2" xfId="30318"/>
    <cellStyle name="20% - Accent4 2 2 7" xfId="4619"/>
    <cellStyle name="20% - Accent4 2 2 7 2" xfId="30319"/>
    <cellStyle name="20% - Accent4 2 2 8" xfId="4620"/>
    <cellStyle name="20% - Accent4 2 2 8 2" xfId="30320"/>
    <cellStyle name="20% - Accent4 2 2 9" xfId="4621"/>
    <cellStyle name="20% - Accent4 2 2 9 2" xfId="30321"/>
    <cellStyle name="20% - Accent4 2 20" xfId="4622"/>
    <cellStyle name="20% - Accent4 2 21" xfId="4623"/>
    <cellStyle name="20% - Accent4 2 3" xfId="904"/>
    <cellStyle name="20% - Accent4 2 3 10" xfId="4624"/>
    <cellStyle name="20% - Accent4 2 3 10 2" xfId="30322"/>
    <cellStyle name="20% - Accent4 2 3 11" xfId="4625"/>
    <cellStyle name="20% - Accent4 2 3 11 2" xfId="30323"/>
    <cellStyle name="20% - Accent4 2 3 12" xfId="4626"/>
    <cellStyle name="20% - Accent4 2 3 12 2" xfId="30324"/>
    <cellStyle name="20% - Accent4 2 3 13" xfId="4627"/>
    <cellStyle name="20% - Accent4 2 3 13 2" xfId="30325"/>
    <cellStyle name="20% - Accent4 2 3 14" xfId="4628"/>
    <cellStyle name="20% - Accent4 2 3 14 2" xfId="30326"/>
    <cellStyle name="20% - Accent4 2 3 15" xfId="4629"/>
    <cellStyle name="20% - Accent4 2 3 15 2" xfId="30327"/>
    <cellStyle name="20% - Accent4 2 3 16" xfId="4630"/>
    <cellStyle name="20% - Accent4 2 3 16 2" xfId="30328"/>
    <cellStyle name="20% - Accent4 2 3 17" xfId="4631"/>
    <cellStyle name="20% - Accent4 2 3 17 2" xfId="30329"/>
    <cellStyle name="20% - Accent4 2 3 18" xfId="4632"/>
    <cellStyle name="20% - Accent4 2 3 18 2" xfId="30330"/>
    <cellStyle name="20% - Accent4 2 3 19" xfId="4633"/>
    <cellStyle name="20% - Accent4 2 3 19 2" xfId="30331"/>
    <cellStyle name="20% - Accent4 2 3 2" xfId="905"/>
    <cellStyle name="20% - Accent4 2 3 2 10" xfId="4634"/>
    <cellStyle name="20% - Accent4 2 3 2 11" xfId="4635"/>
    <cellStyle name="20% - Accent4 2 3 2 12" xfId="4636"/>
    <cellStyle name="20% - Accent4 2 3 2 13" xfId="4637"/>
    <cellStyle name="20% - Accent4 2 3 2 14" xfId="4638"/>
    <cellStyle name="20% - Accent4 2 3 2 15" xfId="4639"/>
    <cellStyle name="20% - Accent4 2 3 2 16" xfId="4640"/>
    <cellStyle name="20% - Accent4 2 3 2 17" xfId="4641"/>
    <cellStyle name="20% - Accent4 2 3 2 2" xfId="4642"/>
    <cellStyle name="20% - Accent4 2 3 2 3" xfId="4643"/>
    <cellStyle name="20% - Accent4 2 3 2 4" xfId="4644"/>
    <cellStyle name="20% - Accent4 2 3 2 5" xfId="4645"/>
    <cellStyle name="20% - Accent4 2 3 2 6" xfId="4646"/>
    <cellStyle name="20% - Accent4 2 3 2 7" xfId="4647"/>
    <cellStyle name="20% - Accent4 2 3 2 8" xfId="4648"/>
    <cellStyle name="20% - Accent4 2 3 2 9" xfId="4649"/>
    <cellStyle name="20% - Accent4 2 3 20" xfId="28449"/>
    <cellStyle name="20% - Accent4 2 3 3" xfId="906"/>
    <cellStyle name="20% - Accent4 2 3 3 10" xfId="4650"/>
    <cellStyle name="20% - Accent4 2 3 3 11" xfId="4651"/>
    <cellStyle name="20% - Accent4 2 3 3 12" xfId="4652"/>
    <cellStyle name="20% - Accent4 2 3 3 13" xfId="4653"/>
    <cellStyle name="20% - Accent4 2 3 3 14" xfId="4654"/>
    <cellStyle name="20% - Accent4 2 3 3 15" xfId="4655"/>
    <cellStyle name="20% - Accent4 2 3 3 16" xfId="4656"/>
    <cellStyle name="20% - Accent4 2 3 3 17" xfId="4657"/>
    <cellStyle name="20% - Accent4 2 3 3 2" xfId="4658"/>
    <cellStyle name="20% - Accent4 2 3 3 3" xfId="4659"/>
    <cellStyle name="20% - Accent4 2 3 3 4" xfId="4660"/>
    <cellStyle name="20% - Accent4 2 3 3 5" xfId="4661"/>
    <cellStyle name="20% - Accent4 2 3 3 6" xfId="4662"/>
    <cellStyle name="20% - Accent4 2 3 3 7" xfId="4663"/>
    <cellStyle name="20% - Accent4 2 3 3 8" xfId="4664"/>
    <cellStyle name="20% - Accent4 2 3 3 9" xfId="4665"/>
    <cellStyle name="20% - Accent4 2 3 4" xfId="4666"/>
    <cellStyle name="20% - Accent4 2 3 4 2" xfId="30332"/>
    <cellStyle name="20% - Accent4 2 3 5" xfId="4667"/>
    <cellStyle name="20% - Accent4 2 3 5 2" xfId="30333"/>
    <cellStyle name="20% - Accent4 2 3 6" xfId="4668"/>
    <cellStyle name="20% - Accent4 2 3 6 2" xfId="30334"/>
    <cellStyle name="20% - Accent4 2 3 7" xfId="4669"/>
    <cellStyle name="20% - Accent4 2 3 7 2" xfId="30335"/>
    <cellStyle name="20% - Accent4 2 3 8" xfId="4670"/>
    <cellStyle name="20% - Accent4 2 3 8 2" xfId="30336"/>
    <cellStyle name="20% - Accent4 2 3 9" xfId="4671"/>
    <cellStyle name="20% - Accent4 2 3 9 2" xfId="30337"/>
    <cellStyle name="20% - Accent4 2 4" xfId="907"/>
    <cellStyle name="20% - Accent4 2 4 10" xfId="4672"/>
    <cellStyle name="20% - Accent4 2 4 11" xfId="4673"/>
    <cellStyle name="20% - Accent4 2 4 12" xfId="4674"/>
    <cellStyle name="20% - Accent4 2 4 13" xfId="4675"/>
    <cellStyle name="20% - Accent4 2 4 14" xfId="4676"/>
    <cellStyle name="20% - Accent4 2 4 15" xfId="4677"/>
    <cellStyle name="20% - Accent4 2 4 16" xfId="4678"/>
    <cellStyle name="20% - Accent4 2 4 17" xfId="4679"/>
    <cellStyle name="20% - Accent4 2 4 2" xfId="4680"/>
    <cellStyle name="20% - Accent4 2 4 3" xfId="4681"/>
    <cellStyle name="20% - Accent4 2 4 4" xfId="4682"/>
    <cellStyle name="20% - Accent4 2 4 5" xfId="4683"/>
    <cellStyle name="20% - Accent4 2 4 6" xfId="4684"/>
    <cellStyle name="20% - Accent4 2 4 7" xfId="4685"/>
    <cellStyle name="20% - Accent4 2 4 8" xfId="4686"/>
    <cellStyle name="20% - Accent4 2 4 9" xfId="4687"/>
    <cellStyle name="20% - Accent4 2 5" xfId="908"/>
    <cellStyle name="20% - Accent4 2 5 10" xfId="4688"/>
    <cellStyle name="20% - Accent4 2 5 10 2" xfId="30338"/>
    <cellStyle name="20% - Accent4 2 5 11" xfId="4689"/>
    <cellStyle name="20% - Accent4 2 5 11 2" xfId="30339"/>
    <cellStyle name="20% - Accent4 2 5 12" xfId="4690"/>
    <cellStyle name="20% - Accent4 2 5 12 2" xfId="30340"/>
    <cellStyle name="20% - Accent4 2 5 13" xfId="4691"/>
    <cellStyle name="20% - Accent4 2 5 13 2" xfId="30341"/>
    <cellStyle name="20% - Accent4 2 5 14" xfId="4692"/>
    <cellStyle name="20% - Accent4 2 5 14 2" xfId="30342"/>
    <cellStyle name="20% - Accent4 2 5 15" xfId="4693"/>
    <cellStyle name="20% - Accent4 2 5 15 2" xfId="30343"/>
    <cellStyle name="20% - Accent4 2 5 16" xfId="4694"/>
    <cellStyle name="20% - Accent4 2 5 16 2" xfId="30344"/>
    <cellStyle name="20% - Accent4 2 5 17" xfId="4695"/>
    <cellStyle name="20% - Accent4 2 5 17 2" xfId="30345"/>
    <cellStyle name="20% - Accent4 2 5 18" xfId="28450"/>
    <cellStyle name="20% - Accent4 2 5 2" xfId="4696"/>
    <cellStyle name="20% - Accent4 2 5 2 2" xfId="30346"/>
    <cellStyle name="20% - Accent4 2 5 3" xfId="4697"/>
    <cellStyle name="20% - Accent4 2 5 3 2" xfId="30347"/>
    <cellStyle name="20% - Accent4 2 5 4" xfId="4698"/>
    <cellStyle name="20% - Accent4 2 5 4 2" xfId="30348"/>
    <cellStyle name="20% - Accent4 2 5 5" xfId="4699"/>
    <cellStyle name="20% - Accent4 2 5 5 2" xfId="30349"/>
    <cellStyle name="20% - Accent4 2 5 6" xfId="4700"/>
    <cellStyle name="20% - Accent4 2 5 6 2" xfId="30350"/>
    <cellStyle name="20% - Accent4 2 5 7" xfId="4701"/>
    <cellStyle name="20% - Accent4 2 5 7 2" xfId="30351"/>
    <cellStyle name="20% - Accent4 2 5 8" xfId="4702"/>
    <cellStyle name="20% - Accent4 2 5 8 2" xfId="30352"/>
    <cellStyle name="20% - Accent4 2 5 9" xfId="4703"/>
    <cellStyle name="20% - Accent4 2 5 9 2" xfId="30353"/>
    <cellStyle name="20% - Accent4 2 6" xfId="4704"/>
    <cellStyle name="20% - Accent4 2 7" xfId="4705"/>
    <cellStyle name="20% - Accent4 2 8" xfId="4706"/>
    <cellStyle name="20% - Accent4 2 9" xfId="4707"/>
    <cellStyle name="20% - Accent4 2_Newsletters" xfId="909"/>
    <cellStyle name="20% - Accent4 20" xfId="752"/>
    <cellStyle name="20% - Accent4 20 2" xfId="28348"/>
    <cellStyle name="20% - Accent4 21" xfId="753"/>
    <cellStyle name="20% - Accent4 21 2" xfId="28349"/>
    <cellStyle name="20% - Accent4 22" xfId="754"/>
    <cellStyle name="20% - Accent4 22 2" xfId="28350"/>
    <cellStyle name="20% - Accent4 23" xfId="755"/>
    <cellStyle name="20% - Accent4 23 2" xfId="28351"/>
    <cellStyle name="20% - Accent4 24" xfId="756"/>
    <cellStyle name="20% - Accent4 24 2" xfId="28352"/>
    <cellStyle name="20% - Accent4 25" xfId="757"/>
    <cellStyle name="20% - Accent4 25 2" xfId="28353"/>
    <cellStyle name="20% - Accent4 26" xfId="910"/>
    <cellStyle name="20% - Accent4 26 2" xfId="28451"/>
    <cellStyle name="20% - Accent4 27" xfId="911"/>
    <cellStyle name="20% - Accent4 27 2" xfId="28452"/>
    <cellStyle name="20% - Accent4 28" xfId="912"/>
    <cellStyle name="20% - Accent4 28 2" xfId="28453"/>
    <cellStyle name="20% - Accent4 29" xfId="4708"/>
    <cellStyle name="20% - Accent4 29 2" xfId="30354"/>
    <cellStyle name="20% - Accent4 3" xfId="317"/>
    <cellStyle name="20% - Accent4 3 10" xfId="4709"/>
    <cellStyle name="20% - Accent4 3 11" xfId="4710"/>
    <cellStyle name="20% - Accent4 3 12" xfId="4711"/>
    <cellStyle name="20% - Accent4 3 13" xfId="4712"/>
    <cellStyle name="20% - Accent4 3 14" xfId="4713"/>
    <cellStyle name="20% - Accent4 3 15" xfId="4714"/>
    <cellStyle name="20% - Accent4 3 16" xfId="4715"/>
    <cellStyle name="20% - Accent4 3 17" xfId="4716"/>
    <cellStyle name="20% - Accent4 3 18" xfId="4717"/>
    <cellStyle name="20% - Accent4 3 19" xfId="4718"/>
    <cellStyle name="20% - Accent4 3 2" xfId="318"/>
    <cellStyle name="20% - Accent4 3 2 10" xfId="4719"/>
    <cellStyle name="20% - Accent4 3 2 10 2" xfId="30355"/>
    <cellStyle name="20% - Accent4 3 2 11" xfId="4720"/>
    <cellStyle name="20% - Accent4 3 2 11 2" xfId="30356"/>
    <cellStyle name="20% - Accent4 3 2 12" xfId="4721"/>
    <cellStyle name="20% - Accent4 3 2 12 2" xfId="30357"/>
    <cellStyle name="20% - Accent4 3 2 13" xfId="4722"/>
    <cellStyle name="20% - Accent4 3 2 13 2" xfId="30358"/>
    <cellStyle name="20% - Accent4 3 2 14" xfId="4723"/>
    <cellStyle name="20% - Accent4 3 2 14 2" xfId="30359"/>
    <cellStyle name="20% - Accent4 3 2 15" xfId="4724"/>
    <cellStyle name="20% - Accent4 3 2 15 2" xfId="30360"/>
    <cellStyle name="20% - Accent4 3 2 16" xfId="4725"/>
    <cellStyle name="20% - Accent4 3 2 16 2" xfId="30361"/>
    <cellStyle name="20% - Accent4 3 2 17" xfId="4726"/>
    <cellStyle name="20% - Accent4 3 2 17 2" xfId="30362"/>
    <cellStyle name="20% - Accent4 3 2 18" xfId="4727"/>
    <cellStyle name="20% - Accent4 3 2 18 2" xfId="30363"/>
    <cellStyle name="20% - Accent4 3 2 19" xfId="4728"/>
    <cellStyle name="20% - Accent4 3 2 19 2" xfId="30364"/>
    <cellStyle name="20% - Accent4 3 2 2" xfId="913"/>
    <cellStyle name="20% - Accent4 3 2 2 10" xfId="4729"/>
    <cellStyle name="20% - Accent4 3 2 2 11" xfId="4730"/>
    <cellStyle name="20% - Accent4 3 2 2 12" xfId="4731"/>
    <cellStyle name="20% - Accent4 3 2 2 13" xfId="4732"/>
    <cellStyle name="20% - Accent4 3 2 2 14" xfId="4733"/>
    <cellStyle name="20% - Accent4 3 2 2 15" xfId="4734"/>
    <cellStyle name="20% - Accent4 3 2 2 16" xfId="4735"/>
    <cellStyle name="20% - Accent4 3 2 2 17" xfId="4736"/>
    <cellStyle name="20% - Accent4 3 2 2 2" xfId="4737"/>
    <cellStyle name="20% - Accent4 3 2 2 3" xfId="4738"/>
    <cellStyle name="20% - Accent4 3 2 2 4" xfId="4739"/>
    <cellStyle name="20% - Accent4 3 2 2 5" xfId="4740"/>
    <cellStyle name="20% - Accent4 3 2 2 6" xfId="4741"/>
    <cellStyle name="20% - Accent4 3 2 2 7" xfId="4742"/>
    <cellStyle name="20% - Accent4 3 2 2 8" xfId="4743"/>
    <cellStyle name="20% - Accent4 3 2 2 9" xfId="4744"/>
    <cellStyle name="20% - Accent4 3 2 20" xfId="28161"/>
    <cellStyle name="20% - Accent4 3 2 3" xfId="914"/>
    <cellStyle name="20% - Accent4 3 2 3 10" xfId="4745"/>
    <cellStyle name="20% - Accent4 3 2 3 11" xfId="4746"/>
    <cellStyle name="20% - Accent4 3 2 3 12" xfId="4747"/>
    <cellStyle name="20% - Accent4 3 2 3 13" xfId="4748"/>
    <cellStyle name="20% - Accent4 3 2 3 14" xfId="4749"/>
    <cellStyle name="20% - Accent4 3 2 3 15" xfId="4750"/>
    <cellStyle name="20% - Accent4 3 2 3 16" xfId="4751"/>
    <cellStyle name="20% - Accent4 3 2 3 17" xfId="4752"/>
    <cellStyle name="20% - Accent4 3 2 3 2" xfId="4753"/>
    <cellStyle name="20% - Accent4 3 2 3 3" xfId="4754"/>
    <cellStyle name="20% - Accent4 3 2 3 4" xfId="4755"/>
    <cellStyle name="20% - Accent4 3 2 3 5" xfId="4756"/>
    <cellStyle name="20% - Accent4 3 2 3 6" xfId="4757"/>
    <cellStyle name="20% - Accent4 3 2 3 7" xfId="4758"/>
    <cellStyle name="20% - Accent4 3 2 3 8" xfId="4759"/>
    <cellStyle name="20% - Accent4 3 2 3 9" xfId="4760"/>
    <cellStyle name="20% - Accent4 3 2 4" xfId="4761"/>
    <cellStyle name="20% - Accent4 3 2 4 2" xfId="30365"/>
    <cellStyle name="20% - Accent4 3 2 5" xfId="4762"/>
    <cellStyle name="20% - Accent4 3 2 5 2" xfId="30366"/>
    <cellStyle name="20% - Accent4 3 2 6" xfId="4763"/>
    <cellStyle name="20% - Accent4 3 2 6 2" xfId="30367"/>
    <cellStyle name="20% - Accent4 3 2 7" xfId="4764"/>
    <cellStyle name="20% - Accent4 3 2 7 2" xfId="30368"/>
    <cellStyle name="20% - Accent4 3 2 8" xfId="4765"/>
    <cellStyle name="20% - Accent4 3 2 8 2" xfId="30369"/>
    <cellStyle name="20% - Accent4 3 2 9" xfId="4766"/>
    <cellStyle name="20% - Accent4 3 2 9 2" xfId="30370"/>
    <cellStyle name="20% - Accent4 3 20" xfId="4767"/>
    <cellStyle name="20% - Accent4 3 3" xfId="915"/>
    <cellStyle name="20% - Accent4 3 3 10" xfId="4768"/>
    <cellStyle name="20% - Accent4 3 3 10 2" xfId="30371"/>
    <cellStyle name="20% - Accent4 3 3 11" xfId="4769"/>
    <cellStyle name="20% - Accent4 3 3 11 2" xfId="30372"/>
    <cellStyle name="20% - Accent4 3 3 12" xfId="4770"/>
    <cellStyle name="20% - Accent4 3 3 12 2" xfId="30373"/>
    <cellStyle name="20% - Accent4 3 3 13" xfId="4771"/>
    <cellStyle name="20% - Accent4 3 3 13 2" xfId="30374"/>
    <cellStyle name="20% - Accent4 3 3 14" xfId="4772"/>
    <cellStyle name="20% - Accent4 3 3 14 2" xfId="30375"/>
    <cellStyle name="20% - Accent4 3 3 15" xfId="4773"/>
    <cellStyle name="20% - Accent4 3 3 15 2" xfId="30376"/>
    <cellStyle name="20% - Accent4 3 3 16" xfId="4774"/>
    <cellStyle name="20% - Accent4 3 3 16 2" xfId="30377"/>
    <cellStyle name="20% - Accent4 3 3 17" xfId="4775"/>
    <cellStyle name="20% - Accent4 3 3 17 2" xfId="30378"/>
    <cellStyle name="20% - Accent4 3 3 18" xfId="28454"/>
    <cellStyle name="20% - Accent4 3 3 2" xfId="4776"/>
    <cellStyle name="20% - Accent4 3 3 2 2" xfId="30379"/>
    <cellStyle name="20% - Accent4 3 3 3" xfId="4777"/>
    <cellStyle name="20% - Accent4 3 3 3 2" xfId="30380"/>
    <cellStyle name="20% - Accent4 3 3 4" xfId="4778"/>
    <cellStyle name="20% - Accent4 3 3 4 2" xfId="30381"/>
    <cellStyle name="20% - Accent4 3 3 5" xfId="4779"/>
    <cellStyle name="20% - Accent4 3 3 5 2" xfId="30382"/>
    <cellStyle name="20% - Accent4 3 3 6" xfId="4780"/>
    <cellStyle name="20% - Accent4 3 3 6 2" xfId="30383"/>
    <cellStyle name="20% - Accent4 3 3 7" xfId="4781"/>
    <cellStyle name="20% - Accent4 3 3 7 2" xfId="30384"/>
    <cellStyle name="20% - Accent4 3 3 8" xfId="4782"/>
    <cellStyle name="20% - Accent4 3 3 8 2" xfId="30385"/>
    <cellStyle name="20% - Accent4 3 3 9" xfId="4783"/>
    <cellStyle name="20% - Accent4 3 3 9 2" xfId="30386"/>
    <cellStyle name="20% - Accent4 3 4" xfId="916"/>
    <cellStyle name="20% - Accent4 3 4 10" xfId="4784"/>
    <cellStyle name="20% - Accent4 3 4 10 2" xfId="30387"/>
    <cellStyle name="20% - Accent4 3 4 11" xfId="4785"/>
    <cellStyle name="20% - Accent4 3 4 11 2" xfId="30388"/>
    <cellStyle name="20% - Accent4 3 4 12" xfId="4786"/>
    <cellStyle name="20% - Accent4 3 4 12 2" xfId="30389"/>
    <cellStyle name="20% - Accent4 3 4 13" xfId="4787"/>
    <cellStyle name="20% - Accent4 3 4 13 2" xfId="30390"/>
    <cellStyle name="20% - Accent4 3 4 14" xfId="4788"/>
    <cellStyle name="20% - Accent4 3 4 14 2" xfId="30391"/>
    <cellStyle name="20% - Accent4 3 4 15" xfId="4789"/>
    <cellStyle name="20% - Accent4 3 4 15 2" xfId="30392"/>
    <cellStyle name="20% - Accent4 3 4 16" xfId="4790"/>
    <cellStyle name="20% - Accent4 3 4 16 2" xfId="30393"/>
    <cellStyle name="20% - Accent4 3 4 17" xfId="4791"/>
    <cellStyle name="20% - Accent4 3 4 17 2" xfId="30394"/>
    <cellStyle name="20% - Accent4 3 4 18" xfId="28455"/>
    <cellStyle name="20% - Accent4 3 4 2" xfId="4792"/>
    <cellStyle name="20% - Accent4 3 4 2 2" xfId="30395"/>
    <cellStyle name="20% - Accent4 3 4 3" xfId="4793"/>
    <cellStyle name="20% - Accent4 3 4 3 2" xfId="30396"/>
    <cellStyle name="20% - Accent4 3 4 4" xfId="4794"/>
    <cellStyle name="20% - Accent4 3 4 4 2" xfId="30397"/>
    <cellStyle name="20% - Accent4 3 4 5" xfId="4795"/>
    <cellStyle name="20% - Accent4 3 4 5 2" xfId="30398"/>
    <cellStyle name="20% - Accent4 3 4 6" xfId="4796"/>
    <cellStyle name="20% - Accent4 3 4 6 2" xfId="30399"/>
    <cellStyle name="20% - Accent4 3 4 7" xfId="4797"/>
    <cellStyle name="20% - Accent4 3 4 7 2" xfId="30400"/>
    <cellStyle name="20% - Accent4 3 4 8" xfId="4798"/>
    <cellStyle name="20% - Accent4 3 4 8 2" xfId="30401"/>
    <cellStyle name="20% - Accent4 3 4 9" xfId="4799"/>
    <cellStyle name="20% - Accent4 3 4 9 2" xfId="30402"/>
    <cellStyle name="20% - Accent4 3 5" xfId="4800"/>
    <cellStyle name="20% - Accent4 3 6" xfId="4801"/>
    <cellStyle name="20% - Accent4 3 7" xfId="4802"/>
    <cellStyle name="20% - Accent4 3 8" xfId="4803"/>
    <cellStyle name="20% - Accent4 3 9" xfId="4804"/>
    <cellStyle name="20% - Accent4 3_Newsletters" xfId="917"/>
    <cellStyle name="20% - Accent4 30" xfId="4805"/>
    <cellStyle name="20% - Accent4 30 2" xfId="30403"/>
    <cellStyle name="20% - Accent4 31" xfId="4806"/>
    <cellStyle name="20% - Accent4 31 2" xfId="30404"/>
    <cellStyle name="20% - Accent4 32" xfId="4807"/>
    <cellStyle name="20% - Accent4 32 2" xfId="30405"/>
    <cellStyle name="20% - Accent4 33" xfId="4808"/>
    <cellStyle name="20% - Accent4 33 2" xfId="30406"/>
    <cellStyle name="20% - Accent4 34" xfId="4809"/>
    <cellStyle name="20% - Accent4 34 2" xfId="30407"/>
    <cellStyle name="20% - Accent4 35" xfId="4810"/>
    <cellStyle name="20% - Accent4 35 2" xfId="30408"/>
    <cellStyle name="20% - Accent4 36" xfId="4811"/>
    <cellStyle name="20% - Accent4 36 2" xfId="30409"/>
    <cellStyle name="20% - Accent4 37" xfId="4812"/>
    <cellStyle name="20% - Accent4 37 2" xfId="30410"/>
    <cellStyle name="20% - Accent4 38" xfId="4813"/>
    <cellStyle name="20% - Accent4 38 2" xfId="30411"/>
    <cellStyle name="20% - Accent4 39" xfId="4814"/>
    <cellStyle name="20% - Accent4 39 2" xfId="30412"/>
    <cellStyle name="20% - Accent4 4" xfId="319"/>
    <cellStyle name="20% - Accent4 4 10" xfId="4815"/>
    <cellStyle name="20% - Accent4 4 11" xfId="4816"/>
    <cellStyle name="20% - Accent4 4 12" xfId="4817"/>
    <cellStyle name="20% - Accent4 4 13" xfId="4818"/>
    <cellStyle name="20% - Accent4 4 14" xfId="4819"/>
    <cellStyle name="20% - Accent4 4 15" xfId="4820"/>
    <cellStyle name="20% - Accent4 4 16" xfId="4821"/>
    <cellStyle name="20% - Accent4 4 17" xfId="4822"/>
    <cellStyle name="20% - Accent4 4 18" xfId="4823"/>
    <cellStyle name="20% - Accent4 4 19" xfId="4824"/>
    <cellStyle name="20% - Accent4 4 2" xfId="320"/>
    <cellStyle name="20% - Accent4 4 2 10" xfId="4825"/>
    <cellStyle name="20% - Accent4 4 2 10 2" xfId="30413"/>
    <cellStyle name="20% - Accent4 4 2 11" xfId="4826"/>
    <cellStyle name="20% - Accent4 4 2 11 2" xfId="30414"/>
    <cellStyle name="20% - Accent4 4 2 12" xfId="4827"/>
    <cellStyle name="20% - Accent4 4 2 12 2" xfId="30415"/>
    <cellStyle name="20% - Accent4 4 2 13" xfId="4828"/>
    <cellStyle name="20% - Accent4 4 2 13 2" xfId="30416"/>
    <cellStyle name="20% - Accent4 4 2 14" xfId="4829"/>
    <cellStyle name="20% - Accent4 4 2 14 2" xfId="30417"/>
    <cellStyle name="20% - Accent4 4 2 15" xfId="4830"/>
    <cellStyle name="20% - Accent4 4 2 15 2" xfId="30418"/>
    <cellStyle name="20% - Accent4 4 2 16" xfId="4831"/>
    <cellStyle name="20% - Accent4 4 2 16 2" xfId="30419"/>
    <cellStyle name="20% - Accent4 4 2 17" xfId="4832"/>
    <cellStyle name="20% - Accent4 4 2 17 2" xfId="30420"/>
    <cellStyle name="20% - Accent4 4 2 18" xfId="4833"/>
    <cellStyle name="20% - Accent4 4 2 18 2" xfId="30421"/>
    <cellStyle name="20% - Accent4 4 2 19" xfId="4834"/>
    <cellStyle name="20% - Accent4 4 2 19 2" xfId="30422"/>
    <cellStyle name="20% - Accent4 4 2 2" xfId="918"/>
    <cellStyle name="20% - Accent4 4 2 2 10" xfId="4835"/>
    <cellStyle name="20% - Accent4 4 2 2 11" xfId="4836"/>
    <cellStyle name="20% - Accent4 4 2 2 12" xfId="4837"/>
    <cellStyle name="20% - Accent4 4 2 2 13" xfId="4838"/>
    <cellStyle name="20% - Accent4 4 2 2 14" xfId="4839"/>
    <cellStyle name="20% - Accent4 4 2 2 15" xfId="4840"/>
    <cellStyle name="20% - Accent4 4 2 2 16" xfId="4841"/>
    <cellStyle name="20% - Accent4 4 2 2 17" xfId="4842"/>
    <cellStyle name="20% - Accent4 4 2 2 2" xfId="4843"/>
    <cellStyle name="20% - Accent4 4 2 2 3" xfId="4844"/>
    <cellStyle name="20% - Accent4 4 2 2 4" xfId="4845"/>
    <cellStyle name="20% - Accent4 4 2 2 5" xfId="4846"/>
    <cellStyle name="20% - Accent4 4 2 2 6" xfId="4847"/>
    <cellStyle name="20% - Accent4 4 2 2 7" xfId="4848"/>
    <cellStyle name="20% - Accent4 4 2 2 8" xfId="4849"/>
    <cellStyle name="20% - Accent4 4 2 2 9" xfId="4850"/>
    <cellStyle name="20% - Accent4 4 2 20" xfId="28162"/>
    <cellStyle name="20% - Accent4 4 2 3" xfId="919"/>
    <cellStyle name="20% - Accent4 4 2 3 10" xfId="4851"/>
    <cellStyle name="20% - Accent4 4 2 3 11" xfId="4852"/>
    <cellStyle name="20% - Accent4 4 2 3 12" xfId="4853"/>
    <cellStyle name="20% - Accent4 4 2 3 13" xfId="4854"/>
    <cellStyle name="20% - Accent4 4 2 3 14" xfId="4855"/>
    <cellStyle name="20% - Accent4 4 2 3 15" xfId="4856"/>
    <cellStyle name="20% - Accent4 4 2 3 16" xfId="4857"/>
    <cellStyle name="20% - Accent4 4 2 3 17" xfId="4858"/>
    <cellStyle name="20% - Accent4 4 2 3 2" xfId="4859"/>
    <cellStyle name="20% - Accent4 4 2 3 3" xfId="4860"/>
    <cellStyle name="20% - Accent4 4 2 3 4" xfId="4861"/>
    <cellStyle name="20% - Accent4 4 2 3 5" xfId="4862"/>
    <cellStyle name="20% - Accent4 4 2 3 6" xfId="4863"/>
    <cellStyle name="20% - Accent4 4 2 3 7" xfId="4864"/>
    <cellStyle name="20% - Accent4 4 2 3 8" xfId="4865"/>
    <cellStyle name="20% - Accent4 4 2 3 9" xfId="4866"/>
    <cellStyle name="20% - Accent4 4 2 4" xfId="4867"/>
    <cellStyle name="20% - Accent4 4 2 4 2" xfId="30423"/>
    <cellStyle name="20% - Accent4 4 2 5" xfId="4868"/>
    <cellStyle name="20% - Accent4 4 2 5 2" xfId="30424"/>
    <cellStyle name="20% - Accent4 4 2 6" xfId="4869"/>
    <cellStyle name="20% - Accent4 4 2 6 2" xfId="30425"/>
    <cellStyle name="20% - Accent4 4 2 7" xfId="4870"/>
    <cellStyle name="20% - Accent4 4 2 7 2" xfId="30426"/>
    <cellStyle name="20% - Accent4 4 2 8" xfId="4871"/>
    <cellStyle name="20% - Accent4 4 2 8 2" xfId="30427"/>
    <cellStyle name="20% - Accent4 4 2 9" xfId="4872"/>
    <cellStyle name="20% - Accent4 4 2 9 2" xfId="30428"/>
    <cellStyle name="20% - Accent4 4 20" xfId="4873"/>
    <cellStyle name="20% - Accent4 4 3" xfId="920"/>
    <cellStyle name="20% - Accent4 4 3 10" xfId="4874"/>
    <cellStyle name="20% - Accent4 4 3 10 2" xfId="30429"/>
    <cellStyle name="20% - Accent4 4 3 11" xfId="4875"/>
    <cellStyle name="20% - Accent4 4 3 11 2" xfId="30430"/>
    <cellStyle name="20% - Accent4 4 3 12" xfId="4876"/>
    <cellStyle name="20% - Accent4 4 3 12 2" xfId="30431"/>
    <cellStyle name="20% - Accent4 4 3 13" xfId="4877"/>
    <cellStyle name="20% - Accent4 4 3 13 2" xfId="30432"/>
    <cellStyle name="20% - Accent4 4 3 14" xfId="4878"/>
    <cellStyle name="20% - Accent4 4 3 14 2" xfId="30433"/>
    <cellStyle name="20% - Accent4 4 3 15" xfId="4879"/>
    <cellStyle name="20% - Accent4 4 3 15 2" xfId="30434"/>
    <cellStyle name="20% - Accent4 4 3 16" xfId="4880"/>
    <cellStyle name="20% - Accent4 4 3 16 2" xfId="30435"/>
    <cellStyle name="20% - Accent4 4 3 17" xfId="4881"/>
    <cellStyle name="20% - Accent4 4 3 17 2" xfId="30436"/>
    <cellStyle name="20% - Accent4 4 3 18" xfId="28456"/>
    <cellStyle name="20% - Accent4 4 3 2" xfId="4882"/>
    <cellStyle name="20% - Accent4 4 3 2 2" xfId="30437"/>
    <cellStyle name="20% - Accent4 4 3 3" xfId="4883"/>
    <cellStyle name="20% - Accent4 4 3 3 2" xfId="30438"/>
    <cellStyle name="20% - Accent4 4 3 4" xfId="4884"/>
    <cellStyle name="20% - Accent4 4 3 4 2" xfId="30439"/>
    <cellStyle name="20% - Accent4 4 3 5" xfId="4885"/>
    <cellStyle name="20% - Accent4 4 3 5 2" xfId="30440"/>
    <cellStyle name="20% - Accent4 4 3 6" xfId="4886"/>
    <cellStyle name="20% - Accent4 4 3 6 2" xfId="30441"/>
    <cellStyle name="20% - Accent4 4 3 7" xfId="4887"/>
    <cellStyle name="20% - Accent4 4 3 7 2" xfId="30442"/>
    <cellStyle name="20% - Accent4 4 3 8" xfId="4888"/>
    <cellStyle name="20% - Accent4 4 3 8 2" xfId="30443"/>
    <cellStyle name="20% - Accent4 4 3 9" xfId="4889"/>
    <cellStyle name="20% - Accent4 4 3 9 2" xfId="30444"/>
    <cellStyle name="20% - Accent4 4 4" xfId="921"/>
    <cellStyle name="20% - Accent4 4 4 10" xfId="4890"/>
    <cellStyle name="20% - Accent4 4 4 10 2" xfId="30445"/>
    <cellStyle name="20% - Accent4 4 4 11" xfId="4891"/>
    <cellStyle name="20% - Accent4 4 4 11 2" xfId="30446"/>
    <cellStyle name="20% - Accent4 4 4 12" xfId="4892"/>
    <cellStyle name="20% - Accent4 4 4 12 2" xfId="30447"/>
    <cellStyle name="20% - Accent4 4 4 13" xfId="4893"/>
    <cellStyle name="20% - Accent4 4 4 13 2" xfId="30448"/>
    <cellStyle name="20% - Accent4 4 4 14" xfId="4894"/>
    <cellStyle name="20% - Accent4 4 4 14 2" xfId="30449"/>
    <cellStyle name="20% - Accent4 4 4 15" xfId="4895"/>
    <cellStyle name="20% - Accent4 4 4 15 2" xfId="30450"/>
    <cellStyle name="20% - Accent4 4 4 16" xfId="4896"/>
    <cellStyle name="20% - Accent4 4 4 16 2" xfId="30451"/>
    <cellStyle name="20% - Accent4 4 4 17" xfId="4897"/>
    <cellStyle name="20% - Accent4 4 4 17 2" xfId="30452"/>
    <cellStyle name="20% - Accent4 4 4 18" xfId="28457"/>
    <cellStyle name="20% - Accent4 4 4 2" xfId="4898"/>
    <cellStyle name="20% - Accent4 4 4 2 2" xfId="30453"/>
    <cellStyle name="20% - Accent4 4 4 3" xfId="4899"/>
    <cellStyle name="20% - Accent4 4 4 3 2" xfId="30454"/>
    <cellStyle name="20% - Accent4 4 4 4" xfId="4900"/>
    <cellStyle name="20% - Accent4 4 4 4 2" xfId="30455"/>
    <cellStyle name="20% - Accent4 4 4 5" xfId="4901"/>
    <cellStyle name="20% - Accent4 4 4 5 2" xfId="30456"/>
    <cellStyle name="20% - Accent4 4 4 6" xfId="4902"/>
    <cellStyle name="20% - Accent4 4 4 6 2" xfId="30457"/>
    <cellStyle name="20% - Accent4 4 4 7" xfId="4903"/>
    <cellStyle name="20% - Accent4 4 4 7 2" xfId="30458"/>
    <cellStyle name="20% - Accent4 4 4 8" xfId="4904"/>
    <cellStyle name="20% - Accent4 4 4 8 2" xfId="30459"/>
    <cellStyle name="20% - Accent4 4 4 9" xfId="4905"/>
    <cellStyle name="20% - Accent4 4 4 9 2" xfId="30460"/>
    <cellStyle name="20% - Accent4 4 5" xfId="4906"/>
    <cellStyle name="20% - Accent4 4 6" xfId="4907"/>
    <cellStyle name="20% - Accent4 4 7" xfId="4908"/>
    <cellStyle name="20% - Accent4 4 8" xfId="4909"/>
    <cellStyle name="20% - Accent4 4 9" xfId="4910"/>
    <cellStyle name="20% - Accent4 4_Newsletters" xfId="922"/>
    <cellStyle name="20% - Accent4 40" xfId="4911"/>
    <cellStyle name="20% - Accent4 40 2" xfId="30461"/>
    <cellStyle name="20% - Accent4 41" xfId="4912"/>
    <cellStyle name="20% - Accent4 41 2" xfId="30462"/>
    <cellStyle name="20% - Accent4 42" xfId="4913"/>
    <cellStyle name="20% - Accent4 42 2" xfId="30463"/>
    <cellStyle name="20% - Accent4 43" xfId="4914"/>
    <cellStyle name="20% - Accent4 43 2" xfId="30464"/>
    <cellStyle name="20% - Accent4 44" xfId="4915"/>
    <cellStyle name="20% - Accent4 44 2" xfId="30465"/>
    <cellStyle name="20% - Accent4 45" xfId="4916"/>
    <cellStyle name="20% - Accent4 45 2" xfId="30466"/>
    <cellStyle name="20% - Accent4 46" xfId="4917"/>
    <cellStyle name="20% - Accent4 46 2" xfId="30467"/>
    <cellStyle name="20% - Accent4 47" xfId="4918"/>
    <cellStyle name="20% - Accent4 47 2" xfId="30468"/>
    <cellStyle name="20% - Accent4 48" xfId="4919"/>
    <cellStyle name="20% - Accent4 48 2" xfId="30469"/>
    <cellStyle name="20% - Accent4 49" xfId="4920"/>
    <cellStyle name="20% - Accent4 49 2" xfId="30470"/>
    <cellStyle name="20% - Accent4 5" xfId="321"/>
    <cellStyle name="20% - Accent4 5 10" xfId="4921"/>
    <cellStyle name="20% - Accent4 5 11" xfId="4922"/>
    <cellStyle name="20% - Accent4 5 12" xfId="4923"/>
    <cellStyle name="20% - Accent4 5 13" xfId="4924"/>
    <cellStyle name="20% - Accent4 5 14" xfId="4925"/>
    <cellStyle name="20% - Accent4 5 15" xfId="4926"/>
    <cellStyle name="20% - Accent4 5 16" xfId="4927"/>
    <cellStyle name="20% - Accent4 5 17" xfId="4928"/>
    <cellStyle name="20% - Accent4 5 18" xfId="4929"/>
    <cellStyle name="20% - Accent4 5 19" xfId="4930"/>
    <cellStyle name="20% - Accent4 5 2" xfId="322"/>
    <cellStyle name="20% - Accent4 5 2 10" xfId="4931"/>
    <cellStyle name="20% - Accent4 5 2 10 2" xfId="30471"/>
    <cellStyle name="20% - Accent4 5 2 11" xfId="4932"/>
    <cellStyle name="20% - Accent4 5 2 11 2" xfId="30472"/>
    <cellStyle name="20% - Accent4 5 2 12" xfId="4933"/>
    <cellStyle name="20% - Accent4 5 2 12 2" xfId="30473"/>
    <cellStyle name="20% - Accent4 5 2 13" xfId="4934"/>
    <cellStyle name="20% - Accent4 5 2 13 2" xfId="30474"/>
    <cellStyle name="20% - Accent4 5 2 14" xfId="4935"/>
    <cellStyle name="20% - Accent4 5 2 14 2" xfId="30475"/>
    <cellStyle name="20% - Accent4 5 2 15" xfId="4936"/>
    <cellStyle name="20% - Accent4 5 2 15 2" xfId="30476"/>
    <cellStyle name="20% - Accent4 5 2 16" xfId="4937"/>
    <cellStyle name="20% - Accent4 5 2 16 2" xfId="30477"/>
    <cellStyle name="20% - Accent4 5 2 17" xfId="4938"/>
    <cellStyle name="20% - Accent4 5 2 17 2" xfId="30478"/>
    <cellStyle name="20% - Accent4 5 2 18" xfId="4939"/>
    <cellStyle name="20% - Accent4 5 2 18 2" xfId="30479"/>
    <cellStyle name="20% - Accent4 5 2 19" xfId="4940"/>
    <cellStyle name="20% - Accent4 5 2 19 2" xfId="30480"/>
    <cellStyle name="20% - Accent4 5 2 2" xfId="923"/>
    <cellStyle name="20% - Accent4 5 2 2 10" xfId="4941"/>
    <cellStyle name="20% - Accent4 5 2 2 11" xfId="4942"/>
    <cellStyle name="20% - Accent4 5 2 2 12" xfId="4943"/>
    <cellStyle name="20% - Accent4 5 2 2 13" xfId="4944"/>
    <cellStyle name="20% - Accent4 5 2 2 14" xfId="4945"/>
    <cellStyle name="20% - Accent4 5 2 2 15" xfId="4946"/>
    <cellStyle name="20% - Accent4 5 2 2 16" xfId="4947"/>
    <cellStyle name="20% - Accent4 5 2 2 17" xfId="4948"/>
    <cellStyle name="20% - Accent4 5 2 2 2" xfId="4949"/>
    <cellStyle name="20% - Accent4 5 2 2 3" xfId="4950"/>
    <cellStyle name="20% - Accent4 5 2 2 4" xfId="4951"/>
    <cellStyle name="20% - Accent4 5 2 2 5" xfId="4952"/>
    <cellStyle name="20% - Accent4 5 2 2 6" xfId="4953"/>
    <cellStyle name="20% - Accent4 5 2 2 7" xfId="4954"/>
    <cellStyle name="20% - Accent4 5 2 2 8" xfId="4955"/>
    <cellStyle name="20% - Accent4 5 2 2 9" xfId="4956"/>
    <cellStyle name="20% - Accent4 5 2 20" xfId="28163"/>
    <cellStyle name="20% - Accent4 5 2 3" xfId="924"/>
    <cellStyle name="20% - Accent4 5 2 3 10" xfId="4957"/>
    <cellStyle name="20% - Accent4 5 2 3 11" xfId="4958"/>
    <cellStyle name="20% - Accent4 5 2 3 12" xfId="4959"/>
    <cellStyle name="20% - Accent4 5 2 3 13" xfId="4960"/>
    <cellStyle name="20% - Accent4 5 2 3 14" xfId="4961"/>
    <cellStyle name="20% - Accent4 5 2 3 15" xfId="4962"/>
    <cellStyle name="20% - Accent4 5 2 3 16" xfId="4963"/>
    <cellStyle name="20% - Accent4 5 2 3 17" xfId="4964"/>
    <cellStyle name="20% - Accent4 5 2 3 2" xfId="4965"/>
    <cellStyle name="20% - Accent4 5 2 3 3" xfId="4966"/>
    <cellStyle name="20% - Accent4 5 2 3 4" xfId="4967"/>
    <cellStyle name="20% - Accent4 5 2 3 5" xfId="4968"/>
    <cellStyle name="20% - Accent4 5 2 3 6" xfId="4969"/>
    <cellStyle name="20% - Accent4 5 2 3 7" xfId="4970"/>
    <cellStyle name="20% - Accent4 5 2 3 8" xfId="4971"/>
    <cellStyle name="20% - Accent4 5 2 3 9" xfId="4972"/>
    <cellStyle name="20% - Accent4 5 2 4" xfId="4973"/>
    <cellStyle name="20% - Accent4 5 2 4 2" xfId="30481"/>
    <cellStyle name="20% - Accent4 5 2 5" xfId="4974"/>
    <cellStyle name="20% - Accent4 5 2 5 2" xfId="30482"/>
    <cellStyle name="20% - Accent4 5 2 6" xfId="4975"/>
    <cellStyle name="20% - Accent4 5 2 6 2" xfId="30483"/>
    <cellStyle name="20% - Accent4 5 2 7" xfId="4976"/>
    <cellStyle name="20% - Accent4 5 2 7 2" xfId="30484"/>
    <cellStyle name="20% - Accent4 5 2 8" xfId="4977"/>
    <cellStyle name="20% - Accent4 5 2 8 2" xfId="30485"/>
    <cellStyle name="20% - Accent4 5 2 9" xfId="4978"/>
    <cellStyle name="20% - Accent4 5 2 9 2" xfId="30486"/>
    <cellStyle name="20% - Accent4 5 20" xfId="4979"/>
    <cellStyle name="20% - Accent4 5 3" xfId="925"/>
    <cellStyle name="20% - Accent4 5 3 10" xfId="4980"/>
    <cellStyle name="20% - Accent4 5 3 10 2" xfId="30487"/>
    <cellStyle name="20% - Accent4 5 3 11" xfId="4981"/>
    <cellStyle name="20% - Accent4 5 3 11 2" xfId="30488"/>
    <cellStyle name="20% - Accent4 5 3 12" xfId="4982"/>
    <cellStyle name="20% - Accent4 5 3 12 2" xfId="30489"/>
    <cellStyle name="20% - Accent4 5 3 13" xfId="4983"/>
    <cellStyle name="20% - Accent4 5 3 13 2" xfId="30490"/>
    <cellStyle name="20% - Accent4 5 3 14" xfId="4984"/>
    <cellStyle name="20% - Accent4 5 3 14 2" xfId="30491"/>
    <cellStyle name="20% - Accent4 5 3 15" xfId="4985"/>
    <cellStyle name="20% - Accent4 5 3 15 2" xfId="30492"/>
    <cellStyle name="20% - Accent4 5 3 16" xfId="4986"/>
    <cellStyle name="20% - Accent4 5 3 16 2" xfId="30493"/>
    <cellStyle name="20% - Accent4 5 3 17" xfId="4987"/>
    <cellStyle name="20% - Accent4 5 3 17 2" xfId="30494"/>
    <cellStyle name="20% - Accent4 5 3 18" xfId="28458"/>
    <cellStyle name="20% - Accent4 5 3 2" xfId="4988"/>
    <cellStyle name="20% - Accent4 5 3 2 2" xfId="30495"/>
    <cellStyle name="20% - Accent4 5 3 3" xfId="4989"/>
    <cellStyle name="20% - Accent4 5 3 3 2" xfId="30496"/>
    <cellStyle name="20% - Accent4 5 3 4" xfId="4990"/>
    <cellStyle name="20% - Accent4 5 3 4 2" xfId="30497"/>
    <cellStyle name="20% - Accent4 5 3 5" xfId="4991"/>
    <cellStyle name="20% - Accent4 5 3 5 2" xfId="30498"/>
    <cellStyle name="20% - Accent4 5 3 6" xfId="4992"/>
    <cellStyle name="20% - Accent4 5 3 6 2" xfId="30499"/>
    <cellStyle name="20% - Accent4 5 3 7" xfId="4993"/>
    <cellStyle name="20% - Accent4 5 3 7 2" xfId="30500"/>
    <cellStyle name="20% - Accent4 5 3 8" xfId="4994"/>
    <cellStyle name="20% - Accent4 5 3 8 2" xfId="30501"/>
    <cellStyle name="20% - Accent4 5 3 9" xfId="4995"/>
    <cellStyle name="20% - Accent4 5 3 9 2" xfId="30502"/>
    <cellStyle name="20% - Accent4 5 4" xfId="926"/>
    <cellStyle name="20% - Accent4 5 4 10" xfId="4996"/>
    <cellStyle name="20% - Accent4 5 4 10 2" xfId="30503"/>
    <cellStyle name="20% - Accent4 5 4 11" xfId="4997"/>
    <cellStyle name="20% - Accent4 5 4 11 2" xfId="30504"/>
    <cellStyle name="20% - Accent4 5 4 12" xfId="4998"/>
    <cellStyle name="20% - Accent4 5 4 12 2" xfId="30505"/>
    <cellStyle name="20% - Accent4 5 4 13" xfId="4999"/>
    <cellStyle name="20% - Accent4 5 4 13 2" xfId="30506"/>
    <cellStyle name="20% - Accent4 5 4 14" xfId="5000"/>
    <cellStyle name="20% - Accent4 5 4 14 2" xfId="30507"/>
    <cellStyle name="20% - Accent4 5 4 15" xfId="5001"/>
    <cellStyle name="20% - Accent4 5 4 15 2" xfId="30508"/>
    <cellStyle name="20% - Accent4 5 4 16" xfId="5002"/>
    <cellStyle name="20% - Accent4 5 4 16 2" xfId="30509"/>
    <cellStyle name="20% - Accent4 5 4 17" xfId="5003"/>
    <cellStyle name="20% - Accent4 5 4 17 2" xfId="30510"/>
    <cellStyle name="20% - Accent4 5 4 18" xfId="28459"/>
    <cellStyle name="20% - Accent4 5 4 2" xfId="5004"/>
    <cellStyle name="20% - Accent4 5 4 2 2" xfId="30511"/>
    <cellStyle name="20% - Accent4 5 4 3" xfId="5005"/>
    <cellStyle name="20% - Accent4 5 4 3 2" xfId="30512"/>
    <cellStyle name="20% - Accent4 5 4 4" xfId="5006"/>
    <cellStyle name="20% - Accent4 5 4 4 2" xfId="30513"/>
    <cellStyle name="20% - Accent4 5 4 5" xfId="5007"/>
    <cellStyle name="20% - Accent4 5 4 5 2" xfId="30514"/>
    <cellStyle name="20% - Accent4 5 4 6" xfId="5008"/>
    <cellStyle name="20% - Accent4 5 4 6 2" xfId="30515"/>
    <cellStyle name="20% - Accent4 5 4 7" xfId="5009"/>
    <cellStyle name="20% - Accent4 5 4 7 2" xfId="30516"/>
    <cellStyle name="20% - Accent4 5 4 8" xfId="5010"/>
    <cellStyle name="20% - Accent4 5 4 8 2" xfId="30517"/>
    <cellStyle name="20% - Accent4 5 4 9" xfId="5011"/>
    <cellStyle name="20% - Accent4 5 4 9 2" xfId="30518"/>
    <cellStyle name="20% - Accent4 5 5" xfId="5012"/>
    <cellStyle name="20% - Accent4 5 6" xfId="5013"/>
    <cellStyle name="20% - Accent4 5 7" xfId="5014"/>
    <cellStyle name="20% - Accent4 5 8" xfId="5015"/>
    <cellStyle name="20% - Accent4 5 9" xfId="5016"/>
    <cellStyle name="20% - Accent4 5_Newsletters" xfId="927"/>
    <cellStyle name="20% - Accent4 50" xfId="5017"/>
    <cellStyle name="20% - Accent4 50 2" xfId="30519"/>
    <cellStyle name="20% - Accent4 51" xfId="5018"/>
    <cellStyle name="20% - Accent4 51 2" xfId="30520"/>
    <cellStyle name="20% - Accent4 52" xfId="5019"/>
    <cellStyle name="20% - Accent4 52 2" xfId="30521"/>
    <cellStyle name="20% - Accent4 53" xfId="5020"/>
    <cellStyle name="20% - Accent4 53 2" xfId="30522"/>
    <cellStyle name="20% - Accent4 54" xfId="5021"/>
    <cellStyle name="20% - Accent4 54 2" xfId="30523"/>
    <cellStyle name="20% - Accent4 55" xfId="5022"/>
    <cellStyle name="20% - Accent4 55 2" xfId="30524"/>
    <cellStyle name="20% - Accent4 56" xfId="5023"/>
    <cellStyle name="20% - Accent4 56 2" xfId="30525"/>
    <cellStyle name="20% - Accent4 57" xfId="5024"/>
    <cellStyle name="20% - Accent4 57 2" xfId="30526"/>
    <cellStyle name="20% - Accent4 58" xfId="5025"/>
    <cellStyle name="20% - Accent4 58 2" xfId="30527"/>
    <cellStyle name="20% - Accent4 59" xfId="5026"/>
    <cellStyle name="20% - Accent4 59 2" xfId="30528"/>
    <cellStyle name="20% - Accent4 6" xfId="323"/>
    <cellStyle name="20% - Accent4 6 10" xfId="5027"/>
    <cellStyle name="20% - Accent4 6 11" xfId="5028"/>
    <cellStyle name="20% - Accent4 6 12" xfId="5029"/>
    <cellStyle name="20% - Accent4 6 13" xfId="5030"/>
    <cellStyle name="20% - Accent4 6 14" xfId="5031"/>
    <cellStyle name="20% - Accent4 6 15" xfId="5032"/>
    <cellStyle name="20% - Accent4 6 16" xfId="5033"/>
    <cellStyle name="20% - Accent4 6 17" xfId="5034"/>
    <cellStyle name="20% - Accent4 6 18" xfId="5035"/>
    <cellStyle name="20% - Accent4 6 19" xfId="5036"/>
    <cellStyle name="20% - Accent4 6 2" xfId="324"/>
    <cellStyle name="20% - Accent4 6 2 10" xfId="5037"/>
    <cellStyle name="20% - Accent4 6 2 10 2" xfId="30529"/>
    <cellStyle name="20% - Accent4 6 2 11" xfId="5038"/>
    <cellStyle name="20% - Accent4 6 2 11 2" xfId="30530"/>
    <cellStyle name="20% - Accent4 6 2 12" xfId="5039"/>
    <cellStyle name="20% - Accent4 6 2 12 2" xfId="30531"/>
    <cellStyle name="20% - Accent4 6 2 13" xfId="5040"/>
    <cellStyle name="20% - Accent4 6 2 13 2" xfId="30532"/>
    <cellStyle name="20% - Accent4 6 2 14" xfId="5041"/>
    <cellStyle name="20% - Accent4 6 2 14 2" xfId="30533"/>
    <cellStyle name="20% - Accent4 6 2 15" xfId="5042"/>
    <cellStyle name="20% - Accent4 6 2 15 2" xfId="30534"/>
    <cellStyle name="20% - Accent4 6 2 16" xfId="5043"/>
    <cellStyle name="20% - Accent4 6 2 16 2" xfId="30535"/>
    <cellStyle name="20% - Accent4 6 2 17" xfId="5044"/>
    <cellStyle name="20% - Accent4 6 2 17 2" xfId="30536"/>
    <cellStyle name="20% - Accent4 6 2 18" xfId="28164"/>
    <cellStyle name="20% - Accent4 6 2 2" xfId="5045"/>
    <cellStyle name="20% - Accent4 6 2 2 2" xfId="30537"/>
    <cellStyle name="20% - Accent4 6 2 3" xfId="5046"/>
    <cellStyle name="20% - Accent4 6 2 3 2" xfId="30538"/>
    <cellStyle name="20% - Accent4 6 2 4" xfId="5047"/>
    <cellStyle name="20% - Accent4 6 2 4 2" xfId="30539"/>
    <cellStyle name="20% - Accent4 6 2 5" xfId="5048"/>
    <cellStyle name="20% - Accent4 6 2 5 2" xfId="30540"/>
    <cellStyle name="20% - Accent4 6 2 6" xfId="5049"/>
    <cellStyle name="20% - Accent4 6 2 6 2" xfId="30541"/>
    <cellStyle name="20% - Accent4 6 2 7" xfId="5050"/>
    <cellStyle name="20% - Accent4 6 2 7 2" xfId="30542"/>
    <cellStyle name="20% - Accent4 6 2 8" xfId="5051"/>
    <cellStyle name="20% - Accent4 6 2 8 2" xfId="30543"/>
    <cellStyle name="20% - Accent4 6 2 9" xfId="5052"/>
    <cellStyle name="20% - Accent4 6 2 9 2" xfId="30544"/>
    <cellStyle name="20% - Accent4 6 20" xfId="5053"/>
    <cellStyle name="20% - Accent4 6 3" xfId="928"/>
    <cellStyle name="20% - Accent4 6 3 10" xfId="5054"/>
    <cellStyle name="20% - Accent4 6 3 10 2" xfId="30545"/>
    <cellStyle name="20% - Accent4 6 3 11" xfId="5055"/>
    <cellStyle name="20% - Accent4 6 3 11 2" xfId="30546"/>
    <cellStyle name="20% - Accent4 6 3 12" xfId="5056"/>
    <cellStyle name="20% - Accent4 6 3 12 2" xfId="30547"/>
    <cellStyle name="20% - Accent4 6 3 13" xfId="5057"/>
    <cellStyle name="20% - Accent4 6 3 13 2" xfId="30548"/>
    <cellStyle name="20% - Accent4 6 3 14" xfId="5058"/>
    <cellStyle name="20% - Accent4 6 3 14 2" xfId="30549"/>
    <cellStyle name="20% - Accent4 6 3 15" xfId="5059"/>
    <cellStyle name="20% - Accent4 6 3 15 2" xfId="30550"/>
    <cellStyle name="20% - Accent4 6 3 16" xfId="5060"/>
    <cellStyle name="20% - Accent4 6 3 16 2" xfId="30551"/>
    <cellStyle name="20% - Accent4 6 3 17" xfId="5061"/>
    <cellStyle name="20% - Accent4 6 3 17 2" xfId="30552"/>
    <cellStyle name="20% - Accent4 6 3 18" xfId="28460"/>
    <cellStyle name="20% - Accent4 6 3 2" xfId="5062"/>
    <cellStyle name="20% - Accent4 6 3 2 2" xfId="30553"/>
    <cellStyle name="20% - Accent4 6 3 3" xfId="5063"/>
    <cellStyle name="20% - Accent4 6 3 3 2" xfId="30554"/>
    <cellStyle name="20% - Accent4 6 3 4" xfId="5064"/>
    <cellStyle name="20% - Accent4 6 3 4 2" xfId="30555"/>
    <cellStyle name="20% - Accent4 6 3 5" xfId="5065"/>
    <cellStyle name="20% - Accent4 6 3 5 2" xfId="30556"/>
    <cellStyle name="20% - Accent4 6 3 6" xfId="5066"/>
    <cellStyle name="20% - Accent4 6 3 6 2" xfId="30557"/>
    <cellStyle name="20% - Accent4 6 3 7" xfId="5067"/>
    <cellStyle name="20% - Accent4 6 3 7 2" xfId="30558"/>
    <cellStyle name="20% - Accent4 6 3 8" xfId="5068"/>
    <cellStyle name="20% - Accent4 6 3 8 2" xfId="30559"/>
    <cellStyle name="20% - Accent4 6 3 9" xfId="5069"/>
    <cellStyle name="20% - Accent4 6 3 9 2" xfId="30560"/>
    <cellStyle name="20% - Accent4 6 4" xfId="929"/>
    <cellStyle name="20% - Accent4 6 4 10" xfId="5070"/>
    <cellStyle name="20% - Accent4 6 4 10 2" xfId="30561"/>
    <cellStyle name="20% - Accent4 6 4 11" xfId="5071"/>
    <cellStyle name="20% - Accent4 6 4 11 2" xfId="30562"/>
    <cellStyle name="20% - Accent4 6 4 12" xfId="5072"/>
    <cellStyle name="20% - Accent4 6 4 12 2" xfId="30563"/>
    <cellStyle name="20% - Accent4 6 4 13" xfId="5073"/>
    <cellStyle name="20% - Accent4 6 4 13 2" xfId="30564"/>
    <cellStyle name="20% - Accent4 6 4 14" xfId="5074"/>
    <cellStyle name="20% - Accent4 6 4 14 2" xfId="30565"/>
    <cellStyle name="20% - Accent4 6 4 15" xfId="5075"/>
    <cellStyle name="20% - Accent4 6 4 15 2" xfId="30566"/>
    <cellStyle name="20% - Accent4 6 4 16" xfId="5076"/>
    <cellStyle name="20% - Accent4 6 4 16 2" xfId="30567"/>
    <cellStyle name="20% - Accent4 6 4 17" xfId="5077"/>
    <cellStyle name="20% - Accent4 6 4 17 2" xfId="30568"/>
    <cellStyle name="20% - Accent4 6 4 18" xfId="28461"/>
    <cellStyle name="20% - Accent4 6 4 2" xfId="5078"/>
    <cellStyle name="20% - Accent4 6 4 2 2" xfId="30569"/>
    <cellStyle name="20% - Accent4 6 4 3" xfId="5079"/>
    <cellStyle name="20% - Accent4 6 4 3 2" xfId="30570"/>
    <cellStyle name="20% - Accent4 6 4 4" xfId="5080"/>
    <cellStyle name="20% - Accent4 6 4 4 2" xfId="30571"/>
    <cellStyle name="20% - Accent4 6 4 5" xfId="5081"/>
    <cellStyle name="20% - Accent4 6 4 5 2" xfId="30572"/>
    <cellStyle name="20% - Accent4 6 4 6" xfId="5082"/>
    <cellStyle name="20% - Accent4 6 4 6 2" xfId="30573"/>
    <cellStyle name="20% - Accent4 6 4 7" xfId="5083"/>
    <cellStyle name="20% - Accent4 6 4 7 2" xfId="30574"/>
    <cellStyle name="20% - Accent4 6 4 8" xfId="5084"/>
    <cellStyle name="20% - Accent4 6 4 8 2" xfId="30575"/>
    <cellStyle name="20% - Accent4 6 4 9" xfId="5085"/>
    <cellStyle name="20% - Accent4 6 4 9 2" xfId="30576"/>
    <cellStyle name="20% - Accent4 6 5" xfId="5086"/>
    <cellStyle name="20% - Accent4 6 6" xfId="5087"/>
    <cellStyle name="20% - Accent4 6 7" xfId="5088"/>
    <cellStyle name="20% - Accent4 6 8" xfId="5089"/>
    <cellStyle name="20% - Accent4 6 9" xfId="5090"/>
    <cellStyle name="20% - Accent4 60" xfId="5091"/>
    <cellStyle name="20% - Accent4 60 2" xfId="30577"/>
    <cellStyle name="20% - Accent4 61" xfId="5092"/>
    <cellStyle name="20% - Accent4 61 2" xfId="30578"/>
    <cellStyle name="20% - Accent4 62" xfId="5093"/>
    <cellStyle name="20% - Accent4 62 2" xfId="30579"/>
    <cellStyle name="20% - Accent4 63" xfId="5094"/>
    <cellStyle name="20% - Accent4 63 2" xfId="30580"/>
    <cellStyle name="20% - Accent4 64" xfId="5095"/>
    <cellStyle name="20% - Accent4 64 2" xfId="30581"/>
    <cellStyle name="20% - Accent4 65" xfId="5096"/>
    <cellStyle name="20% - Accent4 65 2" xfId="30582"/>
    <cellStyle name="20% - Accent4 66" xfId="5097"/>
    <cellStyle name="20% - Accent4 66 2" xfId="30583"/>
    <cellStyle name="20% - Accent4 67" xfId="5098"/>
    <cellStyle name="20% - Accent4 67 2" xfId="30584"/>
    <cellStyle name="20% - Accent4 68" xfId="5099"/>
    <cellStyle name="20% - Accent4 68 2" xfId="30585"/>
    <cellStyle name="20% - Accent4 69" xfId="5100"/>
    <cellStyle name="20% - Accent4 69 2" xfId="30586"/>
    <cellStyle name="20% - Accent4 7" xfId="325"/>
    <cellStyle name="20% - Accent4 7 10" xfId="5101"/>
    <cellStyle name="20% - Accent4 7 10 2" xfId="30587"/>
    <cellStyle name="20% - Accent4 7 11" xfId="5102"/>
    <cellStyle name="20% - Accent4 7 11 2" xfId="30588"/>
    <cellStyle name="20% - Accent4 7 12" xfId="5103"/>
    <cellStyle name="20% - Accent4 7 12 2" xfId="30589"/>
    <cellStyle name="20% - Accent4 7 13" xfId="5104"/>
    <cellStyle name="20% - Accent4 7 13 2" xfId="30590"/>
    <cellStyle name="20% - Accent4 7 14" xfId="5105"/>
    <cellStyle name="20% - Accent4 7 14 2" xfId="30591"/>
    <cellStyle name="20% - Accent4 7 15" xfId="5106"/>
    <cellStyle name="20% - Accent4 7 15 2" xfId="30592"/>
    <cellStyle name="20% - Accent4 7 16" xfId="5107"/>
    <cellStyle name="20% - Accent4 7 16 2" xfId="30593"/>
    <cellStyle name="20% - Accent4 7 17" xfId="5108"/>
    <cellStyle name="20% - Accent4 7 17 2" xfId="30594"/>
    <cellStyle name="20% - Accent4 7 18" xfId="28165"/>
    <cellStyle name="20% - Accent4 7 2" xfId="5109"/>
    <cellStyle name="20% - Accent4 7 2 2" xfId="30595"/>
    <cellStyle name="20% - Accent4 7 3" xfId="5110"/>
    <cellStyle name="20% - Accent4 7 3 2" xfId="30596"/>
    <cellStyle name="20% - Accent4 7 4" xfId="5111"/>
    <cellStyle name="20% - Accent4 7 4 2" xfId="30597"/>
    <cellStyle name="20% - Accent4 7 5" xfId="5112"/>
    <cellStyle name="20% - Accent4 7 5 2" xfId="30598"/>
    <cellStyle name="20% - Accent4 7 6" xfId="5113"/>
    <cellStyle name="20% - Accent4 7 6 2" xfId="30599"/>
    <cellStyle name="20% - Accent4 7 7" xfId="5114"/>
    <cellStyle name="20% - Accent4 7 7 2" xfId="30600"/>
    <cellStyle name="20% - Accent4 7 8" xfId="5115"/>
    <cellStyle name="20% - Accent4 7 8 2" xfId="30601"/>
    <cellStyle name="20% - Accent4 7 9" xfId="5116"/>
    <cellStyle name="20% - Accent4 7 9 2" xfId="30602"/>
    <cellStyle name="20% - Accent4 70" xfId="5117"/>
    <cellStyle name="20% - Accent4 70 2" xfId="30603"/>
    <cellStyle name="20% - Accent4 71" xfId="5118"/>
    <cellStyle name="20% - Accent4 71 2" xfId="30604"/>
    <cellStyle name="20% - Accent4 72" xfId="5119"/>
    <cellStyle name="20% - Accent4 72 2" xfId="30605"/>
    <cellStyle name="20% - Accent4 73" xfId="5120"/>
    <cellStyle name="20% - Accent4 73 2" xfId="30606"/>
    <cellStyle name="20% - Accent4 74" xfId="5121"/>
    <cellStyle name="20% - Accent4 74 2" xfId="30607"/>
    <cellStyle name="20% - Accent4 75" xfId="5122"/>
    <cellStyle name="20% - Accent4 75 2" xfId="30608"/>
    <cellStyle name="20% - Accent4 76" xfId="5123"/>
    <cellStyle name="20% - Accent4 76 2" xfId="30609"/>
    <cellStyle name="20% - Accent4 77" xfId="5124"/>
    <cellStyle name="20% - Accent4 77 2" xfId="30610"/>
    <cellStyle name="20% - Accent4 78" xfId="5125"/>
    <cellStyle name="20% - Accent4 78 2" xfId="30611"/>
    <cellStyle name="20% - Accent4 79" xfId="5126"/>
    <cellStyle name="20% - Accent4 79 2" xfId="30612"/>
    <cellStyle name="20% - Accent4 8" xfId="326"/>
    <cellStyle name="20% - Accent4 8 10" xfId="5127"/>
    <cellStyle name="20% - Accent4 8 10 2" xfId="30613"/>
    <cellStyle name="20% - Accent4 8 11" xfId="5128"/>
    <cellStyle name="20% - Accent4 8 11 2" xfId="30614"/>
    <cellStyle name="20% - Accent4 8 12" xfId="5129"/>
    <cellStyle name="20% - Accent4 8 12 2" xfId="30615"/>
    <cellStyle name="20% - Accent4 8 13" xfId="5130"/>
    <cellStyle name="20% - Accent4 8 13 2" xfId="30616"/>
    <cellStyle name="20% - Accent4 8 14" xfId="5131"/>
    <cellStyle name="20% - Accent4 8 14 2" xfId="30617"/>
    <cellStyle name="20% - Accent4 8 15" xfId="5132"/>
    <cellStyle name="20% - Accent4 8 15 2" xfId="30618"/>
    <cellStyle name="20% - Accent4 8 16" xfId="5133"/>
    <cellStyle name="20% - Accent4 8 16 2" xfId="30619"/>
    <cellStyle name="20% - Accent4 8 17" xfId="5134"/>
    <cellStyle name="20% - Accent4 8 17 2" xfId="30620"/>
    <cellStyle name="20% - Accent4 8 18" xfId="28166"/>
    <cellStyle name="20% - Accent4 8 2" xfId="5135"/>
    <cellStyle name="20% - Accent4 8 2 2" xfId="30621"/>
    <cellStyle name="20% - Accent4 8 3" xfId="5136"/>
    <cellStyle name="20% - Accent4 8 3 2" xfId="30622"/>
    <cellStyle name="20% - Accent4 8 4" xfId="5137"/>
    <cellStyle name="20% - Accent4 8 4 2" xfId="30623"/>
    <cellStyle name="20% - Accent4 8 5" xfId="5138"/>
    <cellStyle name="20% - Accent4 8 5 2" xfId="30624"/>
    <cellStyle name="20% - Accent4 8 6" xfId="5139"/>
    <cellStyle name="20% - Accent4 8 6 2" xfId="30625"/>
    <cellStyle name="20% - Accent4 8 7" xfId="5140"/>
    <cellStyle name="20% - Accent4 8 7 2" xfId="30626"/>
    <cellStyle name="20% - Accent4 8 8" xfId="5141"/>
    <cellStyle name="20% - Accent4 8 8 2" xfId="30627"/>
    <cellStyle name="20% - Accent4 8 9" xfId="5142"/>
    <cellStyle name="20% - Accent4 8 9 2" xfId="30628"/>
    <cellStyle name="20% - Accent4 80" xfId="5143"/>
    <cellStyle name="20% - Accent4 80 2" xfId="30629"/>
    <cellStyle name="20% - Accent4 81" xfId="5144"/>
    <cellStyle name="20% - Accent4 81 2" xfId="30630"/>
    <cellStyle name="20% - Accent4 82" xfId="5145"/>
    <cellStyle name="20% - Accent4 82 2" xfId="30631"/>
    <cellStyle name="20% - Accent4 83" xfId="5146"/>
    <cellStyle name="20% - Accent4 83 2" xfId="30632"/>
    <cellStyle name="20% - Accent4 84" xfId="5147"/>
    <cellStyle name="20% - Accent4 84 2" xfId="30633"/>
    <cellStyle name="20% - Accent4 85" xfId="5148"/>
    <cellStyle name="20% - Accent4 85 2" xfId="30634"/>
    <cellStyle name="20% - Accent4 86" xfId="5149"/>
    <cellStyle name="20% - Accent4 86 2" xfId="30635"/>
    <cellStyle name="20% - Accent4 87" xfId="5150"/>
    <cellStyle name="20% - Accent4 87 2" xfId="30636"/>
    <cellStyle name="20% - Accent4 88" xfId="5151"/>
    <cellStyle name="20% - Accent4 88 2" xfId="30637"/>
    <cellStyle name="20% - Accent4 89" xfId="5152"/>
    <cellStyle name="20% - Accent4 89 2" xfId="30638"/>
    <cellStyle name="20% - Accent4 9" xfId="327"/>
    <cellStyle name="20% - Accent4 9 10" xfId="5153"/>
    <cellStyle name="20% - Accent4 9 10 2" xfId="30639"/>
    <cellStyle name="20% - Accent4 9 11" xfId="5154"/>
    <cellStyle name="20% - Accent4 9 11 2" xfId="30640"/>
    <cellStyle name="20% - Accent4 9 12" xfId="5155"/>
    <cellStyle name="20% - Accent4 9 12 2" xfId="30641"/>
    <cellStyle name="20% - Accent4 9 13" xfId="5156"/>
    <cellStyle name="20% - Accent4 9 13 2" xfId="30642"/>
    <cellStyle name="20% - Accent4 9 14" xfId="5157"/>
    <cellStyle name="20% - Accent4 9 14 2" xfId="30643"/>
    <cellStyle name="20% - Accent4 9 15" xfId="5158"/>
    <cellStyle name="20% - Accent4 9 15 2" xfId="30644"/>
    <cellStyle name="20% - Accent4 9 16" xfId="5159"/>
    <cellStyle name="20% - Accent4 9 16 2" xfId="30645"/>
    <cellStyle name="20% - Accent4 9 17" xfId="5160"/>
    <cellStyle name="20% - Accent4 9 17 2" xfId="30646"/>
    <cellStyle name="20% - Accent4 9 18" xfId="28167"/>
    <cellStyle name="20% - Accent4 9 2" xfId="5161"/>
    <cellStyle name="20% - Accent4 9 2 2" xfId="30647"/>
    <cellStyle name="20% - Accent4 9 3" xfId="5162"/>
    <cellStyle name="20% - Accent4 9 3 2" xfId="30648"/>
    <cellStyle name="20% - Accent4 9 4" xfId="5163"/>
    <cellStyle name="20% - Accent4 9 4 2" xfId="30649"/>
    <cellStyle name="20% - Accent4 9 5" xfId="5164"/>
    <cellStyle name="20% - Accent4 9 5 2" xfId="30650"/>
    <cellStyle name="20% - Accent4 9 6" xfId="5165"/>
    <cellStyle name="20% - Accent4 9 6 2" xfId="30651"/>
    <cellStyle name="20% - Accent4 9 7" xfId="5166"/>
    <cellStyle name="20% - Accent4 9 7 2" xfId="30652"/>
    <cellStyle name="20% - Accent4 9 8" xfId="5167"/>
    <cellStyle name="20% - Accent4 9 8 2" xfId="30653"/>
    <cellStyle name="20% - Accent4 9 9" xfId="5168"/>
    <cellStyle name="20% - Accent4 9 9 2" xfId="30654"/>
    <cellStyle name="20% - Accent4 90" xfId="5169"/>
    <cellStyle name="20% - Accent4 90 2" xfId="30655"/>
    <cellStyle name="20% - Accent4 91" xfId="5170"/>
    <cellStyle name="20% - Accent4 91 2" xfId="30656"/>
    <cellStyle name="20% - Accent4 92" xfId="5171"/>
    <cellStyle name="20% - Accent4 92 2" xfId="30657"/>
    <cellStyle name="20% - Accent4 93" xfId="5172"/>
    <cellStyle name="20% - Accent4 93 2" xfId="30658"/>
    <cellStyle name="20% - Accent4 94" xfId="27730"/>
    <cellStyle name="20% - Accent4 94 2" xfId="35582"/>
    <cellStyle name="20% - Accent4 95" xfId="27745"/>
    <cellStyle name="20% - Accent4 95 2" xfId="35597"/>
    <cellStyle name="20% - Accent4 96" xfId="27757"/>
    <cellStyle name="20% - Accent4 96 2" xfId="35609"/>
    <cellStyle name="20% - Accent4 97" xfId="27773"/>
    <cellStyle name="20% - Accent4 98" xfId="27863"/>
    <cellStyle name="20% - Accent4 99" xfId="27912"/>
    <cellStyle name="20% - Accent5" xfId="221" builtinId="46" customBuiltin="1"/>
    <cellStyle name="20% - Accent5 10" xfId="328"/>
    <cellStyle name="20% - Accent5 10 10" xfId="5173"/>
    <cellStyle name="20% - Accent5 10 10 2" xfId="30659"/>
    <cellStyle name="20% - Accent5 10 11" xfId="5174"/>
    <cellStyle name="20% - Accent5 10 11 2" xfId="30660"/>
    <cellStyle name="20% - Accent5 10 12" xfId="5175"/>
    <cellStyle name="20% - Accent5 10 12 2" xfId="30661"/>
    <cellStyle name="20% - Accent5 10 13" xfId="5176"/>
    <cellStyle name="20% - Accent5 10 13 2" xfId="30662"/>
    <cellStyle name="20% - Accent5 10 14" xfId="5177"/>
    <cellStyle name="20% - Accent5 10 14 2" xfId="30663"/>
    <cellStyle name="20% - Accent5 10 15" xfId="5178"/>
    <cellStyle name="20% - Accent5 10 15 2" xfId="30664"/>
    <cellStyle name="20% - Accent5 10 16" xfId="5179"/>
    <cellStyle name="20% - Accent5 10 16 2" xfId="30665"/>
    <cellStyle name="20% - Accent5 10 17" xfId="5180"/>
    <cellStyle name="20% - Accent5 10 17 2" xfId="30666"/>
    <cellStyle name="20% - Accent5 10 18" xfId="28168"/>
    <cellStyle name="20% - Accent5 10 2" xfId="5181"/>
    <cellStyle name="20% - Accent5 10 2 2" xfId="30667"/>
    <cellStyle name="20% - Accent5 10 3" xfId="5182"/>
    <cellStyle name="20% - Accent5 10 3 2" xfId="30668"/>
    <cellStyle name="20% - Accent5 10 4" xfId="5183"/>
    <cellStyle name="20% - Accent5 10 4 2" xfId="30669"/>
    <cellStyle name="20% - Accent5 10 5" xfId="5184"/>
    <cellStyle name="20% - Accent5 10 5 2" xfId="30670"/>
    <cellStyle name="20% - Accent5 10 6" xfId="5185"/>
    <cellStyle name="20% - Accent5 10 6 2" xfId="30671"/>
    <cellStyle name="20% - Accent5 10 7" xfId="5186"/>
    <cellStyle name="20% - Accent5 10 7 2" xfId="30672"/>
    <cellStyle name="20% - Accent5 10 8" xfId="5187"/>
    <cellStyle name="20% - Accent5 10 8 2" xfId="30673"/>
    <cellStyle name="20% - Accent5 10 9" xfId="5188"/>
    <cellStyle name="20% - Accent5 10 9 2" xfId="30674"/>
    <cellStyle name="20% - Accent5 100" xfId="28091"/>
    <cellStyle name="20% - Accent5 11" xfId="329"/>
    <cellStyle name="20% - Accent5 11 10" xfId="5189"/>
    <cellStyle name="20% - Accent5 11 10 2" xfId="30675"/>
    <cellStyle name="20% - Accent5 11 11" xfId="5190"/>
    <cellStyle name="20% - Accent5 11 11 2" xfId="30676"/>
    <cellStyle name="20% - Accent5 11 12" xfId="5191"/>
    <cellStyle name="20% - Accent5 11 12 2" xfId="30677"/>
    <cellStyle name="20% - Accent5 11 13" xfId="5192"/>
    <cellStyle name="20% - Accent5 11 13 2" xfId="30678"/>
    <cellStyle name="20% - Accent5 11 14" xfId="5193"/>
    <cellStyle name="20% - Accent5 11 14 2" xfId="30679"/>
    <cellStyle name="20% - Accent5 11 15" xfId="5194"/>
    <cellStyle name="20% - Accent5 11 15 2" xfId="30680"/>
    <cellStyle name="20% - Accent5 11 16" xfId="5195"/>
    <cellStyle name="20% - Accent5 11 16 2" xfId="30681"/>
    <cellStyle name="20% - Accent5 11 17" xfId="5196"/>
    <cellStyle name="20% - Accent5 11 17 2" xfId="30682"/>
    <cellStyle name="20% - Accent5 11 18" xfId="28169"/>
    <cellStyle name="20% - Accent5 11 2" xfId="5197"/>
    <cellStyle name="20% - Accent5 11 2 2" xfId="30683"/>
    <cellStyle name="20% - Accent5 11 3" xfId="5198"/>
    <cellStyle name="20% - Accent5 11 3 2" xfId="30684"/>
    <cellStyle name="20% - Accent5 11 4" xfId="5199"/>
    <cellStyle name="20% - Accent5 11 4 2" xfId="30685"/>
    <cellStyle name="20% - Accent5 11 5" xfId="5200"/>
    <cellStyle name="20% - Accent5 11 5 2" xfId="30686"/>
    <cellStyle name="20% - Accent5 11 6" xfId="5201"/>
    <cellStyle name="20% - Accent5 11 6 2" xfId="30687"/>
    <cellStyle name="20% - Accent5 11 7" xfId="5202"/>
    <cellStyle name="20% - Accent5 11 7 2" xfId="30688"/>
    <cellStyle name="20% - Accent5 11 8" xfId="5203"/>
    <cellStyle name="20% - Accent5 11 8 2" xfId="30689"/>
    <cellStyle name="20% - Accent5 11 9" xfId="5204"/>
    <cellStyle name="20% - Accent5 11 9 2" xfId="30690"/>
    <cellStyle name="20% - Accent5 12" xfId="330"/>
    <cellStyle name="20% - Accent5 12 10" xfId="5205"/>
    <cellStyle name="20% - Accent5 12 10 2" xfId="30691"/>
    <cellStyle name="20% - Accent5 12 11" xfId="5206"/>
    <cellStyle name="20% - Accent5 12 11 2" xfId="30692"/>
    <cellStyle name="20% - Accent5 12 12" xfId="5207"/>
    <cellStyle name="20% - Accent5 12 12 2" xfId="30693"/>
    <cellStyle name="20% - Accent5 12 13" xfId="5208"/>
    <cellStyle name="20% - Accent5 12 13 2" xfId="30694"/>
    <cellStyle name="20% - Accent5 12 14" xfId="5209"/>
    <cellStyle name="20% - Accent5 12 14 2" xfId="30695"/>
    <cellStyle name="20% - Accent5 12 15" xfId="5210"/>
    <cellStyle name="20% - Accent5 12 15 2" xfId="30696"/>
    <cellStyle name="20% - Accent5 12 16" xfId="5211"/>
    <cellStyle name="20% - Accent5 12 16 2" xfId="30697"/>
    <cellStyle name="20% - Accent5 12 17" xfId="5212"/>
    <cellStyle name="20% - Accent5 12 17 2" xfId="30698"/>
    <cellStyle name="20% - Accent5 12 18" xfId="28170"/>
    <cellStyle name="20% - Accent5 12 2" xfId="5213"/>
    <cellStyle name="20% - Accent5 12 2 2" xfId="30699"/>
    <cellStyle name="20% - Accent5 12 3" xfId="5214"/>
    <cellStyle name="20% - Accent5 12 3 2" xfId="30700"/>
    <cellStyle name="20% - Accent5 12 4" xfId="5215"/>
    <cellStyle name="20% - Accent5 12 4 2" xfId="30701"/>
    <cellStyle name="20% - Accent5 12 5" xfId="5216"/>
    <cellStyle name="20% - Accent5 12 5 2" xfId="30702"/>
    <cellStyle name="20% - Accent5 12 6" xfId="5217"/>
    <cellStyle name="20% - Accent5 12 6 2" xfId="30703"/>
    <cellStyle name="20% - Accent5 12 7" xfId="5218"/>
    <cellStyle name="20% - Accent5 12 7 2" xfId="30704"/>
    <cellStyle name="20% - Accent5 12 8" xfId="5219"/>
    <cellStyle name="20% - Accent5 12 8 2" xfId="30705"/>
    <cellStyle name="20% - Accent5 12 9" xfId="5220"/>
    <cellStyle name="20% - Accent5 12 9 2" xfId="30706"/>
    <cellStyle name="20% - Accent5 13" xfId="331"/>
    <cellStyle name="20% - Accent5 13 10" xfId="5221"/>
    <cellStyle name="20% - Accent5 13 10 2" xfId="30707"/>
    <cellStyle name="20% - Accent5 13 11" xfId="5222"/>
    <cellStyle name="20% - Accent5 13 11 2" xfId="30708"/>
    <cellStyle name="20% - Accent5 13 12" xfId="5223"/>
    <cellStyle name="20% - Accent5 13 12 2" xfId="30709"/>
    <cellStyle name="20% - Accent5 13 13" xfId="5224"/>
    <cellStyle name="20% - Accent5 13 13 2" xfId="30710"/>
    <cellStyle name="20% - Accent5 13 14" xfId="5225"/>
    <cellStyle name="20% - Accent5 13 14 2" xfId="30711"/>
    <cellStyle name="20% - Accent5 13 15" xfId="5226"/>
    <cellStyle name="20% - Accent5 13 15 2" xfId="30712"/>
    <cellStyle name="20% - Accent5 13 16" xfId="5227"/>
    <cellStyle name="20% - Accent5 13 16 2" xfId="30713"/>
    <cellStyle name="20% - Accent5 13 17" xfId="5228"/>
    <cellStyle name="20% - Accent5 13 17 2" xfId="30714"/>
    <cellStyle name="20% - Accent5 13 18" xfId="28171"/>
    <cellStyle name="20% - Accent5 13 2" xfId="5229"/>
    <cellStyle name="20% - Accent5 13 2 2" xfId="30715"/>
    <cellStyle name="20% - Accent5 13 3" xfId="5230"/>
    <cellStyle name="20% - Accent5 13 3 2" xfId="30716"/>
    <cellStyle name="20% - Accent5 13 4" xfId="5231"/>
    <cellStyle name="20% - Accent5 13 4 2" xfId="30717"/>
    <cellStyle name="20% - Accent5 13 5" xfId="5232"/>
    <cellStyle name="20% - Accent5 13 5 2" xfId="30718"/>
    <cellStyle name="20% - Accent5 13 6" xfId="5233"/>
    <cellStyle name="20% - Accent5 13 6 2" xfId="30719"/>
    <cellStyle name="20% - Accent5 13 7" xfId="5234"/>
    <cellStyle name="20% - Accent5 13 7 2" xfId="30720"/>
    <cellStyle name="20% - Accent5 13 8" xfId="5235"/>
    <cellStyle name="20% - Accent5 13 8 2" xfId="30721"/>
    <cellStyle name="20% - Accent5 13 9" xfId="5236"/>
    <cellStyle name="20% - Accent5 13 9 2" xfId="30722"/>
    <cellStyle name="20% - Accent5 14" xfId="332"/>
    <cellStyle name="20% - Accent5 14 10" xfId="5237"/>
    <cellStyle name="20% - Accent5 14 10 2" xfId="30723"/>
    <cellStyle name="20% - Accent5 14 11" xfId="5238"/>
    <cellStyle name="20% - Accent5 14 11 2" xfId="30724"/>
    <cellStyle name="20% - Accent5 14 12" xfId="5239"/>
    <cellStyle name="20% - Accent5 14 12 2" xfId="30725"/>
    <cellStyle name="20% - Accent5 14 13" xfId="5240"/>
    <cellStyle name="20% - Accent5 14 13 2" xfId="30726"/>
    <cellStyle name="20% - Accent5 14 14" xfId="5241"/>
    <cellStyle name="20% - Accent5 14 14 2" xfId="30727"/>
    <cellStyle name="20% - Accent5 14 15" xfId="5242"/>
    <cellStyle name="20% - Accent5 14 15 2" xfId="30728"/>
    <cellStyle name="20% - Accent5 14 16" xfId="5243"/>
    <cellStyle name="20% - Accent5 14 16 2" xfId="30729"/>
    <cellStyle name="20% - Accent5 14 17" xfId="5244"/>
    <cellStyle name="20% - Accent5 14 17 2" xfId="30730"/>
    <cellStyle name="20% - Accent5 14 18" xfId="28172"/>
    <cellStyle name="20% - Accent5 14 2" xfId="5245"/>
    <cellStyle name="20% - Accent5 14 2 2" xfId="30731"/>
    <cellStyle name="20% - Accent5 14 3" xfId="5246"/>
    <cellStyle name="20% - Accent5 14 3 2" xfId="30732"/>
    <cellStyle name="20% - Accent5 14 4" xfId="5247"/>
    <cellStyle name="20% - Accent5 14 4 2" xfId="30733"/>
    <cellStyle name="20% - Accent5 14 5" xfId="5248"/>
    <cellStyle name="20% - Accent5 14 5 2" xfId="30734"/>
    <cellStyle name="20% - Accent5 14 6" xfId="5249"/>
    <cellStyle name="20% - Accent5 14 6 2" xfId="30735"/>
    <cellStyle name="20% - Accent5 14 7" xfId="5250"/>
    <cellStyle name="20% - Accent5 14 7 2" xfId="30736"/>
    <cellStyle name="20% - Accent5 14 8" xfId="5251"/>
    <cellStyle name="20% - Accent5 14 8 2" xfId="30737"/>
    <cellStyle name="20% - Accent5 14 9" xfId="5252"/>
    <cellStyle name="20% - Accent5 14 9 2" xfId="30738"/>
    <cellStyle name="20% - Accent5 15" xfId="333"/>
    <cellStyle name="20% - Accent5 15 10" xfId="5253"/>
    <cellStyle name="20% - Accent5 15 10 2" xfId="30739"/>
    <cellStyle name="20% - Accent5 15 11" xfId="5254"/>
    <cellStyle name="20% - Accent5 15 11 2" xfId="30740"/>
    <cellStyle name="20% - Accent5 15 12" xfId="5255"/>
    <cellStyle name="20% - Accent5 15 12 2" xfId="30741"/>
    <cellStyle name="20% - Accent5 15 13" xfId="5256"/>
    <cellStyle name="20% - Accent5 15 13 2" xfId="30742"/>
    <cellStyle name="20% - Accent5 15 14" xfId="5257"/>
    <cellStyle name="20% - Accent5 15 14 2" xfId="30743"/>
    <cellStyle name="20% - Accent5 15 15" xfId="5258"/>
    <cellStyle name="20% - Accent5 15 15 2" xfId="30744"/>
    <cellStyle name="20% - Accent5 15 16" xfId="5259"/>
    <cellStyle name="20% - Accent5 15 16 2" xfId="30745"/>
    <cellStyle name="20% - Accent5 15 17" xfId="5260"/>
    <cellStyle name="20% - Accent5 15 17 2" xfId="30746"/>
    <cellStyle name="20% - Accent5 15 18" xfId="28173"/>
    <cellStyle name="20% - Accent5 15 2" xfId="5261"/>
    <cellStyle name="20% - Accent5 15 2 2" xfId="30747"/>
    <cellStyle name="20% - Accent5 15 3" xfId="5262"/>
    <cellStyle name="20% - Accent5 15 3 2" xfId="30748"/>
    <cellStyle name="20% - Accent5 15 4" xfId="5263"/>
    <cellStyle name="20% - Accent5 15 4 2" xfId="30749"/>
    <cellStyle name="20% - Accent5 15 5" xfId="5264"/>
    <cellStyle name="20% - Accent5 15 5 2" xfId="30750"/>
    <cellStyle name="20% - Accent5 15 6" xfId="5265"/>
    <cellStyle name="20% - Accent5 15 6 2" xfId="30751"/>
    <cellStyle name="20% - Accent5 15 7" xfId="5266"/>
    <cellStyle name="20% - Accent5 15 7 2" xfId="30752"/>
    <cellStyle name="20% - Accent5 15 8" xfId="5267"/>
    <cellStyle name="20% - Accent5 15 8 2" xfId="30753"/>
    <cellStyle name="20% - Accent5 15 9" xfId="5268"/>
    <cellStyle name="20% - Accent5 15 9 2" xfId="30754"/>
    <cellStyle name="20% - Accent5 16" xfId="334"/>
    <cellStyle name="20% - Accent5 16 10" xfId="5269"/>
    <cellStyle name="20% - Accent5 16 10 2" xfId="30755"/>
    <cellStyle name="20% - Accent5 16 11" xfId="5270"/>
    <cellStyle name="20% - Accent5 16 11 2" xfId="30756"/>
    <cellStyle name="20% - Accent5 16 12" xfId="5271"/>
    <cellStyle name="20% - Accent5 16 12 2" xfId="30757"/>
    <cellStyle name="20% - Accent5 16 13" xfId="5272"/>
    <cellStyle name="20% - Accent5 16 13 2" xfId="30758"/>
    <cellStyle name="20% - Accent5 16 14" xfId="5273"/>
    <cellStyle name="20% - Accent5 16 14 2" xfId="30759"/>
    <cellStyle name="20% - Accent5 16 15" xfId="5274"/>
    <cellStyle name="20% - Accent5 16 15 2" xfId="30760"/>
    <cellStyle name="20% - Accent5 16 16" xfId="5275"/>
    <cellStyle name="20% - Accent5 16 16 2" xfId="30761"/>
    <cellStyle name="20% - Accent5 16 17" xfId="5276"/>
    <cellStyle name="20% - Accent5 16 17 2" xfId="30762"/>
    <cellStyle name="20% - Accent5 16 18" xfId="28174"/>
    <cellStyle name="20% - Accent5 16 2" xfId="5277"/>
    <cellStyle name="20% - Accent5 16 2 2" xfId="30763"/>
    <cellStyle name="20% - Accent5 16 3" xfId="5278"/>
    <cellStyle name="20% - Accent5 16 3 2" xfId="30764"/>
    <cellStyle name="20% - Accent5 16 4" xfId="5279"/>
    <cellStyle name="20% - Accent5 16 4 2" xfId="30765"/>
    <cellStyle name="20% - Accent5 16 5" xfId="5280"/>
    <cellStyle name="20% - Accent5 16 5 2" xfId="30766"/>
    <cellStyle name="20% - Accent5 16 6" xfId="5281"/>
    <cellStyle name="20% - Accent5 16 6 2" xfId="30767"/>
    <cellStyle name="20% - Accent5 16 7" xfId="5282"/>
    <cellStyle name="20% - Accent5 16 7 2" xfId="30768"/>
    <cellStyle name="20% - Accent5 16 8" xfId="5283"/>
    <cellStyle name="20% - Accent5 16 8 2" xfId="30769"/>
    <cellStyle name="20% - Accent5 16 9" xfId="5284"/>
    <cellStyle name="20% - Accent5 16 9 2" xfId="30770"/>
    <cellStyle name="20% - Accent5 17" xfId="335"/>
    <cellStyle name="20% - Accent5 17 10" xfId="5285"/>
    <cellStyle name="20% - Accent5 17 10 2" xfId="30771"/>
    <cellStyle name="20% - Accent5 17 11" xfId="5286"/>
    <cellStyle name="20% - Accent5 17 11 2" xfId="30772"/>
    <cellStyle name="20% - Accent5 17 12" xfId="5287"/>
    <cellStyle name="20% - Accent5 17 12 2" xfId="30773"/>
    <cellStyle name="20% - Accent5 17 13" xfId="5288"/>
    <cellStyle name="20% - Accent5 17 13 2" xfId="30774"/>
    <cellStyle name="20% - Accent5 17 14" xfId="5289"/>
    <cellStyle name="20% - Accent5 17 14 2" xfId="30775"/>
    <cellStyle name="20% - Accent5 17 15" xfId="5290"/>
    <cellStyle name="20% - Accent5 17 15 2" xfId="30776"/>
    <cellStyle name="20% - Accent5 17 16" xfId="5291"/>
    <cellStyle name="20% - Accent5 17 16 2" xfId="30777"/>
    <cellStyle name="20% - Accent5 17 17" xfId="5292"/>
    <cellStyle name="20% - Accent5 17 17 2" xfId="30778"/>
    <cellStyle name="20% - Accent5 17 18" xfId="28175"/>
    <cellStyle name="20% - Accent5 17 2" xfId="5293"/>
    <cellStyle name="20% - Accent5 17 2 2" xfId="30779"/>
    <cellStyle name="20% - Accent5 17 3" xfId="5294"/>
    <cellStyle name="20% - Accent5 17 3 2" xfId="30780"/>
    <cellStyle name="20% - Accent5 17 4" xfId="5295"/>
    <cellStyle name="20% - Accent5 17 4 2" xfId="30781"/>
    <cellStyle name="20% - Accent5 17 5" xfId="5296"/>
    <cellStyle name="20% - Accent5 17 5 2" xfId="30782"/>
    <cellStyle name="20% - Accent5 17 6" xfId="5297"/>
    <cellStyle name="20% - Accent5 17 6 2" xfId="30783"/>
    <cellStyle name="20% - Accent5 17 7" xfId="5298"/>
    <cellStyle name="20% - Accent5 17 7 2" xfId="30784"/>
    <cellStyle name="20% - Accent5 17 8" xfId="5299"/>
    <cellStyle name="20% - Accent5 17 8 2" xfId="30785"/>
    <cellStyle name="20% - Accent5 17 9" xfId="5300"/>
    <cellStyle name="20% - Accent5 17 9 2" xfId="30786"/>
    <cellStyle name="20% - Accent5 18" xfId="336"/>
    <cellStyle name="20% - Accent5 18 10" xfId="5301"/>
    <cellStyle name="20% - Accent5 18 10 2" xfId="30787"/>
    <cellStyle name="20% - Accent5 18 11" xfId="5302"/>
    <cellStyle name="20% - Accent5 18 11 2" xfId="30788"/>
    <cellStyle name="20% - Accent5 18 12" xfId="5303"/>
    <cellStyle name="20% - Accent5 18 12 2" xfId="30789"/>
    <cellStyle name="20% - Accent5 18 13" xfId="5304"/>
    <cellStyle name="20% - Accent5 18 13 2" xfId="30790"/>
    <cellStyle name="20% - Accent5 18 14" xfId="5305"/>
    <cellStyle name="20% - Accent5 18 14 2" xfId="30791"/>
    <cellStyle name="20% - Accent5 18 15" xfId="5306"/>
    <cellStyle name="20% - Accent5 18 15 2" xfId="30792"/>
    <cellStyle name="20% - Accent5 18 16" xfId="5307"/>
    <cellStyle name="20% - Accent5 18 16 2" xfId="30793"/>
    <cellStyle name="20% - Accent5 18 17" xfId="5308"/>
    <cellStyle name="20% - Accent5 18 17 2" xfId="30794"/>
    <cellStyle name="20% - Accent5 18 18" xfId="28176"/>
    <cellStyle name="20% - Accent5 18 2" xfId="5309"/>
    <cellStyle name="20% - Accent5 18 2 2" xfId="30795"/>
    <cellStyle name="20% - Accent5 18 3" xfId="5310"/>
    <cellStyle name="20% - Accent5 18 3 2" xfId="30796"/>
    <cellStyle name="20% - Accent5 18 4" xfId="5311"/>
    <cellStyle name="20% - Accent5 18 4 2" xfId="30797"/>
    <cellStyle name="20% - Accent5 18 5" xfId="5312"/>
    <cellStyle name="20% - Accent5 18 5 2" xfId="30798"/>
    <cellStyle name="20% - Accent5 18 6" xfId="5313"/>
    <cellStyle name="20% - Accent5 18 6 2" xfId="30799"/>
    <cellStyle name="20% - Accent5 18 7" xfId="5314"/>
    <cellStyle name="20% - Accent5 18 7 2" xfId="30800"/>
    <cellStyle name="20% - Accent5 18 8" xfId="5315"/>
    <cellStyle name="20% - Accent5 18 8 2" xfId="30801"/>
    <cellStyle name="20% - Accent5 18 9" xfId="5316"/>
    <cellStyle name="20% - Accent5 18 9 2" xfId="30802"/>
    <cellStyle name="20% - Accent5 19" xfId="337"/>
    <cellStyle name="20% - Accent5 19 10" xfId="5317"/>
    <cellStyle name="20% - Accent5 19 10 2" xfId="30803"/>
    <cellStyle name="20% - Accent5 19 11" xfId="5318"/>
    <cellStyle name="20% - Accent5 19 11 2" xfId="30804"/>
    <cellStyle name="20% - Accent5 19 12" xfId="5319"/>
    <cellStyle name="20% - Accent5 19 12 2" xfId="30805"/>
    <cellStyle name="20% - Accent5 19 13" xfId="5320"/>
    <cellStyle name="20% - Accent5 19 13 2" xfId="30806"/>
    <cellStyle name="20% - Accent5 19 14" xfId="5321"/>
    <cellStyle name="20% - Accent5 19 14 2" xfId="30807"/>
    <cellStyle name="20% - Accent5 19 15" xfId="5322"/>
    <cellStyle name="20% - Accent5 19 15 2" xfId="30808"/>
    <cellStyle name="20% - Accent5 19 16" xfId="5323"/>
    <cellStyle name="20% - Accent5 19 16 2" xfId="30809"/>
    <cellStyle name="20% - Accent5 19 17" xfId="5324"/>
    <cellStyle name="20% - Accent5 19 17 2" xfId="30810"/>
    <cellStyle name="20% - Accent5 19 18" xfId="28177"/>
    <cellStyle name="20% - Accent5 19 2" xfId="5325"/>
    <cellStyle name="20% - Accent5 19 2 2" xfId="30811"/>
    <cellStyle name="20% - Accent5 19 3" xfId="5326"/>
    <cellStyle name="20% - Accent5 19 3 2" xfId="30812"/>
    <cellStyle name="20% - Accent5 19 4" xfId="5327"/>
    <cellStyle name="20% - Accent5 19 4 2" xfId="30813"/>
    <cellStyle name="20% - Accent5 19 5" xfId="5328"/>
    <cellStyle name="20% - Accent5 19 5 2" xfId="30814"/>
    <cellStyle name="20% - Accent5 19 6" xfId="5329"/>
    <cellStyle name="20% - Accent5 19 6 2" xfId="30815"/>
    <cellStyle name="20% - Accent5 19 7" xfId="5330"/>
    <cellStyle name="20% - Accent5 19 7 2" xfId="30816"/>
    <cellStyle name="20% - Accent5 19 8" xfId="5331"/>
    <cellStyle name="20% - Accent5 19 8 2" xfId="30817"/>
    <cellStyle name="20% - Accent5 19 9" xfId="5332"/>
    <cellStyle name="20% - Accent5 19 9 2" xfId="30818"/>
    <cellStyle name="20% - Accent5 2" xfId="338"/>
    <cellStyle name="20% - Accent5 2 10" xfId="5333"/>
    <cellStyle name="20% - Accent5 2 11" xfId="5334"/>
    <cellStyle name="20% - Accent5 2 12" xfId="5335"/>
    <cellStyle name="20% - Accent5 2 13" xfId="5336"/>
    <cellStyle name="20% - Accent5 2 14" xfId="5337"/>
    <cellStyle name="20% - Accent5 2 15" xfId="5338"/>
    <cellStyle name="20% - Accent5 2 16" xfId="5339"/>
    <cellStyle name="20% - Accent5 2 17" xfId="5340"/>
    <cellStyle name="20% - Accent5 2 18" xfId="5341"/>
    <cellStyle name="20% - Accent5 2 19" xfId="5342"/>
    <cellStyle name="20% - Accent5 2 2" xfId="339"/>
    <cellStyle name="20% - Accent5 2 2 10" xfId="5343"/>
    <cellStyle name="20% - Accent5 2 2 10 2" xfId="30819"/>
    <cellStyle name="20% - Accent5 2 2 11" xfId="5344"/>
    <cellStyle name="20% - Accent5 2 2 11 2" xfId="30820"/>
    <cellStyle name="20% - Accent5 2 2 12" xfId="5345"/>
    <cellStyle name="20% - Accent5 2 2 12 2" xfId="30821"/>
    <cellStyle name="20% - Accent5 2 2 13" xfId="5346"/>
    <cellStyle name="20% - Accent5 2 2 13 2" xfId="30822"/>
    <cellStyle name="20% - Accent5 2 2 14" xfId="5347"/>
    <cellStyle name="20% - Accent5 2 2 14 2" xfId="30823"/>
    <cellStyle name="20% - Accent5 2 2 15" xfId="5348"/>
    <cellStyle name="20% - Accent5 2 2 15 2" xfId="30824"/>
    <cellStyle name="20% - Accent5 2 2 16" xfId="5349"/>
    <cellStyle name="20% - Accent5 2 2 16 2" xfId="30825"/>
    <cellStyle name="20% - Accent5 2 2 17" xfId="5350"/>
    <cellStyle name="20% - Accent5 2 2 17 2" xfId="30826"/>
    <cellStyle name="20% - Accent5 2 2 18" xfId="5351"/>
    <cellStyle name="20% - Accent5 2 2 18 2" xfId="30827"/>
    <cellStyle name="20% - Accent5 2 2 19" xfId="5352"/>
    <cellStyle name="20% - Accent5 2 2 19 2" xfId="30828"/>
    <cellStyle name="20% - Accent5 2 2 2" xfId="930"/>
    <cellStyle name="20% - Accent5 2 2 2 10" xfId="5353"/>
    <cellStyle name="20% - Accent5 2 2 2 11" xfId="5354"/>
    <cellStyle name="20% - Accent5 2 2 2 12" xfId="5355"/>
    <cellStyle name="20% - Accent5 2 2 2 13" xfId="5356"/>
    <cellStyle name="20% - Accent5 2 2 2 14" xfId="5357"/>
    <cellStyle name="20% - Accent5 2 2 2 15" xfId="5358"/>
    <cellStyle name="20% - Accent5 2 2 2 16" xfId="5359"/>
    <cellStyle name="20% - Accent5 2 2 2 17" xfId="5360"/>
    <cellStyle name="20% - Accent5 2 2 2 2" xfId="5361"/>
    <cellStyle name="20% - Accent5 2 2 2 3" xfId="5362"/>
    <cellStyle name="20% - Accent5 2 2 2 4" xfId="5363"/>
    <cellStyle name="20% - Accent5 2 2 2 5" xfId="5364"/>
    <cellStyle name="20% - Accent5 2 2 2 6" xfId="5365"/>
    <cellStyle name="20% - Accent5 2 2 2 7" xfId="5366"/>
    <cellStyle name="20% - Accent5 2 2 2 8" xfId="5367"/>
    <cellStyle name="20% - Accent5 2 2 2 9" xfId="5368"/>
    <cellStyle name="20% - Accent5 2 2 20" xfId="28178"/>
    <cellStyle name="20% - Accent5 2 2 3" xfId="931"/>
    <cellStyle name="20% - Accent5 2 2 3 10" xfId="5369"/>
    <cellStyle name="20% - Accent5 2 2 3 11" xfId="5370"/>
    <cellStyle name="20% - Accent5 2 2 3 12" xfId="5371"/>
    <cellStyle name="20% - Accent5 2 2 3 13" xfId="5372"/>
    <cellStyle name="20% - Accent5 2 2 3 14" xfId="5373"/>
    <cellStyle name="20% - Accent5 2 2 3 15" xfId="5374"/>
    <cellStyle name="20% - Accent5 2 2 3 16" xfId="5375"/>
    <cellStyle name="20% - Accent5 2 2 3 17" xfId="5376"/>
    <cellStyle name="20% - Accent5 2 2 3 2" xfId="5377"/>
    <cellStyle name="20% - Accent5 2 2 3 3" xfId="5378"/>
    <cellStyle name="20% - Accent5 2 2 3 4" xfId="5379"/>
    <cellStyle name="20% - Accent5 2 2 3 5" xfId="5380"/>
    <cellStyle name="20% - Accent5 2 2 3 6" xfId="5381"/>
    <cellStyle name="20% - Accent5 2 2 3 7" xfId="5382"/>
    <cellStyle name="20% - Accent5 2 2 3 8" xfId="5383"/>
    <cellStyle name="20% - Accent5 2 2 3 9" xfId="5384"/>
    <cellStyle name="20% - Accent5 2 2 4" xfId="5385"/>
    <cellStyle name="20% - Accent5 2 2 4 2" xfId="30829"/>
    <cellStyle name="20% - Accent5 2 2 5" xfId="5386"/>
    <cellStyle name="20% - Accent5 2 2 5 2" xfId="30830"/>
    <cellStyle name="20% - Accent5 2 2 6" xfId="5387"/>
    <cellStyle name="20% - Accent5 2 2 6 2" xfId="30831"/>
    <cellStyle name="20% - Accent5 2 2 7" xfId="5388"/>
    <cellStyle name="20% - Accent5 2 2 7 2" xfId="30832"/>
    <cellStyle name="20% - Accent5 2 2 8" xfId="5389"/>
    <cellStyle name="20% - Accent5 2 2 8 2" xfId="30833"/>
    <cellStyle name="20% - Accent5 2 2 9" xfId="5390"/>
    <cellStyle name="20% - Accent5 2 2 9 2" xfId="30834"/>
    <cellStyle name="20% - Accent5 2 20" xfId="5391"/>
    <cellStyle name="20% - Accent5 2 21" xfId="5392"/>
    <cellStyle name="20% - Accent5 2 3" xfId="932"/>
    <cellStyle name="20% - Accent5 2 3 10" xfId="5393"/>
    <cellStyle name="20% - Accent5 2 3 10 2" xfId="30835"/>
    <cellStyle name="20% - Accent5 2 3 11" xfId="5394"/>
    <cellStyle name="20% - Accent5 2 3 11 2" xfId="30836"/>
    <cellStyle name="20% - Accent5 2 3 12" xfId="5395"/>
    <cellStyle name="20% - Accent5 2 3 12 2" xfId="30837"/>
    <cellStyle name="20% - Accent5 2 3 13" xfId="5396"/>
    <cellStyle name="20% - Accent5 2 3 13 2" xfId="30838"/>
    <cellStyle name="20% - Accent5 2 3 14" xfId="5397"/>
    <cellStyle name="20% - Accent5 2 3 14 2" xfId="30839"/>
    <cellStyle name="20% - Accent5 2 3 15" xfId="5398"/>
    <cellStyle name="20% - Accent5 2 3 15 2" xfId="30840"/>
    <cellStyle name="20% - Accent5 2 3 16" xfId="5399"/>
    <cellStyle name="20% - Accent5 2 3 16 2" xfId="30841"/>
    <cellStyle name="20% - Accent5 2 3 17" xfId="5400"/>
    <cellStyle name="20% - Accent5 2 3 17 2" xfId="30842"/>
    <cellStyle name="20% - Accent5 2 3 18" xfId="5401"/>
    <cellStyle name="20% - Accent5 2 3 18 2" xfId="30843"/>
    <cellStyle name="20% - Accent5 2 3 19" xfId="5402"/>
    <cellStyle name="20% - Accent5 2 3 19 2" xfId="30844"/>
    <cellStyle name="20% - Accent5 2 3 2" xfId="933"/>
    <cellStyle name="20% - Accent5 2 3 2 10" xfId="5403"/>
    <cellStyle name="20% - Accent5 2 3 2 11" xfId="5404"/>
    <cellStyle name="20% - Accent5 2 3 2 12" xfId="5405"/>
    <cellStyle name="20% - Accent5 2 3 2 13" xfId="5406"/>
    <cellStyle name="20% - Accent5 2 3 2 14" xfId="5407"/>
    <cellStyle name="20% - Accent5 2 3 2 15" xfId="5408"/>
    <cellStyle name="20% - Accent5 2 3 2 16" xfId="5409"/>
    <cellStyle name="20% - Accent5 2 3 2 17" xfId="5410"/>
    <cellStyle name="20% - Accent5 2 3 2 2" xfId="5411"/>
    <cellStyle name="20% - Accent5 2 3 2 3" xfId="5412"/>
    <cellStyle name="20% - Accent5 2 3 2 4" xfId="5413"/>
    <cellStyle name="20% - Accent5 2 3 2 5" xfId="5414"/>
    <cellStyle name="20% - Accent5 2 3 2 6" xfId="5415"/>
    <cellStyle name="20% - Accent5 2 3 2 7" xfId="5416"/>
    <cellStyle name="20% - Accent5 2 3 2 8" xfId="5417"/>
    <cellStyle name="20% - Accent5 2 3 2 9" xfId="5418"/>
    <cellStyle name="20% - Accent5 2 3 20" xfId="28462"/>
    <cellStyle name="20% - Accent5 2 3 3" xfId="934"/>
    <cellStyle name="20% - Accent5 2 3 3 10" xfId="5419"/>
    <cellStyle name="20% - Accent5 2 3 3 11" xfId="5420"/>
    <cellStyle name="20% - Accent5 2 3 3 12" xfId="5421"/>
    <cellStyle name="20% - Accent5 2 3 3 13" xfId="5422"/>
    <cellStyle name="20% - Accent5 2 3 3 14" xfId="5423"/>
    <cellStyle name="20% - Accent5 2 3 3 15" xfId="5424"/>
    <cellStyle name="20% - Accent5 2 3 3 16" xfId="5425"/>
    <cellStyle name="20% - Accent5 2 3 3 17" xfId="5426"/>
    <cellStyle name="20% - Accent5 2 3 3 2" xfId="5427"/>
    <cellStyle name="20% - Accent5 2 3 3 3" xfId="5428"/>
    <cellStyle name="20% - Accent5 2 3 3 4" xfId="5429"/>
    <cellStyle name="20% - Accent5 2 3 3 5" xfId="5430"/>
    <cellStyle name="20% - Accent5 2 3 3 6" xfId="5431"/>
    <cellStyle name="20% - Accent5 2 3 3 7" xfId="5432"/>
    <cellStyle name="20% - Accent5 2 3 3 8" xfId="5433"/>
    <cellStyle name="20% - Accent5 2 3 3 9" xfId="5434"/>
    <cellStyle name="20% - Accent5 2 3 4" xfId="5435"/>
    <cellStyle name="20% - Accent5 2 3 4 2" xfId="30845"/>
    <cellStyle name="20% - Accent5 2 3 5" xfId="5436"/>
    <cellStyle name="20% - Accent5 2 3 5 2" xfId="30846"/>
    <cellStyle name="20% - Accent5 2 3 6" xfId="5437"/>
    <cellStyle name="20% - Accent5 2 3 6 2" xfId="30847"/>
    <cellStyle name="20% - Accent5 2 3 7" xfId="5438"/>
    <cellStyle name="20% - Accent5 2 3 7 2" xfId="30848"/>
    <cellStyle name="20% - Accent5 2 3 8" xfId="5439"/>
    <cellStyle name="20% - Accent5 2 3 8 2" xfId="30849"/>
    <cellStyle name="20% - Accent5 2 3 9" xfId="5440"/>
    <cellStyle name="20% - Accent5 2 3 9 2" xfId="30850"/>
    <cellStyle name="20% - Accent5 2 4" xfId="935"/>
    <cellStyle name="20% - Accent5 2 4 10" xfId="5441"/>
    <cellStyle name="20% - Accent5 2 4 11" xfId="5442"/>
    <cellStyle name="20% - Accent5 2 4 12" xfId="5443"/>
    <cellStyle name="20% - Accent5 2 4 13" xfId="5444"/>
    <cellStyle name="20% - Accent5 2 4 14" xfId="5445"/>
    <cellStyle name="20% - Accent5 2 4 15" xfId="5446"/>
    <cellStyle name="20% - Accent5 2 4 16" xfId="5447"/>
    <cellStyle name="20% - Accent5 2 4 17" xfId="5448"/>
    <cellStyle name="20% - Accent5 2 4 2" xfId="5449"/>
    <cellStyle name="20% - Accent5 2 4 3" xfId="5450"/>
    <cellStyle name="20% - Accent5 2 4 4" xfId="5451"/>
    <cellStyle name="20% - Accent5 2 4 5" xfId="5452"/>
    <cellStyle name="20% - Accent5 2 4 6" xfId="5453"/>
    <cellStyle name="20% - Accent5 2 4 7" xfId="5454"/>
    <cellStyle name="20% - Accent5 2 4 8" xfId="5455"/>
    <cellStyle name="20% - Accent5 2 4 9" xfId="5456"/>
    <cellStyle name="20% - Accent5 2 5" xfId="936"/>
    <cellStyle name="20% - Accent5 2 5 10" xfId="5457"/>
    <cellStyle name="20% - Accent5 2 5 10 2" xfId="30851"/>
    <cellStyle name="20% - Accent5 2 5 11" xfId="5458"/>
    <cellStyle name="20% - Accent5 2 5 11 2" xfId="30852"/>
    <cellStyle name="20% - Accent5 2 5 12" xfId="5459"/>
    <cellStyle name="20% - Accent5 2 5 12 2" xfId="30853"/>
    <cellStyle name="20% - Accent5 2 5 13" xfId="5460"/>
    <cellStyle name="20% - Accent5 2 5 13 2" xfId="30854"/>
    <cellStyle name="20% - Accent5 2 5 14" xfId="5461"/>
    <cellStyle name="20% - Accent5 2 5 14 2" xfId="30855"/>
    <cellStyle name="20% - Accent5 2 5 15" xfId="5462"/>
    <cellStyle name="20% - Accent5 2 5 15 2" xfId="30856"/>
    <cellStyle name="20% - Accent5 2 5 16" xfId="5463"/>
    <cellStyle name="20% - Accent5 2 5 16 2" xfId="30857"/>
    <cellStyle name="20% - Accent5 2 5 17" xfId="5464"/>
    <cellStyle name="20% - Accent5 2 5 17 2" xfId="30858"/>
    <cellStyle name="20% - Accent5 2 5 18" xfId="28463"/>
    <cellStyle name="20% - Accent5 2 5 2" xfId="5465"/>
    <cellStyle name="20% - Accent5 2 5 2 2" xfId="30859"/>
    <cellStyle name="20% - Accent5 2 5 3" xfId="5466"/>
    <cellStyle name="20% - Accent5 2 5 3 2" xfId="30860"/>
    <cellStyle name="20% - Accent5 2 5 4" xfId="5467"/>
    <cellStyle name="20% - Accent5 2 5 4 2" xfId="30861"/>
    <cellStyle name="20% - Accent5 2 5 5" xfId="5468"/>
    <cellStyle name="20% - Accent5 2 5 5 2" xfId="30862"/>
    <cellStyle name="20% - Accent5 2 5 6" xfId="5469"/>
    <cellStyle name="20% - Accent5 2 5 6 2" xfId="30863"/>
    <cellStyle name="20% - Accent5 2 5 7" xfId="5470"/>
    <cellStyle name="20% - Accent5 2 5 7 2" xfId="30864"/>
    <cellStyle name="20% - Accent5 2 5 8" xfId="5471"/>
    <cellStyle name="20% - Accent5 2 5 8 2" xfId="30865"/>
    <cellStyle name="20% - Accent5 2 5 9" xfId="5472"/>
    <cellStyle name="20% - Accent5 2 5 9 2" xfId="30866"/>
    <cellStyle name="20% - Accent5 2 6" xfId="5473"/>
    <cellStyle name="20% - Accent5 2 7" xfId="5474"/>
    <cellStyle name="20% - Accent5 2 8" xfId="5475"/>
    <cellStyle name="20% - Accent5 2 9" xfId="5476"/>
    <cellStyle name="20% - Accent5 2_Newsletters" xfId="937"/>
    <cellStyle name="20% - Accent5 20" xfId="758"/>
    <cellStyle name="20% - Accent5 20 2" xfId="28354"/>
    <cellStyle name="20% - Accent5 21" xfId="759"/>
    <cellStyle name="20% - Accent5 21 2" xfId="28355"/>
    <cellStyle name="20% - Accent5 22" xfId="760"/>
    <cellStyle name="20% - Accent5 22 2" xfId="28356"/>
    <cellStyle name="20% - Accent5 23" xfId="761"/>
    <cellStyle name="20% - Accent5 23 2" xfId="28357"/>
    <cellStyle name="20% - Accent5 24" xfId="762"/>
    <cellStyle name="20% - Accent5 24 2" xfId="28358"/>
    <cellStyle name="20% - Accent5 25" xfId="763"/>
    <cellStyle name="20% - Accent5 25 2" xfId="28359"/>
    <cellStyle name="20% - Accent5 26" xfId="938"/>
    <cellStyle name="20% - Accent5 26 2" xfId="28464"/>
    <cellStyle name="20% - Accent5 27" xfId="939"/>
    <cellStyle name="20% - Accent5 27 2" xfId="28465"/>
    <cellStyle name="20% - Accent5 28" xfId="940"/>
    <cellStyle name="20% - Accent5 28 2" xfId="28466"/>
    <cellStyle name="20% - Accent5 29" xfId="5477"/>
    <cellStyle name="20% - Accent5 29 2" xfId="30867"/>
    <cellStyle name="20% - Accent5 3" xfId="340"/>
    <cellStyle name="20% - Accent5 3 10" xfId="5478"/>
    <cellStyle name="20% - Accent5 3 11" xfId="5479"/>
    <cellStyle name="20% - Accent5 3 12" xfId="5480"/>
    <cellStyle name="20% - Accent5 3 13" xfId="5481"/>
    <cellStyle name="20% - Accent5 3 14" xfId="5482"/>
    <cellStyle name="20% - Accent5 3 15" xfId="5483"/>
    <cellStyle name="20% - Accent5 3 16" xfId="5484"/>
    <cellStyle name="20% - Accent5 3 17" xfId="5485"/>
    <cellStyle name="20% - Accent5 3 18" xfId="5486"/>
    <cellStyle name="20% - Accent5 3 19" xfId="5487"/>
    <cellStyle name="20% - Accent5 3 2" xfId="341"/>
    <cellStyle name="20% - Accent5 3 2 10" xfId="5488"/>
    <cellStyle name="20% - Accent5 3 2 10 2" xfId="30868"/>
    <cellStyle name="20% - Accent5 3 2 11" xfId="5489"/>
    <cellStyle name="20% - Accent5 3 2 11 2" xfId="30869"/>
    <cellStyle name="20% - Accent5 3 2 12" xfId="5490"/>
    <cellStyle name="20% - Accent5 3 2 12 2" xfId="30870"/>
    <cellStyle name="20% - Accent5 3 2 13" xfId="5491"/>
    <cellStyle name="20% - Accent5 3 2 13 2" xfId="30871"/>
    <cellStyle name="20% - Accent5 3 2 14" xfId="5492"/>
    <cellStyle name="20% - Accent5 3 2 14 2" xfId="30872"/>
    <cellStyle name="20% - Accent5 3 2 15" xfId="5493"/>
    <cellStyle name="20% - Accent5 3 2 15 2" xfId="30873"/>
    <cellStyle name="20% - Accent5 3 2 16" xfId="5494"/>
    <cellStyle name="20% - Accent5 3 2 16 2" xfId="30874"/>
    <cellStyle name="20% - Accent5 3 2 17" xfId="5495"/>
    <cellStyle name="20% - Accent5 3 2 17 2" xfId="30875"/>
    <cellStyle name="20% - Accent5 3 2 18" xfId="5496"/>
    <cellStyle name="20% - Accent5 3 2 18 2" xfId="30876"/>
    <cellStyle name="20% - Accent5 3 2 19" xfId="5497"/>
    <cellStyle name="20% - Accent5 3 2 19 2" xfId="30877"/>
    <cellStyle name="20% - Accent5 3 2 2" xfId="941"/>
    <cellStyle name="20% - Accent5 3 2 2 10" xfId="5498"/>
    <cellStyle name="20% - Accent5 3 2 2 11" xfId="5499"/>
    <cellStyle name="20% - Accent5 3 2 2 12" xfId="5500"/>
    <cellStyle name="20% - Accent5 3 2 2 13" xfId="5501"/>
    <cellStyle name="20% - Accent5 3 2 2 14" xfId="5502"/>
    <cellStyle name="20% - Accent5 3 2 2 15" xfId="5503"/>
    <cellStyle name="20% - Accent5 3 2 2 16" xfId="5504"/>
    <cellStyle name="20% - Accent5 3 2 2 17" xfId="5505"/>
    <cellStyle name="20% - Accent5 3 2 2 2" xfId="5506"/>
    <cellStyle name="20% - Accent5 3 2 2 3" xfId="5507"/>
    <cellStyle name="20% - Accent5 3 2 2 4" xfId="5508"/>
    <cellStyle name="20% - Accent5 3 2 2 5" xfId="5509"/>
    <cellStyle name="20% - Accent5 3 2 2 6" xfId="5510"/>
    <cellStyle name="20% - Accent5 3 2 2 7" xfId="5511"/>
    <cellStyle name="20% - Accent5 3 2 2 8" xfId="5512"/>
    <cellStyle name="20% - Accent5 3 2 2 9" xfId="5513"/>
    <cellStyle name="20% - Accent5 3 2 20" xfId="28179"/>
    <cellStyle name="20% - Accent5 3 2 3" xfId="942"/>
    <cellStyle name="20% - Accent5 3 2 3 10" xfId="5514"/>
    <cellStyle name="20% - Accent5 3 2 3 11" xfId="5515"/>
    <cellStyle name="20% - Accent5 3 2 3 12" xfId="5516"/>
    <cellStyle name="20% - Accent5 3 2 3 13" xfId="5517"/>
    <cellStyle name="20% - Accent5 3 2 3 14" xfId="5518"/>
    <cellStyle name="20% - Accent5 3 2 3 15" xfId="5519"/>
    <cellStyle name="20% - Accent5 3 2 3 16" xfId="5520"/>
    <cellStyle name="20% - Accent5 3 2 3 17" xfId="5521"/>
    <cellStyle name="20% - Accent5 3 2 3 2" xfId="5522"/>
    <cellStyle name="20% - Accent5 3 2 3 3" xfId="5523"/>
    <cellStyle name="20% - Accent5 3 2 3 4" xfId="5524"/>
    <cellStyle name="20% - Accent5 3 2 3 5" xfId="5525"/>
    <cellStyle name="20% - Accent5 3 2 3 6" xfId="5526"/>
    <cellStyle name="20% - Accent5 3 2 3 7" xfId="5527"/>
    <cellStyle name="20% - Accent5 3 2 3 8" xfId="5528"/>
    <cellStyle name="20% - Accent5 3 2 3 9" xfId="5529"/>
    <cellStyle name="20% - Accent5 3 2 4" xfId="5530"/>
    <cellStyle name="20% - Accent5 3 2 4 2" xfId="30878"/>
    <cellStyle name="20% - Accent5 3 2 5" xfId="5531"/>
    <cellStyle name="20% - Accent5 3 2 5 2" xfId="30879"/>
    <cellStyle name="20% - Accent5 3 2 6" xfId="5532"/>
    <cellStyle name="20% - Accent5 3 2 6 2" xfId="30880"/>
    <cellStyle name="20% - Accent5 3 2 7" xfId="5533"/>
    <cellStyle name="20% - Accent5 3 2 7 2" xfId="30881"/>
    <cellStyle name="20% - Accent5 3 2 8" xfId="5534"/>
    <cellStyle name="20% - Accent5 3 2 8 2" xfId="30882"/>
    <cellStyle name="20% - Accent5 3 2 9" xfId="5535"/>
    <cellStyle name="20% - Accent5 3 2 9 2" xfId="30883"/>
    <cellStyle name="20% - Accent5 3 20" xfId="5536"/>
    <cellStyle name="20% - Accent5 3 3" xfId="943"/>
    <cellStyle name="20% - Accent5 3 3 10" xfId="5537"/>
    <cellStyle name="20% - Accent5 3 3 10 2" xfId="30884"/>
    <cellStyle name="20% - Accent5 3 3 11" xfId="5538"/>
    <cellStyle name="20% - Accent5 3 3 11 2" xfId="30885"/>
    <cellStyle name="20% - Accent5 3 3 12" xfId="5539"/>
    <cellStyle name="20% - Accent5 3 3 12 2" xfId="30886"/>
    <cellStyle name="20% - Accent5 3 3 13" xfId="5540"/>
    <cellStyle name="20% - Accent5 3 3 13 2" xfId="30887"/>
    <cellStyle name="20% - Accent5 3 3 14" xfId="5541"/>
    <cellStyle name="20% - Accent5 3 3 14 2" xfId="30888"/>
    <cellStyle name="20% - Accent5 3 3 15" xfId="5542"/>
    <cellStyle name="20% - Accent5 3 3 15 2" xfId="30889"/>
    <cellStyle name="20% - Accent5 3 3 16" xfId="5543"/>
    <cellStyle name="20% - Accent5 3 3 16 2" xfId="30890"/>
    <cellStyle name="20% - Accent5 3 3 17" xfId="5544"/>
    <cellStyle name="20% - Accent5 3 3 17 2" xfId="30891"/>
    <cellStyle name="20% - Accent5 3 3 18" xfId="28467"/>
    <cellStyle name="20% - Accent5 3 3 2" xfId="5545"/>
    <cellStyle name="20% - Accent5 3 3 2 2" xfId="30892"/>
    <cellStyle name="20% - Accent5 3 3 3" xfId="5546"/>
    <cellStyle name="20% - Accent5 3 3 3 2" xfId="30893"/>
    <cellStyle name="20% - Accent5 3 3 4" xfId="5547"/>
    <cellStyle name="20% - Accent5 3 3 4 2" xfId="30894"/>
    <cellStyle name="20% - Accent5 3 3 5" xfId="5548"/>
    <cellStyle name="20% - Accent5 3 3 5 2" xfId="30895"/>
    <cellStyle name="20% - Accent5 3 3 6" xfId="5549"/>
    <cellStyle name="20% - Accent5 3 3 6 2" xfId="30896"/>
    <cellStyle name="20% - Accent5 3 3 7" xfId="5550"/>
    <cellStyle name="20% - Accent5 3 3 7 2" xfId="30897"/>
    <cellStyle name="20% - Accent5 3 3 8" xfId="5551"/>
    <cellStyle name="20% - Accent5 3 3 8 2" xfId="30898"/>
    <cellStyle name="20% - Accent5 3 3 9" xfId="5552"/>
    <cellStyle name="20% - Accent5 3 3 9 2" xfId="30899"/>
    <cellStyle name="20% - Accent5 3 4" xfId="944"/>
    <cellStyle name="20% - Accent5 3 4 10" xfId="5553"/>
    <cellStyle name="20% - Accent5 3 4 10 2" xfId="30900"/>
    <cellStyle name="20% - Accent5 3 4 11" xfId="5554"/>
    <cellStyle name="20% - Accent5 3 4 11 2" xfId="30901"/>
    <cellStyle name="20% - Accent5 3 4 12" xfId="5555"/>
    <cellStyle name="20% - Accent5 3 4 12 2" xfId="30902"/>
    <cellStyle name="20% - Accent5 3 4 13" xfId="5556"/>
    <cellStyle name="20% - Accent5 3 4 13 2" xfId="30903"/>
    <cellStyle name="20% - Accent5 3 4 14" xfId="5557"/>
    <cellStyle name="20% - Accent5 3 4 14 2" xfId="30904"/>
    <cellStyle name="20% - Accent5 3 4 15" xfId="5558"/>
    <cellStyle name="20% - Accent5 3 4 15 2" xfId="30905"/>
    <cellStyle name="20% - Accent5 3 4 16" xfId="5559"/>
    <cellStyle name="20% - Accent5 3 4 16 2" xfId="30906"/>
    <cellStyle name="20% - Accent5 3 4 17" xfId="5560"/>
    <cellStyle name="20% - Accent5 3 4 17 2" xfId="30907"/>
    <cellStyle name="20% - Accent5 3 4 18" xfId="28468"/>
    <cellStyle name="20% - Accent5 3 4 2" xfId="5561"/>
    <cellStyle name="20% - Accent5 3 4 2 2" xfId="30908"/>
    <cellStyle name="20% - Accent5 3 4 3" xfId="5562"/>
    <cellStyle name="20% - Accent5 3 4 3 2" xfId="30909"/>
    <cellStyle name="20% - Accent5 3 4 4" xfId="5563"/>
    <cellStyle name="20% - Accent5 3 4 4 2" xfId="30910"/>
    <cellStyle name="20% - Accent5 3 4 5" xfId="5564"/>
    <cellStyle name="20% - Accent5 3 4 5 2" xfId="30911"/>
    <cellStyle name="20% - Accent5 3 4 6" xfId="5565"/>
    <cellStyle name="20% - Accent5 3 4 6 2" xfId="30912"/>
    <cellStyle name="20% - Accent5 3 4 7" xfId="5566"/>
    <cellStyle name="20% - Accent5 3 4 7 2" xfId="30913"/>
    <cellStyle name="20% - Accent5 3 4 8" xfId="5567"/>
    <cellStyle name="20% - Accent5 3 4 8 2" xfId="30914"/>
    <cellStyle name="20% - Accent5 3 4 9" xfId="5568"/>
    <cellStyle name="20% - Accent5 3 4 9 2" xfId="30915"/>
    <cellStyle name="20% - Accent5 3 5" xfId="5569"/>
    <cellStyle name="20% - Accent5 3 6" xfId="5570"/>
    <cellStyle name="20% - Accent5 3 7" xfId="5571"/>
    <cellStyle name="20% - Accent5 3 8" xfId="5572"/>
    <cellStyle name="20% - Accent5 3 9" xfId="5573"/>
    <cellStyle name="20% - Accent5 3_Newsletters" xfId="945"/>
    <cellStyle name="20% - Accent5 30" xfId="5574"/>
    <cellStyle name="20% - Accent5 30 2" xfId="30916"/>
    <cellStyle name="20% - Accent5 31" xfId="5575"/>
    <cellStyle name="20% - Accent5 31 2" xfId="30917"/>
    <cellStyle name="20% - Accent5 32" xfId="5576"/>
    <cellStyle name="20% - Accent5 32 2" xfId="30918"/>
    <cellStyle name="20% - Accent5 33" xfId="5577"/>
    <cellStyle name="20% - Accent5 33 2" xfId="30919"/>
    <cellStyle name="20% - Accent5 34" xfId="5578"/>
    <cellStyle name="20% - Accent5 34 2" xfId="30920"/>
    <cellStyle name="20% - Accent5 35" xfId="5579"/>
    <cellStyle name="20% - Accent5 35 2" xfId="30921"/>
    <cellStyle name="20% - Accent5 36" xfId="5580"/>
    <cellStyle name="20% - Accent5 36 2" xfId="30922"/>
    <cellStyle name="20% - Accent5 37" xfId="5581"/>
    <cellStyle name="20% - Accent5 37 2" xfId="30923"/>
    <cellStyle name="20% - Accent5 38" xfId="5582"/>
    <cellStyle name="20% - Accent5 38 2" xfId="30924"/>
    <cellStyle name="20% - Accent5 39" xfId="5583"/>
    <cellStyle name="20% - Accent5 39 2" xfId="30925"/>
    <cellStyle name="20% - Accent5 4" xfId="342"/>
    <cellStyle name="20% - Accent5 4 10" xfId="5584"/>
    <cellStyle name="20% - Accent5 4 11" xfId="5585"/>
    <cellStyle name="20% - Accent5 4 12" xfId="5586"/>
    <cellStyle name="20% - Accent5 4 13" xfId="5587"/>
    <cellStyle name="20% - Accent5 4 14" xfId="5588"/>
    <cellStyle name="20% - Accent5 4 15" xfId="5589"/>
    <cellStyle name="20% - Accent5 4 16" xfId="5590"/>
    <cellStyle name="20% - Accent5 4 17" xfId="5591"/>
    <cellStyle name="20% - Accent5 4 18" xfId="5592"/>
    <cellStyle name="20% - Accent5 4 19" xfId="5593"/>
    <cellStyle name="20% - Accent5 4 2" xfId="343"/>
    <cellStyle name="20% - Accent5 4 2 10" xfId="5594"/>
    <cellStyle name="20% - Accent5 4 2 10 2" xfId="30926"/>
    <cellStyle name="20% - Accent5 4 2 11" xfId="5595"/>
    <cellStyle name="20% - Accent5 4 2 11 2" xfId="30927"/>
    <cellStyle name="20% - Accent5 4 2 12" xfId="5596"/>
    <cellStyle name="20% - Accent5 4 2 12 2" xfId="30928"/>
    <cellStyle name="20% - Accent5 4 2 13" xfId="5597"/>
    <cellStyle name="20% - Accent5 4 2 13 2" xfId="30929"/>
    <cellStyle name="20% - Accent5 4 2 14" xfId="5598"/>
    <cellStyle name="20% - Accent5 4 2 14 2" xfId="30930"/>
    <cellStyle name="20% - Accent5 4 2 15" xfId="5599"/>
    <cellStyle name="20% - Accent5 4 2 15 2" xfId="30931"/>
    <cellStyle name="20% - Accent5 4 2 16" xfId="5600"/>
    <cellStyle name="20% - Accent5 4 2 16 2" xfId="30932"/>
    <cellStyle name="20% - Accent5 4 2 17" xfId="5601"/>
    <cellStyle name="20% - Accent5 4 2 17 2" xfId="30933"/>
    <cellStyle name="20% - Accent5 4 2 18" xfId="5602"/>
    <cellStyle name="20% - Accent5 4 2 18 2" xfId="30934"/>
    <cellStyle name="20% - Accent5 4 2 19" xfId="5603"/>
    <cellStyle name="20% - Accent5 4 2 19 2" xfId="30935"/>
    <cellStyle name="20% - Accent5 4 2 2" xfId="946"/>
    <cellStyle name="20% - Accent5 4 2 2 10" xfId="5604"/>
    <cellStyle name="20% - Accent5 4 2 2 11" xfId="5605"/>
    <cellStyle name="20% - Accent5 4 2 2 12" xfId="5606"/>
    <cellStyle name="20% - Accent5 4 2 2 13" xfId="5607"/>
    <cellStyle name="20% - Accent5 4 2 2 14" xfId="5608"/>
    <cellStyle name="20% - Accent5 4 2 2 15" xfId="5609"/>
    <cellStyle name="20% - Accent5 4 2 2 16" xfId="5610"/>
    <cellStyle name="20% - Accent5 4 2 2 17" xfId="5611"/>
    <cellStyle name="20% - Accent5 4 2 2 2" xfId="5612"/>
    <cellStyle name="20% - Accent5 4 2 2 3" xfId="5613"/>
    <cellStyle name="20% - Accent5 4 2 2 4" xfId="5614"/>
    <cellStyle name="20% - Accent5 4 2 2 5" xfId="5615"/>
    <cellStyle name="20% - Accent5 4 2 2 6" xfId="5616"/>
    <cellStyle name="20% - Accent5 4 2 2 7" xfId="5617"/>
    <cellStyle name="20% - Accent5 4 2 2 8" xfId="5618"/>
    <cellStyle name="20% - Accent5 4 2 2 9" xfId="5619"/>
    <cellStyle name="20% - Accent5 4 2 20" xfId="28180"/>
    <cellStyle name="20% - Accent5 4 2 3" xfId="947"/>
    <cellStyle name="20% - Accent5 4 2 3 10" xfId="5620"/>
    <cellStyle name="20% - Accent5 4 2 3 11" xfId="5621"/>
    <cellStyle name="20% - Accent5 4 2 3 12" xfId="5622"/>
    <cellStyle name="20% - Accent5 4 2 3 13" xfId="5623"/>
    <cellStyle name="20% - Accent5 4 2 3 14" xfId="5624"/>
    <cellStyle name="20% - Accent5 4 2 3 15" xfId="5625"/>
    <cellStyle name="20% - Accent5 4 2 3 16" xfId="5626"/>
    <cellStyle name="20% - Accent5 4 2 3 17" xfId="5627"/>
    <cellStyle name="20% - Accent5 4 2 3 2" xfId="5628"/>
    <cellStyle name="20% - Accent5 4 2 3 3" xfId="5629"/>
    <cellStyle name="20% - Accent5 4 2 3 4" xfId="5630"/>
    <cellStyle name="20% - Accent5 4 2 3 5" xfId="5631"/>
    <cellStyle name="20% - Accent5 4 2 3 6" xfId="5632"/>
    <cellStyle name="20% - Accent5 4 2 3 7" xfId="5633"/>
    <cellStyle name="20% - Accent5 4 2 3 8" xfId="5634"/>
    <cellStyle name="20% - Accent5 4 2 3 9" xfId="5635"/>
    <cellStyle name="20% - Accent5 4 2 4" xfId="5636"/>
    <cellStyle name="20% - Accent5 4 2 4 2" xfId="30936"/>
    <cellStyle name="20% - Accent5 4 2 5" xfId="5637"/>
    <cellStyle name="20% - Accent5 4 2 5 2" xfId="30937"/>
    <cellStyle name="20% - Accent5 4 2 6" xfId="5638"/>
    <cellStyle name="20% - Accent5 4 2 6 2" xfId="30938"/>
    <cellStyle name="20% - Accent5 4 2 7" xfId="5639"/>
    <cellStyle name="20% - Accent5 4 2 7 2" xfId="30939"/>
    <cellStyle name="20% - Accent5 4 2 8" xfId="5640"/>
    <cellStyle name="20% - Accent5 4 2 8 2" xfId="30940"/>
    <cellStyle name="20% - Accent5 4 2 9" xfId="5641"/>
    <cellStyle name="20% - Accent5 4 2 9 2" xfId="30941"/>
    <cellStyle name="20% - Accent5 4 20" xfId="5642"/>
    <cellStyle name="20% - Accent5 4 3" xfId="948"/>
    <cellStyle name="20% - Accent5 4 3 10" xfId="5643"/>
    <cellStyle name="20% - Accent5 4 3 10 2" xfId="30942"/>
    <cellStyle name="20% - Accent5 4 3 11" xfId="5644"/>
    <cellStyle name="20% - Accent5 4 3 11 2" xfId="30943"/>
    <cellStyle name="20% - Accent5 4 3 12" xfId="5645"/>
    <cellStyle name="20% - Accent5 4 3 12 2" xfId="30944"/>
    <cellStyle name="20% - Accent5 4 3 13" xfId="5646"/>
    <cellStyle name="20% - Accent5 4 3 13 2" xfId="30945"/>
    <cellStyle name="20% - Accent5 4 3 14" xfId="5647"/>
    <cellStyle name="20% - Accent5 4 3 14 2" xfId="30946"/>
    <cellStyle name="20% - Accent5 4 3 15" xfId="5648"/>
    <cellStyle name="20% - Accent5 4 3 15 2" xfId="30947"/>
    <cellStyle name="20% - Accent5 4 3 16" xfId="5649"/>
    <cellStyle name="20% - Accent5 4 3 16 2" xfId="30948"/>
    <cellStyle name="20% - Accent5 4 3 17" xfId="5650"/>
    <cellStyle name="20% - Accent5 4 3 17 2" xfId="30949"/>
    <cellStyle name="20% - Accent5 4 3 18" xfId="28469"/>
    <cellStyle name="20% - Accent5 4 3 2" xfId="5651"/>
    <cellStyle name="20% - Accent5 4 3 2 2" xfId="30950"/>
    <cellStyle name="20% - Accent5 4 3 3" xfId="5652"/>
    <cellStyle name="20% - Accent5 4 3 3 2" xfId="30951"/>
    <cellStyle name="20% - Accent5 4 3 4" xfId="5653"/>
    <cellStyle name="20% - Accent5 4 3 4 2" xfId="30952"/>
    <cellStyle name="20% - Accent5 4 3 5" xfId="5654"/>
    <cellStyle name="20% - Accent5 4 3 5 2" xfId="30953"/>
    <cellStyle name="20% - Accent5 4 3 6" xfId="5655"/>
    <cellStyle name="20% - Accent5 4 3 6 2" xfId="30954"/>
    <cellStyle name="20% - Accent5 4 3 7" xfId="5656"/>
    <cellStyle name="20% - Accent5 4 3 7 2" xfId="30955"/>
    <cellStyle name="20% - Accent5 4 3 8" xfId="5657"/>
    <cellStyle name="20% - Accent5 4 3 8 2" xfId="30956"/>
    <cellStyle name="20% - Accent5 4 3 9" xfId="5658"/>
    <cellStyle name="20% - Accent5 4 3 9 2" xfId="30957"/>
    <cellStyle name="20% - Accent5 4 4" xfId="949"/>
    <cellStyle name="20% - Accent5 4 4 10" xfId="5659"/>
    <cellStyle name="20% - Accent5 4 4 10 2" xfId="30958"/>
    <cellStyle name="20% - Accent5 4 4 11" xfId="5660"/>
    <cellStyle name="20% - Accent5 4 4 11 2" xfId="30959"/>
    <cellStyle name="20% - Accent5 4 4 12" xfId="5661"/>
    <cellStyle name="20% - Accent5 4 4 12 2" xfId="30960"/>
    <cellStyle name="20% - Accent5 4 4 13" xfId="5662"/>
    <cellStyle name="20% - Accent5 4 4 13 2" xfId="30961"/>
    <cellStyle name="20% - Accent5 4 4 14" xfId="5663"/>
    <cellStyle name="20% - Accent5 4 4 14 2" xfId="30962"/>
    <cellStyle name="20% - Accent5 4 4 15" xfId="5664"/>
    <cellStyle name="20% - Accent5 4 4 15 2" xfId="30963"/>
    <cellStyle name="20% - Accent5 4 4 16" xfId="5665"/>
    <cellStyle name="20% - Accent5 4 4 16 2" xfId="30964"/>
    <cellStyle name="20% - Accent5 4 4 17" xfId="5666"/>
    <cellStyle name="20% - Accent5 4 4 17 2" xfId="30965"/>
    <cellStyle name="20% - Accent5 4 4 18" xfId="28470"/>
    <cellStyle name="20% - Accent5 4 4 2" xfId="5667"/>
    <cellStyle name="20% - Accent5 4 4 2 2" xfId="30966"/>
    <cellStyle name="20% - Accent5 4 4 3" xfId="5668"/>
    <cellStyle name="20% - Accent5 4 4 3 2" xfId="30967"/>
    <cellStyle name="20% - Accent5 4 4 4" xfId="5669"/>
    <cellStyle name="20% - Accent5 4 4 4 2" xfId="30968"/>
    <cellStyle name="20% - Accent5 4 4 5" xfId="5670"/>
    <cellStyle name="20% - Accent5 4 4 5 2" xfId="30969"/>
    <cellStyle name="20% - Accent5 4 4 6" xfId="5671"/>
    <cellStyle name="20% - Accent5 4 4 6 2" xfId="30970"/>
    <cellStyle name="20% - Accent5 4 4 7" xfId="5672"/>
    <cellStyle name="20% - Accent5 4 4 7 2" xfId="30971"/>
    <cellStyle name="20% - Accent5 4 4 8" xfId="5673"/>
    <cellStyle name="20% - Accent5 4 4 8 2" xfId="30972"/>
    <cellStyle name="20% - Accent5 4 4 9" xfId="5674"/>
    <cellStyle name="20% - Accent5 4 4 9 2" xfId="30973"/>
    <cellStyle name="20% - Accent5 4 5" xfId="5675"/>
    <cellStyle name="20% - Accent5 4 6" xfId="5676"/>
    <cellStyle name="20% - Accent5 4 7" xfId="5677"/>
    <cellStyle name="20% - Accent5 4 8" xfId="5678"/>
    <cellStyle name="20% - Accent5 4 9" xfId="5679"/>
    <cellStyle name="20% - Accent5 4_Newsletters" xfId="950"/>
    <cellStyle name="20% - Accent5 40" xfId="5680"/>
    <cellStyle name="20% - Accent5 40 2" xfId="30974"/>
    <cellStyle name="20% - Accent5 41" xfId="5681"/>
    <cellStyle name="20% - Accent5 41 2" xfId="30975"/>
    <cellStyle name="20% - Accent5 42" xfId="5682"/>
    <cellStyle name="20% - Accent5 42 2" xfId="30976"/>
    <cellStyle name="20% - Accent5 43" xfId="5683"/>
    <cellStyle name="20% - Accent5 43 2" xfId="30977"/>
    <cellStyle name="20% - Accent5 44" xfId="5684"/>
    <cellStyle name="20% - Accent5 44 2" xfId="30978"/>
    <cellStyle name="20% - Accent5 45" xfId="5685"/>
    <cellStyle name="20% - Accent5 45 2" xfId="30979"/>
    <cellStyle name="20% - Accent5 46" xfId="5686"/>
    <cellStyle name="20% - Accent5 46 2" xfId="30980"/>
    <cellStyle name="20% - Accent5 47" xfId="5687"/>
    <cellStyle name="20% - Accent5 47 2" xfId="30981"/>
    <cellStyle name="20% - Accent5 48" xfId="5688"/>
    <cellStyle name="20% - Accent5 48 2" xfId="30982"/>
    <cellStyle name="20% - Accent5 49" xfId="5689"/>
    <cellStyle name="20% - Accent5 49 2" xfId="30983"/>
    <cellStyle name="20% - Accent5 5" xfId="344"/>
    <cellStyle name="20% - Accent5 5 10" xfId="5690"/>
    <cellStyle name="20% - Accent5 5 11" xfId="5691"/>
    <cellStyle name="20% - Accent5 5 12" xfId="5692"/>
    <cellStyle name="20% - Accent5 5 13" xfId="5693"/>
    <cellStyle name="20% - Accent5 5 14" xfId="5694"/>
    <cellStyle name="20% - Accent5 5 15" xfId="5695"/>
    <cellStyle name="20% - Accent5 5 16" xfId="5696"/>
    <cellStyle name="20% - Accent5 5 17" xfId="5697"/>
    <cellStyle name="20% - Accent5 5 18" xfId="5698"/>
    <cellStyle name="20% - Accent5 5 19" xfId="5699"/>
    <cellStyle name="20% - Accent5 5 2" xfId="345"/>
    <cellStyle name="20% - Accent5 5 2 10" xfId="5700"/>
    <cellStyle name="20% - Accent5 5 2 10 2" xfId="30984"/>
    <cellStyle name="20% - Accent5 5 2 11" xfId="5701"/>
    <cellStyle name="20% - Accent5 5 2 11 2" xfId="30985"/>
    <cellStyle name="20% - Accent5 5 2 12" xfId="5702"/>
    <cellStyle name="20% - Accent5 5 2 12 2" xfId="30986"/>
    <cellStyle name="20% - Accent5 5 2 13" xfId="5703"/>
    <cellStyle name="20% - Accent5 5 2 13 2" xfId="30987"/>
    <cellStyle name="20% - Accent5 5 2 14" xfId="5704"/>
    <cellStyle name="20% - Accent5 5 2 14 2" xfId="30988"/>
    <cellStyle name="20% - Accent5 5 2 15" xfId="5705"/>
    <cellStyle name="20% - Accent5 5 2 15 2" xfId="30989"/>
    <cellStyle name="20% - Accent5 5 2 16" xfId="5706"/>
    <cellStyle name="20% - Accent5 5 2 16 2" xfId="30990"/>
    <cellStyle name="20% - Accent5 5 2 17" xfId="5707"/>
    <cellStyle name="20% - Accent5 5 2 17 2" xfId="30991"/>
    <cellStyle name="20% - Accent5 5 2 18" xfId="5708"/>
    <cellStyle name="20% - Accent5 5 2 18 2" xfId="30992"/>
    <cellStyle name="20% - Accent5 5 2 19" xfId="5709"/>
    <cellStyle name="20% - Accent5 5 2 19 2" xfId="30993"/>
    <cellStyle name="20% - Accent5 5 2 2" xfId="951"/>
    <cellStyle name="20% - Accent5 5 2 2 10" xfId="5710"/>
    <cellStyle name="20% - Accent5 5 2 2 11" xfId="5711"/>
    <cellStyle name="20% - Accent5 5 2 2 12" xfId="5712"/>
    <cellStyle name="20% - Accent5 5 2 2 13" xfId="5713"/>
    <cellStyle name="20% - Accent5 5 2 2 14" xfId="5714"/>
    <cellStyle name="20% - Accent5 5 2 2 15" xfId="5715"/>
    <cellStyle name="20% - Accent5 5 2 2 16" xfId="5716"/>
    <cellStyle name="20% - Accent5 5 2 2 17" xfId="5717"/>
    <cellStyle name="20% - Accent5 5 2 2 2" xfId="5718"/>
    <cellStyle name="20% - Accent5 5 2 2 3" xfId="5719"/>
    <cellStyle name="20% - Accent5 5 2 2 4" xfId="5720"/>
    <cellStyle name="20% - Accent5 5 2 2 5" xfId="5721"/>
    <cellStyle name="20% - Accent5 5 2 2 6" xfId="5722"/>
    <cellStyle name="20% - Accent5 5 2 2 7" xfId="5723"/>
    <cellStyle name="20% - Accent5 5 2 2 8" xfId="5724"/>
    <cellStyle name="20% - Accent5 5 2 2 9" xfId="5725"/>
    <cellStyle name="20% - Accent5 5 2 20" xfId="28181"/>
    <cellStyle name="20% - Accent5 5 2 3" xfId="952"/>
    <cellStyle name="20% - Accent5 5 2 3 10" xfId="5726"/>
    <cellStyle name="20% - Accent5 5 2 3 11" xfId="5727"/>
    <cellStyle name="20% - Accent5 5 2 3 12" xfId="5728"/>
    <cellStyle name="20% - Accent5 5 2 3 13" xfId="5729"/>
    <cellStyle name="20% - Accent5 5 2 3 14" xfId="5730"/>
    <cellStyle name="20% - Accent5 5 2 3 15" xfId="5731"/>
    <cellStyle name="20% - Accent5 5 2 3 16" xfId="5732"/>
    <cellStyle name="20% - Accent5 5 2 3 17" xfId="5733"/>
    <cellStyle name="20% - Accent5 5 2 3 2" xfId="5734"/>
    <cellStyle name="20% - Accent5 5 2 3 3" xfId="5735"/>
    <cellStyle name="20% - Accent5 5 2 3 4" xfId="5736"/>
    <cellStyle name="20% - Accent5 5 2 3 5" xfId="5737"/>
    <cellStyle name="20% - Accent5 5 2 3 6" xfId="5738"/>
    <cellStyle name="20% - Accent5 5 2 3 7" xfId="5739"/>
    <cellStyle name="20% - Accent5 5 2 3 8" xfId="5740"/>
    <cellStyle name="20% - Accent5 5 2 3 9" xfId="5741"/>
    <cellStyle name="20% - Accent5 5 2 4" xfId="5742"/>
    <cellStyle name="20% - Accent5 5 2 4 2" xfId="30994"/>
    <cellStyle name="20% - Accent5 5 2 5" xfId="5743"/>
    <cellStyle name="20% - Accent5 5 2 5 2" xfId="30995"/>
    <cellStyle name="20% - Accent5 5 2 6" xfId="5744"/>
    <cellStyle name="20% - Accent5 5 2 6 2" xfId="30996"/>
    <cellStyle name="20% - Accent5 5 2 7" xfId="5745"/>
    <cellStyle name="20% - Accent5 5 2 7 2" xfId="30997"/>
    <cellStyle name="20% - Accent5 5 2 8" xfId="5746"/>
    <cellStyle name="20% - Accent5 5 2 8 2" xfId="30998"/>
    <cellStyle name="20% - Accent5 5 2 9" xfId="5747"/>
    <cellStyle name="20% - Accent5 5 2 9 2" xfId="30999"/>
    <cellStyle name="20% - Accent5 5 20" xfId="5748"/>
    <cellStyle name="20% - Accent5 5 3" xfId="953"/>
    <cellStyle name="20% - Accent5 5 3 10" xfId="5749"/>
    <cellStyle name="20% - Accent5 5 3 10 2" xfId="31000"/>
    <cellStyle name="20% - Accent5 5 3 11" xfId="5750"/>
    <cellStyle name="20% - Accent5 5 3 11 2" xfId="31001"/>
    <cellStyle name="20% - Accent5 5 3 12" xfId="5751"/>
    <cellStyle name="20% - Accent5 5 3 12 2" xfId="31002"/>
    <cellStyle name="20% - Accent5 5 3 13" xfId="5752"/>
    <cellStyle name="20% - Accent5 5 3 13 2" xfId="31003"/>
    <cellStyle name="20% - Accent5 5 3 14" xfId="5753"/>
    <cellStyle name="20% - Accent5 5 3 14 2" xfId="31004"/>
    <cellStyle name="20% - Accent5 5 3 15" xfId="5754"/>
    <cellStyle name="20% - Accent5 5 3 15 2" xfId="31005"/>
    <cellStyle name="20% - Accent5 5 3 16" xfId="5755"/>
    <cellStyle name="20% - Accent5 5 3 16 2" xfId="31006"/>
    <cellStyle name="20% - Accent5 5 3 17" xfId="5756"/>
    <cellStyle name="20% - Accent5 5 3 17 2" xfId="31007"/>
    <cellStyle name="20% - Accent5 5 3 18" xfId="28471"/>
    <cellStyle name="20% - Accent5 5 3 2" xfId="5757"/>
    <cellStyle name="20% - Accent5 5 3 2 2" xfId="31008"/>
    <cellStyle name="20% - Accent5 5 3 3" xfId="5758"/>
    <cellStyle name="20% - Accent5 5 3 3 2" xfId="31009"/>
    <cellStyle name="20% - Accent5 5 3 4" xfId="5759"/>
    <cellStyle name="20% - Accent5 5 3 4 2" xfId="31010"/>
    <cellStyle name="20% - Accent5 5 3 5" xfId="5760"/>
    <cellStyle name="20% - Accent5 5 3 5 2" xfId="31011"/>
    <cellStyle name="20% - Accent5 5 3 6" xfId="5761"/>
    <cellStyle name="20% - Accent5 5 3 6 2" xfId="31012"/>
    <cellStyle name="20% - Accent5 5 3 7" xfId="5762"/>
    <cellStyle name="20% - Accent5 5 3 7 2" xfId="31013"/>
    <cellStyle name="20% - Accent5 5 3 8" xfId="5763"/>
    <cellStyle name="20% - Accent5 5 3 8 2" xfId="31014"/>
    <cellStyle name="20% - Accent5 5 3 9" xfId="5764"/>
    <cellStyle name="20% - Accent5 5 3 9 2" xfId="31015"/>
    <cellStyle name="20% - Accent5 5 4" xfId="954"/>
    <cellStyle name="20% - Accent5 5 4 10" xfId="5765"/>
    <cellStyle name="20% - Accent5 5 4 10 2" xfId="31016"/>
    <cellStyle name="20% - Accent5 5 4 11" xfId="5766"/>
    <cellStyle name="20% - Accent5 5 4 11 2" xfId="31017"/>
    <cellStyle name="20% - Accent5 5 4 12" xfId="5767"/>
    <cellStyle name="20% - Accent5 5 4 12 2" xfId="31018"/>
    <cellStyle name="20% - Accent5 5 4 13" xfId="5768"/>
    <cellStyle name="20% - Accent5 5 4 13 2" xfId="31019"/>
    <cellStyle name="20% - Accent5 5 4 14" xfId="5769"/>
    <cellStyle name="20% - Accent5 5 4 14 2" xfId="31020"/>
    <cellStyle name="20% - Accent5 5 4 15" xfId="5770"/>
    <cellStyle name="20% - Accent5 5 4 15 2" xfId="31021"/>
    <cellStyle name="20% - Accent5 5 4 16" xfId="5771"/>
    <cellStyle name="20% - Accent5 5 4 16 2" xfId="31022"/>
    <cellStyle name="20% - Accent5 5 4 17" xfId="5772"/>
    <cellStyle name="20% - Accent5 5 4 17 2" xfId="31023"/>
    <cellStyle name="20% - Accent5 5 4 18" xfId="28472"/>
    <cellStyle name="20% - Accent5 5 4 2" xfId="5773"/>
    <cellStyle name="20% - Accent5 5 4 2 2" xfId="31024"/>
    <cellStyle name="20% - Accent5 5 4 3" xfId="5774"/>
    <cellStyle name="20% - Accent5 5 4 3 2" xfId="31025"/>
    <cellStyle name="20% - Accent5 5 4 4" xfId="5775"/>
    <cellStyle name="20% - Accent5 5 4 4 2" xfId="31026"/>
    <cellStyle name="20% - Accent5 5 4 5" xfId="5776"/>
    <cellStyle name="20% - Accent5 5 4 5 2" xfId="31027"/>
    <cellStyle name="20% - Accent5 5 4 6" xfId="5777"/>
    <cellStyle name="20% - Accent5 5 4 6 2" xfId="31028"/>
    <cellStyle name="20% - Accent5 5 4 7" xfId="5778"/>
    <cellStyle name="20% - Accent5 5 4 7 2" xfId="31029"/>
    <cellStyle name="20% - Accent5 5 4 8" xfId="5779"/>
    <cellStyle name="20% - Accent5 5 4 8 2" xfId="31030"/>
    <cellStyle name="20% - Accent5 5 4 9" xfId="5780"/>
    <cellStyle name="20% - Accent5 5 4 9 2" xfId="31031"/>
    <cellStyle name="20% - Accent5 5 5" xfId="5781"/>
    <cellStyle name="20% - Accent5 5 6" xfId="5782"/>
    <cellStyle name="20% - Accent5 5 7" xfId="5783"/>
    <cellStyle name="20% - Accent5 5 8" xfId="5784"/>
    <cellStyle name="20% - Accent5 5 9" xfId="5785"/>
    <cellStyle name="20% - Accent5 5_Newsletters" xfId="955"/>
    <cellStyle name="20% - Accent5 50" xfId="5786"/>
    <cellStyle name="20% - Accent5 50 2" xfId="31032"/>
    <cellStyle name="20% - Accent5 51" xfId="5787"/>
    <cellStyle name="20% - Accent5 51 2" xfId="31033"/>
    <cellStyle name="20% - Accent5 52" xfId="5788"/>
    <cellStyle name="20% - Accent5 52 2" xfId="31034"/>
    <cellStyle name="20% - Accent5 53" xfId="5789"/>
    <cellStyle name="20% - Accent5 53 2" xfId="31035"/>
    <cellStyle name="20% - Accent5 54" xfId="5790"/>
    <cellStyle name="20% - Accent5 54 2" xfId="31036"/>
    <cellStyle name="20% - Accent5 55" xfId="5791"/>
    <cellStyle name="20% - Accent5 55 2" xfId="31037"/>
    <cellStyle name="20% - Accent5 56" xfId="5792"/>
    <cellStyle name="20% - Accent5 56 2" xfId="31038"/>
    <cellStyle name="20% - Accent5 57" xfId="5793"/>
    <cellStyle name="20% - Accent5 57 2" xfId="31039"/>
    <cellStyle name="20% - Accent5 58" xfId="5794"/>
    <cellStyle name="20% - Accent5 58 2" xfId="31040"/>
    <cellStyle name="20% - Accent5 59" xfId="5795"/>
    <cellStyle name="20% - Accent5 59 2" xfId="31041"/>
    <cellStyle name="20% - Accent5 6" xfId="346"/>
    <cellStyle name="20% - Accent5 6 10" xfId="5796"/>
    <cellStyle name="20% - Accent5 6 11" xfId="5797"/>
    <cellStyle name="20% - Accent5 6 12" xfId="5798"/>
    <cellStyle name="20% - Accent5 6 13" xfId="5799"/>
    <cellStyle name="20% - Accent5 6 14" xfId="5800"/>
    <cellStyle name="20% - Accent5 6 15" xfId="5801"/>
    <cellStyle name="20% - Accent5 6 16" xfId="5802"/>
    <cellStyle name="20% - Accent5 6 17" xfId="5803"/>
    <cellStyle name="20% - Accent5 6 18" xfId="5804"/>
    <cellStyle name="20% - Accent5 6 19" xfId="5805"/>
    <cellStyle name="20% - Accent5 6 2" xfId="347"/>
    <cellStyle name="20% - Accent5 6 2 10" xfId="5806"/>
    <cellStyle name="20% - Accent5 6 2 10 2" xfId="31042"/>
    <cellStyle name="20% - Accent5 6 2 11" xfId="5807"/>
    <cellStyle name="20% - Accent5 6 2 11 2" xfId="31043"/>
    <cellStyle name="20% - Accent5 6 2 12" xfId="5808"/>
    <cellStyle name="20% - Accent5 6 2 12 2" xfId="31044"/>
    <cellStyle name="20% - Accent5 6 2 13" xfId="5809"/>
    <cellStyle name="20% - Accent5 6 2 13 2" xfId="31045"/>
    <cellStyle name="20% - Accent5 6 2 14" xfId="5810"/>
    <cellStyle name="20% - Accent5 6 2 14 2" xfId="31046"/>
    <cellStyle name="20% - Accent5 6 2 15" xfId="5811"/>
    <cellStyle name="20% - Accent5 6 2 15 2" xfId="31047"/>
    <cellStyle name="20% - Accent5 6 2 16" xfId="5812"/>
    <cellStyle name="20% - Accent5 6 2 16 2" xfId="31048"/>
    <cellStyle name="20% - Accent5 6 2 17" xfId="5813"/>
    <cellStyle name="20% - Accent5 6 2 17 2" xfId="31049"/>
    <cellStyle name="20% - Accent5 6 2 18" xfId="28182"/>
    <cellStyle name="20% - Accent5 6 2 2" xfId="5814"/>
    <cellStyle name="20% - Accent5 6 2 2 2" xfId="31050"/>
    <cellStyle name="20% - Accent5 6 2 3" xfId="5815"/>
    <cellStyle name="20% - Accent5 6 2 3 2" xfId="31051"/>
    <cellStyle name="20% - Accent5 6 2 4" xfId="5816"/>
    <cellStyle name="20% - Accent5 6 2 4 2" xfId="31052"/>
    <cellStyle name="20% - Accent5 6 2 5" xfId="5817"/>
    <cellStyle name="20% - Accent5 6 2 5 2" xfId="31053"/>
    <cellStyle name="20% - Accent5 6 2 6" xfId="5818"/>
    <cellStyle name="20% - Accent5 6 2 6 2" xfId="31054"/>
    <cellStyle name="20% - Accent5 6 2 7" xfId="5819"/>
    <cellStyle name="20% - Accent5 6 2 7 2" xfId="31055"/>
    <cellStyle name="20% - Accent5 6 2 8" xfId="5820"/>
    <cellStyle name="20% - Accent5 6 2 8 2" xfId="31056"/>
    <cellStyle name="20% - Accent5 6 2 9" xfId="5821"/>
    <cellStyle name="20% - Accent5 6 2 9 2" xfId="31057"/>
    <cellStyle name="20% - Accent5 6 20" xfId="5822"/>
    <cellStyle name="20% - Accent5 6 3" xfId="956"/>
    <cellStyle name="20% - Accent5 6 3 10" xfId="5823"/>
    <cellStyle name="20% - Accent5 6 3 10 2" xfId="31058"/>
    <cellStyle name="20% - Accent5 6 3 11" xfId="5824"/>
    <cellStyle name="20% - Accent5 6 3 11 2" xfId="31059"/>
    <cellStyle name="20% - Accent5 6 3 12" xfId="5825"/>
    <cellStyle name="20% - Accent5 6 3 12 2" xfId="31060"/>
    <cellStyle name="20% - Accent5 6 3 13" xfId="5826"/>
    <cellStyle name="20% - Accent5 6 3 13 2" xfId="31061"/>
    <cellStyle name="20% - Accent5 6 3 14" xfId="5827"/>
    <cellStyle name="20% - Accent5 6 3 14 2" xfId="31062"/>
    <cellStyle name="20% - Accent5 6 3 15" xfId="5828"/>
    <cellStyle name="20% - Accent5 6 3 15 2" xfId="31063"/>
    <cellStyle name="20% - Accent5 6 3 16" xfId="5829"/>
    <cellStyle name="20% - Accent5 6 3 16 2" xfId="31064"/>
    <cellStyle name="20% - Accent5 6 3 17" xfId="5830"/>
    <cellStyle name="20% - Accent5 6 3 17 2" xfId="31065"/>
    <cellStyle name="20% - Accent5 6 3 18" xfId="28473"/>
    <cellStyle name="20% - Accent5 6 3 2" xfId="5831"/>
    <cellStyle name="20% - Accent5 6 3 2 2" xfId="31066"/>
    <cellStyle name="20% - Accent5 6 3 3" xfId="5832"/>
    <cellStyle name="20% - Accent5 6 3 3 2" xfId="31067"/>
    <cellStyle name="20% - Accent5 6 3 4" xfId="5833"/>
    <cellStyle name="20% - Accent5 6 3 4 2" xfId="31068"/>
    <cellStyle name="20% - Accent5 6 3 5" xfId="5834"/>
    <cellStyle name="20% - Accent5 6 3 5 2" xfId="31069"/>
    <cellStyle name="20% - Accent5 6 3 6" xfId="5835"/>
    <cellStyle name="20% - Accent5 6 3 6 2" xfId="31070"/>
    <cellStyle name="20% - Accent5 6 3 7" xfId="5836"/>
    <cellStyle name="20% - Accent5 6 3 7 2" xfId="31071"/>
    <cellStyle name="20% - Accent5 6 3 8" xfId="5837"/>
    <cellStyle name="20% - Accent5 6 3 8 2" xfId="31072"/>
    <cellStyle name="20% - Accent5 6 3 9" xfId="5838"/>
    <cellStyle name="20% - Accent5 6 3 9 2" xfId="31073"/>
    <cellStyle name="20% - Accent5 6 4" xfId="957"/>
    <cellStyle name="20% - Accent5 6 4 10" xfId="5839"/>
    <cellStyle name="20% - Accent5 6 4 10 2" xfId="31074"/>
    <cellStyle name="20% - Accent5 6 4 11" xfId="5840"/>
    <cellStyle name="20% - Accent5 6 4 11 2" xfId="31075"/>
    <cellStyle name="20% - Accent5 6 4 12" xfId="5841"/>
    <cellStyle name="20% - Accent5 6 4 12 2" xfId="31076"/>
    <cellStyle name="20% - Accent5 6 4 13" xfId="5842"/>
    <cellStyle name="20% - Accent5 6 4 13 2" xfId="31077"/>
    <cellStyle name="20% - Accent5 6 4 14" xfId="5843"/>
    <cellStyle name="20% - Accent5 6 4 14 2" xfId="31078"/>
    <cellStyle name="20% - Accent5 6 4 15" xfId="5844"/>
    <cellStyle name="20% - Accent5 6 4 15 2" xfId="31079"/>
    <cellStyle name="20% - Accent5 6 4 16" xfId="5845"/>
    <cellStyle name="20% - Accent5 6 4 16 2" xfId="31080"/>
    <cellStyle name="20% - Accent5 6 4 17" xfId="5846"/>
    <cellStyle name="20% - Accent5 6 4 17 2" xfId="31081"/>
    <cellStyle name="20% - Accent5 6 4 18" xfId="28474"/>
    <cellStyle name="20% - Accent5 6 4 2" xfId="5847"/>
    <cellStyle name="20% - Accent5 6 4 2 2" xfId="31082"/>
    <cellStyle name="20% - Accent5 6 4 3" xfId="5848"/>
    <cellStyle name="20% - Accent5 6 4 3 2" xfId="31083"/>
    <cellStyle name="20% - Accent5 6 4 4" xfId="5849"/>
    <cellStyle name="20% - Accent5 6 4 4 2" xfId="31084"/>
    <cellStyle name="20% - Accent5 6 4 5" xfId="5850"/>
    <cellStyle name="20% - Accent5 6 4 5 2" xfId="31085"/>
    <cellStyle name="20% - Accent5 6 4 6" xfId="5851"/>
    <cellStyle name="20% - Accent5 6 4 6 2" xfId="31086"/>
    <cellStyle name="20% - Accent5 6 4 7" xfId="5852"/>
    <cellStyle name="20% - Accent5 6 4 7 2" xfId="31087"/>
    <cellStyle name="20% - Accent5 6 4 8" xfId="5853"/>
    <cellStyle name="20% - Accent5 6 4 8 2" xfId="31088"/>
    <cellStyle name="20% - Accent5 6 4 9" xfId="5854"/>
    <cellStyle name="20% - Accent5 6 4 9 2" xfId="31089"/>
    <cellStyle name="20% - Accent5 6 5" xfId="5855"/>
    <cellStyle name="20% - Accent5 6 6" xfId="5856"/>
    <cellStyle name="20% - Accent5 6 7" xfId="5857"/>
    <cellStyle name="20% - Accent5 6 8" xfId="5858"/>
    <cellStyle name="20% - Accent5 6 9" xfId="5859"/>
    <cellStyle name="20% - Accent5 60" xfId="5860"/>
    <cellStyle name="20% - Accent5 60 2" xfId="31090"/>
    <cellStyle name="20% - Accent5 61" xfId="5861"/>
    <cellStyle name="20% - Accent5 61 2" xfId="31091"/>
    <cellStyle name="20% - Accent5 62" xfId="5862"/>
    <cellStyle name="20% - Accent5 62 2" xfId="31092"/>
    <cellStyle name="20% - Accent5 63" xfId="5863"/>
    <cellStyle name="20% - Accent5 63 2" xfId="31093"/>
    <cellStyle name="20% - Accent5 64" xfId="5864"/>
    <cellStyle name="20% - Accent5 64 2" xfId="31094"/>
    <cellStyle name="20% - Accent5 65" xfId="5865"/>
    <cellStyle name="20% - Accent5 65 2" xfId="31095"/>
    <cellStyle name="20% - Accent5 66" xfId="5866"/>
    <cellStyle name="20% - Accent5 66 2" xfId="31096"/>
    <cellStyle name="20% - Accent5 67" xfId="5867"/>
    <cellStyle name="20% - Accent5 67 2" xfId="31097"/>
    <cellStyle name="20% - Accent5 68" xfId="5868"/>
    <cellStyle name="20% - Accent5 68 2" xfId="31098"/>
    <cellStyle name="20% - Accent5 69" xfId="5869"/>
    <cellStyle name="20% - Accent5 69 2" xfId="31099"/>
    <cellStyle name="20% - Accent5 7" xfId="348"/>
    <cellStyle name="20% - Accent5 7 10" xfId="5870"/>
    <cellStyle name="20% - Accent5 7 10 2" xfId="31100"/>
    <cellStyle name="20% - Accent5 7 11" xfId="5871"/>
    <cellStyle name="20% - Accent5 7 11 2" xfId="31101"/>
    <cellStyle name="20% - Accent5 7 12" xfId="5872"/>
    <cellStyle name="20% - Accent5 7 12 2" xfId="31102"/>
    <cellStyle name="20% - Accent5 7 13" xfId="5873"/>
    <cellStyle name="20% - Accent5 7 13 2" xfId="31103"/>
    <cellStyle name="20% - Accent5 7 14" xfId="5874"/>
    <cellStyle name="20% - Accent5 7 14 2" xfId="31104"/>
    <cellStyle name="20% - Accent5 7 15" xfId="5875"/>
    <cellStyle name="20% - Accent5 7 15 2" xfId="31105"/>
    <cellStyle name="20% - Accent5 7 16" xfId="5876"/>
    <cellStyle name="20% - Accent5 7 16 2" xfId="31106"/>
    <cellStyle name="20% - Accent5 7 17" xfId="5877"/>
    <cellStyle name="20% - Accent5 7 17 2" xfId="31107"/>
    <cellStyle name="20% - Accent5 7 18" xfId="28183"/>
    <cellStyle name="20% - Accent5 7 2" xfId="5878"/>
    <cellStyle name="20% - Accent5 7 2 2" xfId="31108"/>
    <cellStyle name="20% - Accent5 7 3" xfId="5879"/>
    <cellStyle name="20% - Accent5 7 3 2" xfId="31109"/>
    <cellStyle name="20% - Accent5 7 4" xfId="5880"/>
    <cellStyle name="20% - Accent5 7 4 2" xfId="31110"/>
    <cellStyle name="20% - Accent5 7 5" xfId="5881"/>
    <cellStyle name="20% - Accent5 7 5 2" xfId="31111"/>
    <cellStyle name="20% - Accent5 7 6" xfId="5882"/>
    <cellStyle name="20% - Accent5 7 6 2" xfId="31112"/>
    <cellStyle name="20% - Accent5 7 7" xfId="5883"/>
    <cellStyle name="20% - Accent5 7 7 2" xfId="31113"/>
    <cellStyle name="20% - Accent5 7 8" xfId="5884"/>
    <cellStyle name="20% - Accent5 7 8 2" xfId="31114"/>
    <cellStyle name="20% - Accent5 7 9" xfId="5885"/>
    <cellStyle name="20% - Accent5 7 9 2" xfId="31115"/>
    <cellStyle name="20% - Accent5 70" xfId="5886"/>
    <cellStyle name="20% - Accent5 70 2" xfId="31116"/>
    <cellStyle name="20% - Accent5 71" xfId="5887"/>
    <cellStyle name="20% - Accent5 71 2" xfId="31117"/>
    <cellStyle name="20% - Accent5 72" xfId="5888"/>
    <cellStyle name="20% - Accent5 72 2" xfId="31118"/>
    <cellStyle name="20% - Accent5 73" xfId="5889"/>
    <cellStyle name="20% - Accent5 73 2" xfId="31119"/>
    <cellStyle name="20% - Accent5 74" xfId="5890"/>
    <cellStyle name="20% - Accent5 74 2" xfId="31120"/>
    <cellStyle name="20% - Accent5 75" xfId="5891"/>
    <cellStyle name="20% - Accent5 75 2" xfId="31121"/>
    <cellStyle name="20% - Accent5 76" xfId="5892"/>
    <cellStyle name="20% - Accent5 76 2" xfId="31122"/>
    <cellStyle name="20% - Accent5 77" xfId="5893"/>
    <cellStyle name="20% - Accent5 77 2" xfId="31123"/>
    <cellStyle name="20% - Accent5 78" xfId="5894"/>
    <cellStyle name="20% - Accent5 78 2" xfId="31124"/>
    <cellStyle name="20% - Accent5 79" xfId="5895"/>
    <cellStyle name="20% - Accent5 79 2" xfId="31125"/>
    <cellStyle name="20% - Accent5 8" xfId="349"/>
    <cellStyle name="20% - Accent5 8 10" xfId="5896"/>
    <cellStyle name="20% - Accent5 8 10 2" xfId="31126"/>
    <cellStyle name="20% - Accent5 8 11" xfId="5897"/>
    <cellStyle name="20% - Accent5 8 11 2" xfId="31127"/>
    <cellStyle name="20% - Accent5 8 12" xfId="5898"/>
    <cellStyle name="20% - Accent5 8 12 2" xfId="31128"/>
    <cellStyle name="20% - Accent5 8 13" xfId="5899"/>
    <cellStyle name="20% - Accent5 8 13 2" xfId="31129"/>
    <cellStyle name="20% - Accent5 8 14" xfId="5900"/>
    <cellStyle name="20% - Accent5 8 14 2" xfId="31130"/>
    <cellStyle name="20% - Accent5 8 15" xfId="5901"/>
    <cellStyle name="20% - Accent5 8 15 2" xfId="31131"/>
    <cellStyle name="20% - Accent5 8 16" xfId="5902"/>
    <cellStyle name="20% - Accent5 8 16 2" xfId="31132"/>
    <cellStyle name="20% - Accent5 8 17" xfId="5903"/>
    <cellStyle name="20% - Accent5 8 17 2" xfId="31133"/>
    <cellStyle name="20% - Accent5 8 18" xfId="28184"/>
    <cellStyle name="20% - Accent5 8 2" xfId="5904"/>
    <cellStyle name="20% - Accent5 8 2 2" xfId="31134"/>
    <cellStyle name="20% - Accent5 8 3" xfId="5905"/>
    <cellStyle name="20% - Accent5 8 3 2" xfId="31135"/>
    <cellStyle name="20% - Accent5 8 4" xfId="5906"/>
    <cellStyle name="20% - Accent5 8 4 2" xfId="31136"/>
    <cellStyle name="20% - Accent5 8 5" xfId="5907"/>
    <cellStyle name="20% - Accent5 8 5 2" xfId="31137"/>
    <cellStyle name="20% - Accent5 8 6" xfId="5908"/>
    <cellStyle name="20% - Accent5 8 6 2" xfId="31138"/>
    <cellStyle name="20% - Accent5 8 7" xfId="5909"/>
    <cellStyle name="20% - Accent5 8 7 2" xfId="31139"/>
    <cellStyle name="20% - Accent5 8 8" xfId="5910"/>
    <cellStyle name="20% - Accent5 8 8 2" xfId="31140"/>
    <cellStyle name="20% - Accent5 8 9" xfId="5911"/>
    <cellStyle name="20% - Accent5 8 9 2" xfId="31141"/>
    <cellStyle name="20% - Accent5 80" xfId="5912"/>
    <cellStyle name="20% - Accent5 80 2" xfId="31142"/>
    <cellStyle name="20% - Accent5 81" xfId="5913"/>
    <cellStyle name="20% - Accent5 81 2" xfId="31143"/>
    <cellStyle name="20% - Accent5 82" xfId="5914"/>
    <cellStyle name="20% - Accent5 82 2" xfId="31144"/>
    <cellStyle name="20% - Accent5 83" xfId="5915"/>
    <cellStyle name="20% - Accent5 83 2" xfId="31145"/>
    <cellStyle name="20% - Accent5 84" xfId="5916"/>
    <cellStyle name="20% - Accent5 84 2" xfId="31146"/>
    <cellStyle name="20% - Accent5 85" xfId="5917"/>
    <cellStyle name="20% - Accent5 85 2" xfId="31147"/>
    <cellStyle name="20% - Accent5 86" xfId="5918"/>
    <cellStyle name="20% - Accent5 86 2" xfId="31148"/>
    <cellStyle name="20% - Accent5 87" xfId="5919"/>
    <cellStyle name="20% - Accent5 87 2" xfId="31149"/>
    <cellStyle name="20% - Accent5 88" xfId="5920"/>
    <cellStyle name="20% - Accent5 88 2" xfId="31150"/>
    <cellStyle name="20% - Accent5 89" xfId="5921"/>
    <cellStyle name="20% - Accent5 89 2" xfId="31151"/>
    <cellStyle name="20% - Accent5 9" xfId="350"/>
    <cellStyle name="20% - Accent5 9 10" xfId="5922"/>
    <cellStyle name="20% - Accent5 9 10 2" xfId="31152"/>
    <cellStyle name="20% - Accent5 9 11" xfId="5923"/>
    <cellStyle name="20% - Accent5 9 11 2" xfId="31153"/>
    <cellStyle name="20% - Accent5 9 12" xfId="5924"/>
    <cellStyle name="20% - Accent5 9 12 2" xfId="31154"/>
    <cellStyle name="20% - Accent5 9 13" xfId="5925"/>
    <cellStyle name="20% - Accent5 9 13 2" xfId="31155"/>
    <cellStyle name="20% - Accent5 9 14" xfId="5926"/>
    <cellStyle name="20% - Accent5 9 14 2" xfId="31156"/>
    <cellStyle name="20% - Accent5 9 15" xfId="5927"/>
    <cellStyle name="20% - Accent5 9 15 2" xfId="31157"/>
    <cellStyle name="20% - Accent5 9 16" xfId="5928"/>
    <cellStyle name="20% - Accent5 9 16 2" xfId="31158"/>
    <cellStyle name="20% - Accent5 9 17" xfId="5929"/>
    <cellStyle name="20% - Accent5 9 17 2" xfId="31159"/>
    <cellStyle name="20% - Accent5 9 18" xfId="28185"/>
    <cellStyle name="20% - Accent5 9 2" xfId="5930"/>
    <cellStyle name="20% - Accent5 9 2 2" xfId="31160"/>
    <cellStyle name="20% - Accent5 9 3" xfId="5931"/>
    <cellStyle name="20% - Accent5 9 3 2" xfId="31161"/>
    <cellStyle name="20% - Accent5 9 4" xfId="5932"/>
    <cellStyle name="20% - Accent5 9 4 2" xfId="31162"/>
    <cellStyle name="20% - Accent5 9 5" xfId="5933"/>
    <cellStyle name="20% - Accent5 9 5 2" xfId="31163"/>
    <cellStyle name="20% - Accent5 9 6" xfId="5934"/>
    <cellStyle name="20% - Accent5 9 6 2" xfId="31164"/>
    <cellStyle name="20% - Accent5 9 7" xfId="5935"/>
    <cellStyle name="20% - Accent5 9 7 2" xfId="31165"/>
    <cellStyle name="20% - Accent5 9 8" xfId="5936"/>
    <cellStyle name="20% - Accent5 9 8 2" xfId="31166"/>
    <cellStyle name="20% - Accent5 9 9" xfId="5937"/>
    <cellStyle name="20% - Accent5 9 9 2" xfId="31167"/>
    <cellStyle name="20% - Accent5 90" xfId="5938"/>
    <cellStyle name="20% - Accent5 90 2" xfId="31168"/>
    <cellStyle name="20% - Accent5 91" xfId="5939"/>
    <cellStyle name="20% - Accent5 91 2" xfId="31169"/>
    <cellStyle name="20% - Accent5 92" xfId="5940"/>
    <cellStyle name="20% - Accent5 92 2" xfId="31170"/>
    <cellStyle name="20% - Accent5 93" xfId="5941"/>
    <cellStyle name="20% - Accent5 93 2" xfId="31171"/>
    <cellStyle name="20% - Accent5 94" xfId="27732"/>
    <cellStyle name="20% - Accent5 94 2" xfId="35584"/>
    <cellStyle name="20% - Accent5 95" xfId="27747"/>
    <cellStyle name="20% - Accent5 95 2" xfId="35599"/>
    <cellStyle name="20% - Accent5 96" xfId="27759"/>
    <cellStyle name="20% - Accent5 96 2" xfId="35611"/>
    <cellStyle name="20% - Accent5 97" xfId="27775"/>
    <cellStyle name="20% - Accent5 98" xfId="27865"/>
    <cellStyle name="20% - Accent5 99" xfId="27909"/>
    <cellStyle name="20% - Accent6" xfId="225" builtinId="50" customBuiltin="1"/>
    <cellStyle name="20% - Accent6 10" xfId="351"/>
    <cellStyle name="20% - Accent6 10 10" xfId="5942"/>
    <cellStyle name="20% - Accent6 10 10 2" xfId="31172"/>
    <cellStyle name="20% - Accent6 10 11" xfId="5943"/>
    <cellStyle name="20% - Accent6 10 11 2" xfId="31173"/>
    <cellStyle name="20% - Accent6 10 12" xfId="5944"/>
    <cellStyle name="20% - Accent6 10 12 2" xfId="31174"/>
    <cellStyle name="20% - Accent6 10 13" xfId="5945"/>
    <cellStyle name="20% - Accent6 10 13 2" xfId="31175"/>
    <cellStyle name="20% - Accent6 10 14" xfId="5946"/>
    <cellStyle name="20% - Accent6 10 14 2" xfId="31176"/>
    <cellStyle name="20% - Accent6 10 15" xfId="5947"/>
    <cellStyle name="20% - Accent6 10 15 2" xfId="31177"/>
    <cellStyle name="20% - Accent6 10 16" xfId="5948"/>
    <cellStyle name="20% - Accent6 10 16 2" xfId="31178"/>
    <cellStyle name="20% - Accent6 10 17" xfId="5949"/>
    <cellStyle name="20% - Accent6 10 17 2" xfId="31179"/>
    <cellStyle name="20% - Accent6 10 18" xfId="28186"/>
    <cellStyle name="20% - Accent6 10 2" xfId="5950"/>
    <cellStyle name="20% - Accent6 10 2 2" xfId="31180"/>
    <cellStyle name="20% - Accent6 10 3" xfId="5951"/>
    <cellStyle name="20% - Accent6 10 3 2" xfId="31181"/>
    <cellStyle name="20% - Accent6 10 4" xfId="5952"/>
    <cellStyle name="20% - Accent6 10 4 2" xfId="31182"/>
    <cellStyle name="20% - Accent6 10 5" xfId="5953"/>
    <cellStyle name="20% - Accent6 10 5 2" xfId="31183"/>
    <cellStyle name="20% - Accent6 10 6" xfId="5954"/>
    <cellStyle name="20% - Accent6 10 6 2" xfId="31184"/>
    <cellStyle name="20% - Accent6 10 7" xfId="5955"/>
    <cellStyle name="20% - Accent6 10 7 2" xfId="31185"/>
    <cellStyle name="20% - Accent6 10 8" xfId="5956"/>
    <cellStyle name="20% - Accent6 10 8 2" xfId="31186"/>
    <cellStyle name="20% - Accent6 10 9" xfId="5957"/>
    <cellStyle name="20% - Accent6 10 9 2" xfId="31187"/>
    <cellStyle name="20% - Accent6 100" xfId="28093"/>
    <cellStyle name="20% - Accent6 11" xfId="352"/>
    <cellStyle name="20% - Accent6 11 10" xfId="5958"/>
    <cellStyle name="20% - Accent6 11 10 2" xfId="31188"/>
    <cellStyle name="20% - Accent6 11 11" xfId="5959"/>
    <cellStyle name="20% - Accent6 11 11 2" xfId="31189"/>
    <cellStyle name="20% - Accent6 11 12" xfId="5960"/>
    <cellStyle name="20% - Accent6 11 12 2" xfId="31190"/>
    <cellStyle name="20% - Accent6 11 13" xfId="5961"/>
    <cellStyle name="20% - Accent6 11 13 2" xfId="31191"/>
    <cellStyle name="20% - Accent6 11 14" xfId="5962"/>
    <cellStyle name="20% - Accent6 11 14 2" xfId="31192"/>
    <cellStyle name="20% - Accent6 11 15" xfId="5963"/>
    <cellStyle name="20% - Accent6 11 15 2" xfId="31193"/>
    <cellStyle name="20% - Accent6 11 16" xfId="5964"/>
    <cellStyle name="20% - Accent6 11 16 2" xfId="31194"/>
    <cellStyle name="20% - Accent6 11 17" xfId="5965"/>
    <cellStyle name="20% - Accent6 11 17 2" xfId="31195"/>
    <cellStyle name="20% - Accent6 11 18" xfId="28187"/>
    <cellStyle name="20% - Accent6 11 2" xfId="5966"/>
    <cellStyle name="20% - Accent6 11 2 2" xfId="31196"/>
    <cellStyle name="20% - Accent6 11 3" xfId="5967"/>
    <cellStyle name="20% - Accent6 11 3 2" xfId="31197"/>
    <cellStyle name="20% - Accent6 11 4" xfId="5968"/>
    <cellStyle name="20% - Accent6 11 4 2" xfId="31198"/>
    <cellStyle name="20% - Accent6 11 5" xfId="5969"/>
    <cellStyle name="20% - Accent6 11 5 2" xfId="31199"/>
    <cellStyle name="20% - Accent6 11 6" xfId="5970"/>
    <cellStyle name="20% - Accent6 11 6 2" xfId="31200"/>
    <cellStyle name="20% - Accent6 11 7" xfId="5971"/>
    <cellStyle name="20% - Accent6 11 7 2" xfId="31201"/>
    <cellStyle name="20% - Accent6 11 8" xfId="5972"/>
    <cellStyle name="20% - Accent6 11 8 2" xfId="31202"/>
    <cellStyle name="20% - Accent6 11 9" xfId="5973"/>
    <cellStyle name="20% - Accent6 11 9 2" xfId="31203"/>
    <cellStyle name="20% - Accent6 12" xfId="353"/>
    <cellStyle name="20% - Accent6 12 10" xfId="5974"/>
    <cellStyle name="20% - Accent6 12 10 2" xfId="31204"/>
    <cellStyle name="20% - Accent6 12 11" xfId="5975"/>
    <cellStyle name="20% - Accent6 12 11 2" xfId="31205"/>
    <cellStyle name="20% - Accent6 12 12" xfId="5976"/>
    <cellStyle name="20% - Accent6 12 12 2" xfId="31206"/>
    <cellStyle name="20% - Accent6 12 13" xfId="5977"/>
    <cellStyle name="20% - Accent6 12 13 2" xfId="31207"/>
    <cellStyle name="20% - Accent6 12 14" xfId="5978"/>
    <cellStyle name="20% - Accent6 12 14 2" xfId="31208"/>
    <cellStyle name="20% - Accent6 12 15" xfId="5979"/>
    <cellStyle name="20% - Accent6 12 15 2" xfId="31209"/>
    <cellStyle name="20% - Accent6 12 16" xfId="5980"/>
    <cellStyle name="20% - Accent6 12 16 2" xfId="31210"/>
    <cellStyle name="20% - Accent6 12 17" xfId="5981"/>
    <cellStyle name="20% - Accent6 12 17 2" xfId="31211"/>
    <cellStyle name="20% - Accent6 12 18" xfId="28188"/>
    <cellStyle name="20% - Accent6 12 2" xfId="5982"/>
    <cellStyle name="20% - Accent6 12 2 2" xfId="31212"/>
    <cellStyle name="20% - Accent6 12 3" xfId="5983"/>
    <cellStyle name="20% - Accent6 12 3 2" xfId="31213"/>
    <cellStyle name="20% - Accent6 12 4" xfId="5984"/>
    <cellStyle name="20% - Accent6 12 4 2" xfId="31214"/>
    <cellStyle name="20% - Accent6 12 5" xfId="5985"/>
    <cellStyle name="20% - Accent6 12 5 2" xfId="31215"/>
    <cellStyle name="20% - Accent6 12 6" xfId="5986"/>
    <cellStyle name="20% - Accent6 12 6 2" xfId="31216"/>
    <cellStyle name="20% - Accent6 12 7" xfId="5987"/>
    <cellStyle name="20% - Accent6 12 7 2" xfId="31217"/>
    <cellStyle name="20% - Accent6 12 8" xfId="5988"/>
    <cellStyle name="20% - Accent6 12 8 2" xfId="31218"/>
    <cellStyle name="20% - Accent6 12 9" xfId="5989"/>
    <cellStyle name="20% - Accent6 12 9 2" xfId="31219"/>
    <cellStyle name="20% - Accent6 13" xfId="354"/>
    <cellStyle name="20% - Accent6 13 10" xfId="5990"/>
    <cellStyle name="20% - Accent6 13 10 2" xfId="31220"/>
    <cellStyle name="20% - Accent6 13 11" xfId="5991"/>
    <cellStyle name="20% - Accent6 13 11 2" xfId="31221"/>
    <cellStyle name="20% - Accent6 13 12" xfId="5992"/>
    <cellStyle name="20% - Accent6 13 12 2" xfId="31222"/>
    <cellStyle name="20% - Accent6 13 13" xfId="5993"/>
    <cellStyle name="20% - Accent6 13 13 2" xfId="31223"/>
    <cellStyle name="20% - Accent6 13 14" xfId="5994"/>
    <cellStyle name="20% - Accent6 13 14 2" xfId="31224"/>
    <cellStyle name="20% - Accent6 13 15" xfId="5995"/>
    <cellStyle name="20% - Accent6 13 15 2" xfId="31225"/>
    <cellStyle name="20% - Accent6 13 16" xfId="5996"/>
    <cellStyle name="20% - Accent6 13 16 2" xfId="31226"/>
    <cellStyle name="20% - Accent6 13 17" xfId="5997"/>
    <cellStyle name="20% - Accent6 13 17 2" xfId="31227"/>
    <cellStyle name="20% - Accent6 13 18" xfId="28189"/>
    <cellStyle name="20% - Accent6 13 2" xfId="5998"/>
    <cellStyle name="20% - Accent6 13 2 2" xfId="31228"/>
    <cellStyle name="20% - Accent6 13 3" xfId="5999"/>
    <cellStyle name="20% - Accent6 13 3 2" xfId="31229"/>
    <cellStyle name="20% - Accent6 13 4" xfId="6000"/>
    <cellStyle name="20% - Accent6 13 4 2" xfId="31230"/>
    <cellStyle name="20% - Accent6 13 5" xfId="6001"/>
    <cellStyle name="20% - Accent6 13 5 2" xfId="31231"/>
    <cellStyle name="20% - Accent6 13 6" xfId="6002"/>
    <cellStyle name="20% - Accent6 13 6 2" xfId="31232"/>
    <cellStyle name="20% - Accent6 13 7" xfId="6003"/>
    <cellStyle name="20% - Accent6 13 7 2" xfId="31233"/>
    <cellStyle name="20% - Accent6 13 8" xfId="6004"/>
    <cellStyle name="20% - Accent6 13 8 2" xfId="31234"/>
    <cellStyle name="20% - Accent6 13 9" xfId="6005"/>
    <cellStyle name="20% - Accent6 13 9 2" xfId="31235"/>
    <cellStyle name="20% - Accent6 14" xfId="355"/>
    <cellStyle name="20% - Accent6 14 10" xfId="6006"/>
    <cellStyle name="20% - Accent6 14 10 2" xfId="31236"/>
    <cellStyle name="20% - Accent6 14 11" xfId="6007"/>
    <cellStyle name="20% - Accent6 14 11 2" xfId="31237"/>
    <cellStyle name="20% - Accent6 14 12" xfId="6008"/>
    <cellStyle name="20% - Accent6 14 12 2" xfId="31238"/>
    <cellStyle name="20% - Accent6 14 13" xfId="6009"/>
    <cellStyle name="20% - Accent6 14 13 2" xfId="31239"/>
    <cellStyle name="20% - Accent6 14 14" xfId="6010"/>
    <cellStyle name="20% - Accent6 14 14 2" xfId="31240"/>
    <cellStyle name="20% - Accent6 14 15" xfId="6011"/>
    <cellStyle name="20% - Accent6 14 15 2" xfId="31241"/>
    <cellStyle name="20% - Accent6 14 16" xfId="6012"/>
    <cellStyle name="20% - Accent6 14 16 2" xfId="31242"/>
    <cellStyle name="20% - Accent6 14 17" xfId="6013"/>
    <cellStyle name="20% - Accent6 14 17 2" xfId="31243"/>
    <cellStyle name="20% - Accent6 14 18" xfId="28190"/>
    <cellStyle name="20% - Accent6 14 2" xfId="6014"/>
    <cellStyle name="20% - Accent6 14 2 2" xfId="31244"/>
    <cellStyle name="20% - Accent6 14 3" xfId="6015"/>
    <cellStyle name="20% - Accent6 14 3 2" xfId="31245"/>
    <cellStyle name="20% - Accent6 14 4" xfId="6016"/>
    <cellStyle name="20% - Accent6 14 4 2" xfId="31246"/>
    <cellStyle name="20% - Accent6 14 5" xfId="6017"/>
    <cellStyle name="20% - Accent6 14 5 2" xfId="31247"/>
    <cellStyle name="20% - Accent6 14 6" xfId="6018"/>
    <cellStyle name="20% - Accent6 14 6 2" xfId="31248"/>
    <cellStyle name="20% - Accent6 14 7" xfId="6019"/>
    <cellStyle name="20% - Accent6 14 7 2" xfId="31249"/>
    <cellStyle name="20% - Accent6 14 8" xfId="6020"/>
    <cellStyle name="20% - Accent6 14 8 2" xfId="31250"/>
    <cellStyle name="20% - Accent6 14 9" xfId="6021"/>
    <cellStyle name="20% - Accent6 14 9 2" xfId="31251"/>
    <cellStyle name="20% - Accent6 15" xfId="356"/>
    <cellStyle name="20% - Accent6 15 10" xfId="6022"/>
    <cellStyle name="20% - Accent6 15 10 2" xfId="31252"/>
    <cellStyle name="20% - Accent6 15 11" xfId="6023"/>
    <cellStyle name="20% - Accent6 15 11 2" xfId="31253"/>
    <cellStyle name="20% - Accent6 15 12" xfId="6024"/>
    <cellStyle name="20% - Accent6 15 12 2" xfId="31254"/>
    <cellStyle name="20% - Accent6 15 13" xfId="6025"/>
    <cellStyle name="20% - Accent6 15 13 2" xfId="31255"/>
    <cellStyle name="20% - Accent6 15 14" xfId="6026"/>
    <cellStyle name="20% - Accent6 15 14 2" xfId="31256"/>
    <cellStyle name="20% - Accent6 15 15" xfId="6027"/>
    <cellStyle name="20% - Accent6 15 15 2" xfId="31257"/>
    <cellStyle name="20% - Accent6 15 16" xfId="6028"/>
    <cellStyle name="20% - Accent6 15 16 2" xfId="31258"/>
    <cellStyle name="20% - Accent6 15 17" xfId="6029"/>
    <cellStyle name="20% - Accent6 15 17 2" xfId="31259"/>
    <cellStyle name="20% - Accent6 15 18" xfId="28191"/>
    <cellStyle name="20% - Accent6 15 2" xfId="6030"/>
    <cellStyle name="20% - Accent6 15 2 2" xfId="31260"/>
    <cellStyle name="20% - Accent6 15 3" xfId="6031"/>
    <cellStyle name="20% - Accent6 15 3 2" xfId="31261"/>
    <cellStyle name="20% - Accent6 15 4" xfId="6032"/>
    <cellStyle name="20% - Accent6 15 4 2" xfId="31262"/>
    <cellStyle name="20% - Accent6 15 5" xfId="6033"/>
    <cellStyle name="20% - Accent6 15 5 2" xfId="31263"/>
    <cellStyle name="20% - Accent6 15 6" xfId="6034"/>
    <cellStyle name="20% - Accent6 15 6 2" xfId="31264"/>
    <cellStyle name="20% - Accent6 15 7" xfId="6035"/>
    <cellStyle name="20% - Accent6 15 7 2" xfId="31265"/>
    <cellStyle name="20% - Accent6 15 8" xfId="6036"/>
    <cellStyle name="20% - Accent6 15 8 2" xfId="31266"/>
    <cellStyle name="20% - Accent6 15 9" xfId="6037"/>
    <cellStyle name="20% - Accent6 15 9 2" xfId="31267"/>
    <cellStyle name="20% - Accent6 16" xfId="357"/>
    <cellStyle name="20% - Accent6 16 10" xfId="6038"/>
    <cellStyle name="20% - Accent6 16 10 2" xfId="31268"/>
    <cellStyle name="20% - Accent6 16 11" xfId="6039"/>
    <cellStyle name="20% - Accent6 16 11 2" xfId="31269"/>
    <cellStyle name="20% - Accent6 16 12" xfId="6040"/>
    <cellStyle name="20% - Accent6 16 12 2" xfId="31270"/>
    <cellStyle name="20% - Accent6 16 13" xfId="6041"/>
    <cellStyle name="20% - Accent6 16 13 2" xfId="31271"/>
    <cellStyle name="20% - Accent6 16 14" xfId="6042"/>
    <cellStyle name="20% - Accent6 16 14 2" xfId="31272"/>
    <cellStyle name="20% - Accent6 16 15" xfId="6043"/>
    <cellStyle name="20% - Accent6 16 15 2" xfId="31273"/>
    <cellStyle name="20% - Accent6 16 16" xfId="6044"/>
    <cellStyle name="20% - Accent6 16 16 2" xfId="31274"/>
    <cellStyle name="20% - Accent6 16 17" xfId="6045"/>
    <cellStyle name="20% - Accent6 16 17 2" xfId="31275"/>
    <cellStyle name="20% - Accent6 16 18" xfId="28192"/>
    <cellStyle name="20% - Accent6 16 2" xfId="6046"/>
    <cellStyle name="20% - Accent6 16 2 2" xfId="31276"/>
    <cellStyle name="20% - Accent6 16 3" xfId="6047"/>
    <cellStyle name="20% - Accent6 16 3 2" xfId="31277"/>
    <cellStyle name="20% - Accent6 16 4" xfId="6048"/>
    <cellStyle name="20% - Accent6 16 4 2" xfId="31278"/>
    <cellStyle name="20% - Accent6 16 5" xfId="6049"/>
    <cellStyle name="20% - Accent6 16 5 2" xfId="31279"/>
    <cellStyle name="20% - Accent6 16 6" xfId="6050"/>
    <cellStyle name="20% - Accent6 16 6 2" xfId="31280"/>
    <cellStyle name="20% - Accent6 16 7" xfId="6051"/>
    <cellStyle name="20% - Accent6 16 7 2" xfId="31281"/>
    <cellStyle name="20% - Accent6 16 8" xfId="6052"/>
    <cellStyle name="20% - Accent6 16 8 2" xfId="31282"/>
    <cellStyle name="20% - Accent6 16 9" xfId="6053"/>
    <cellStyle name="20% - Accent6 16 9 2" xfId="31283"/>
    <cellStyle name="20% - Accent6 17" xfId="358"/>
    <cellStyle name="20% - Accent6 17 10" xfId="6054"/>
    <cellStyle name="20% - Accent6 17 10 2" xfId="31284"/>
    <cellStyle name="20% - Accent6 17 11" xfId="6055"/>
    <cellStyle name="20% - Accent6 17 11 2" xfId="31285"/>
    <cellStyle name="20% - Accent6 17 12" xfId="6056"/>
    <cellStyle name="20% - Accent6 17 12 2" xfId="31286"/>
    <cellStyle name="20% - Accent6 17 13" xfId="6057"/>
    <cellStyle name="20% - Accent6 17 13 2" xfId="31287"/>
    <cellStyle name="20% - Accent6 17 14" xfId="6058"/>
    <cellStyle name="20% - Accent6 17 14 2" xfId="31288"/>
    <cellStyle name="20% - Accent6 17 15" xfId="6059"/>
    <cellStyle name="20% - Accent6 17 15 2" xfId="31289"/>
    <cellStyle name="20% - Accent6 17 16" xfId="6060"/>
    <cellStyle name="20% - Accent6 17 16 2" xfId="31290"/>
    <cellStyle name="20% - Accent6 17 17" xfId="6061"/>
    <cellStyle name="20% - Accent6 17 17 2" xfId="31291"/>
    <cellStyle name="20% - Accent6 17 18" xfId="28193"/>
    <cellStyle name="20% - Accent6 17 2" xfId="6062"/>
    <cellStyle name="20% - Accent6 17 2 2" xfId="31292"/>
    <cellStyle name="20% - Accent6 17 3" xfId="6063"/>
    <cellStyle name="20% - Accent6 17 3 2" xfId="31293"/>
    <cellStyle name="20% - Accent6 17 4" xfId="6064"/>
    <cellStyle name="20% - Accent6 17 4 2" xfId="31294"/>
    <cellStyle name="20% - Accent6 17 5" xfId="6065"/>
    <cellStyle name="20% - Accent6 17 5 2" xfId="31295"/>
    <cellStyle name="20% - Accent6 17 6" xfId="6066"/>
    <cellStyle name="20% - Accent6 17 6 2" xfId="31296"/>
    <cellStyle name="20% - Accent6 17 7" xfId="6067"/>
    <cellStyle name="20% - Accent6 17 7 2" xfId="31297"/>
    <cellStyle name="20% - Accent6 17 8" xfId="6068"/>
    <cellStyle name="20% - Accent6 17 8 2" xfId="31298"/>
    <cellStyle name="20% - Accent6 17 9" xfId="6069"/>
    <cellStyle name="20% - Accent6 17 9 2" xfId="31299"/>
    <cellStyle name="20% - Accent6 18" xfId="359"/>
    <cellStyle name="20% - Accent6 18 10" xfId="6070"/>
    <cellStyle name="20% - Accent6 18 10 2" xfId="31300"/>
    <cellStyle name="20% - Accent6 18 11" xfId="6071"/>
    <cellStyle name="20% - Accent6 18 11 2" xfId="31301"/>
    <cellStyle name="20% - Accent6 18 12" xfId="6072"/>
    <cellStyle name="20% - Accent6 18 12 2" xfId="31302"/>
    <cellStyle name="20% - Accent6 18 13" xfId="6073"/>
    <cellStyle name="20% - Accent6 18 13 2" xfId="31303"/>
    <cellStyle name="20% - Accent6 18 14" xfId="6074"/>
    <cellStyle name="20% - Accent6 18 14 2" xfId="31304"/>
    <cellStyle name="20% - Accent6 18 15" xfId="6075"/>
    <cellStyle name="20% - Accent6 18 15 2" xfId="31305"/>
    <cellStyle name="20% - Accent6 18 16" xfId="6076"/>
    <cellStyle name="20% - Accent6 18 16 2" xfId="31306"/>
    <cellStyle name="20% - Accent6 18 17" xfId="6077"/>
    <cellStyle name="20% - Accent6 18 17 2" xfId="31307"/>
    <cellStyle name="20% - Accent6 18 18" xfId="28194"/>
    <cellStyle name="20% - Accent6 18 2" xfId="6078"/>
    <cellStyle name="20% - Accent6 18 2 2" xfId="31308"/>
    <cellStyle name="20% - Accent6 18 3" xfId="6079"/>
    <cellStyle name="20% - Accent6 18 3 2" xfId="31309"/>
    <cellStyle name="20% - Accent6 18 4" xfId="6080"/>
    <cellStyle name="20% - Accent6 18 4 2" xfId="31310"/>
    <cellStyle name="20% - Accent6 18 5" xfId="6081"/>
    <cellStyle name="20% - Accent6 18 5 2" xfId="31311"/>
    <cellStyle name="20% - Accent6 18 6" xfId="6082"/>
    <cellStyle name="20% - Accent6 18 6 2" xfId="31312"/>
    <cellStyle name="20% - Accent6 18 7" xfId="6083"/>
    <cellStyle name="20% - Accent6 18 7 2" xfId="31313"/>
    <cellStyle name="20% - Accent6 18 8" xfId="6084"/>
    <cellStyle name="20% - Accent6 18 8 2" xfId="31314"/>
    <cellStyle name="20% - Accent6 18 9" xfId="6085"/>
    <cellStyle name="20% - Accent6 18 9 2" xfId="31315"/>
    <cellStyle name="20% - Accent6 19" xfId="360"/>
    <cellStyle name="20% - Accent6 19 10" xfId="6086"/>
    <cellStyle name="20% - Accent6 19 10 2" xfId="31316"/>
    <cellStyle name="20% - Accent6 19 11" xfId="6087"/>
    <cellStyle name="20% - Accent6 19 11 2" xfId="31317"/>
    <cellStyle name="20% - Accent6 19 12" xfId="6088"/>
    <cellStyle name="20% - Accent6 19 12 2" xfId="31318"/>
    <cellStyle name="20% - Accent6 19 13" xfId="6089"/>
    <cellStyle name="20% - Accent6 19 13 2" xfId="31319"/>
    <cellStyle name="20% - Accent6 19 14" xfId="6090"/>
    <cellStyle name="20% - Accent6 19 14 2" xfId="31320"/>
    <cellStyle name="20% - Accent6 19 15" xfId="6091"/>
    <cellStyle name="20% - Accent6 19 15 2" xfId="31321"/>
    <cellStyle name="20% - Accent6 19 16" xfId="6092"/>
    <cellStyle name="20% - Accent6 19 16 2" xfId="31322"/>
    <cellStyle name="20% - Accent6 19 17" xfId="6093"/>
    <cellStyle name="20% - Accent6 19 17 2" xfId="31323"/>
    <cellStyle name="20% - Accent6 19 18" xfId="28195"/>
    <cellStyle name="20% - Accent6 19 2" xfId="6094"/>
    <cellStyle name="20% - Accent6 19 2 2" xfId="31324"/>
    <cellStyle name="20% - Accent6 19 3" xfId="6095"/>
    <cellStyle name="20% - Accent6 19 3 2" xfId="31325"/>
    <cellStyle name="20% - Accent6 19 4" xfId="6096"/>
    <cellStyle name="20% - Accent6 19 4 2" xfId="31326"/>
    <cellStyle name="20% - Accent6 19 5" xfId="6097"/>
    <cellStyle name="20% - Accent6 19 5 2" xfId="31327"/>
    <cellStyle name="20% - Accent6 19 6" xfId="6098"/>
    <cellStyle name="20% - Accent6 19 6 2" xfId="31328"/>
    <cellStyle name="20% - Accent6 19 7" xfId="6099"/>
    <cellStyle name="20% - Accent6 19 7 2" xfId="31329"/>
    <cellStyle name="20% - Accent6 19 8" xfId="6100"/>
    <cellStyle name="20% - Accent6 19 8 2" xfId="31330"/>
    <cellStyle name="20% - Accent6 19 9" xfId="6101"/>
    <cellStyle name="20% - Accent6 19 9 2" xfId="31331"/>
    <cellStyle name="20% - Accent6 2" xfId="361"/>
    <cellStyle name="20% - Accent6 2 10" xfId="6102"/>
    <cellStyle name="20% - Accent6 2 11" xfId="6103"/>
    <cellStyle name="20% - Accent6 2 12" xfId="6104"/>
    <cellStyle name="20% - Accent6 2 13" xfId="6105"/>
    <cellStyle name="20% - Accent6 2 14" xfId="6106"/>
    <cellStyle name="20% - Accent6 2 15" xfId="6107"/>
    <cellStyle name="20% - Accent6 2 16" xfId="6108"/>
    <cellStyle name="20% - Accent6 2 17" xfId="6109"/>
    <cellStyle name="20% - Accent6 2 18" xfId="6110"/>
    <cellStyle name="20% - Accent6 2 19" xfId="6111"/>
    <cellStyle name="20% - Accent6 2 2" xfId="362"/>
    <cellStyle name="20% - Accent6 2 2 10" xfId="6112"/>
    <cellStyle name="20% - Accent6 2 2 10 2" xfId="31332"/>
    <cellStyle name="20% - Accent6 2 2 11" xfId="6113"/>
    <cellStyle name="20% - Accent6 2 2 11 2" xfId="31333"/>
    <cellStyle name="20% - Accent6 2 2 12" xfId="6114"/>
    <cellStyle name="20% - Accent6 2 2 12 2" xfId="31334"/>
    <cellStyle name="20% - Accent6 2 2 13" xfId="6115"/>
    <cellStyle name="20% - Accent6 2 2 13 2" xfId="31335"/>
    <cellStyle name="20% - Accent6 2 2 14" xfId="6116"/>
    <cellStyle name="20% - Accent6 2 2 14 2" xfId="31336"/>
    <cellStyle name="20% - Accent6 2 2 15" xfId="6117"/>
    <cellStyle name="20% - Accent6 2 2 15 2" xfId="31337"/>
    <cellStyle name="20% - Accent6 2 2 16" xfId="6118"/>
    <cellStyle name="20% - Accent6 2 2 16 2" xfId="31338"/>
    <cellStyle name="20% - Accent6 2 2 17" xfId="6119"/>
    <cellStyle name="20% - Accent6 2 2 17 2" xfId="31339"/>
    <cellStyle name="20% - Accent6 2 2 18" xfId="6120"/>
    <cellStyle name="20% - Accent6 2 2 18 2" xfId="31340"/>
    <cellStyle name="20% - Accent6 2 2 19" xfId="6121"/>
    <cellStyle name="20% - Accent6 2 2 19 2" xfId="31341"/>
    <cellStyle name="20% - Accent6 2 2 2" xfId="958"/>
    <cellStyle name="20% - Accent6 2 2 2 10" xfId="6122"/>
    <cellStyle name="20% - Accent6 2 2 2 11" xfId="6123"/>
    <cellStyle name="20% - Accent6 2 2 2 12" xfId="6124"/>
    <cellStyle name="20% - Accent6 2 2 2 13" xfId="6125"/>
    <cellStyle name="20% - Accent6 2 2 2 14" xfId="6126"/>
    <cellStyle name="20% - Accent6 2 2 2 15" xfId="6127"/>
    <cellStyle name="20% - Accent6 2 2 2 16" xfId="6128"/>
    <cellStyle name="20% - Accent6 2 2 2 17" xfId="6129"/>
    <cellStyle name="20% - Accent6 2 2 2 2" xfId="6130"/>
    <cellStyle name="20% - Accent6 2 2 2 3" xfId="6131"/>
    <cellStyle name="20% - Accent6 2 2 2 4" xfId="6132"/>
    <cellStyle name="20% - Accent6 2 2 2 5" xfId="6133"/>
    <cellStyle name="20% - Accent6 2 2 2 6" xfId="6134"/>
    <cellStyle name="20% - Accent6 2 2 2 7" xfId="6135"/>
    <cellStyle name="20% - Accent6 2 2 2 8" xfId="6136"/>
    <cellStyle name="20% - Accent6 2 2 2 9" xfId="6137"/>
    <cellStyle name="20% - Accent6 2 2 20" xfId="28196"/>
    <cellStyle name="20% - Accent6 2 2 3" xfId="959"/>
    <cellStyle name="20% - Accent6 2 2 3 10" xfId="6138"/>
    <cellStyle name="20% - Accent6 2 2 3 11" xfId="6139"/>
    <cellStyle name="20% - Accent6 2 2 3 12" xfId="6140"/>
    <cellStyle name="20% - Accent6 2 2 3 13" xfId="6141"/>
    <cellStyle name="20% - Accent6 2 2 3 14" xfId="6142"/>
    <cellStyle name="20% - Accent6 2 2 3 15" xfId="6143"/>
    <cellStyle name="20% - Accent6 2 2 3 16" xfId="6144"/>
    <cellStyle name="20% - Accent6 2 2 3 17" xfId="6145"/>
    <cellStyle name="20% - Accent6 2 2 3 2" xfId="6146"/>
    <cellStyle name="20% - Accent6 2 2 3 3" xfId="6147"/>
    <cellStyle name="20% - Accent6 2 2 3 4" xfId="6148"/>
    <cellStyle name="20% - Accent6 2 2 3 5" xfId="6149"/>
    <cellStyle name="20% - Accent6 2 2 3 6" xfId="6150"/>
    <cellStyle name="20% - Accent6 2 2 3 7" xfId="6151"/>
    <cellStyle name="20% - Accent6 2 2 3 8" xfId="6152"/>
    <cellStyle name="20% - Accent6 2 2 3 9" xfId="6153"/>
    <cellStyle name="20% - Accent6 2 2 4" xfId="6154"/>
    <cellStyle name="20% - Accent6 2 2 4 2" xfId="31342"/>
    <cellStyle name="20% - Accent6 2 2 5" xfId="6155"/>
    <cellStyle name="20% - Accent6 2 2 5 2" xfId="31343"/>
    <cellStyle name="20% - Accent6 2 2 6" xfId="6156"/>
    <cellStyle name="20% - Accent6 2 2 6 2" xfId="31344"/>
    <cellStyle name="20% - Accent6 2 2 7" xfId="6157"/>
    <cellStyle name="20% - Accent6 2 2 7 2" xfId="31345"/>
    <cellStyle name="20% - Accent6 2 2 8" xfId="6158"/>
    <cellStyle name="20% - Accent6 2 2 8 2" xfId="31346"/>
    <cellStyle name="20% - Accent6 2 2 9" xfId="6159"/>
    <cellStyle name="20% - Accent6 2 2 9 2" xfId="31347"/>
    <cellStyle name="20% - Accent6 2 20" xfId="6160"/>
    <cellStyle name="20% - Accent6 2 21" xfId="6161"/>
    <cellStyle name="20% - Accent6 2 3" xfId="960"/>
    <cellStyle name="20% - Accent6 2 3 10" xfId="6162"/>
    <cellStyle name="20% - Accent6 2 3 10 2" xfId="31348"/>
    <cellStyle name="20% - Accent6 2 3 11" xfId="6163"/>
    <cellStyle name="20% - Accent6 2 3 11 2" xfId="31349"/>
    <cellStyle name="20% - Accent6 2 3 12" xfId="6164"/>
    <cellStyle name="20% - Accent6 2 3 12 2" xfId="31350"/>
    <cellStyle name="20% - Accent6 2 3 13" xfId="6165"/>
    <cellStyle name="20% - Accent6 2 3 13 2" xfId="31351"/>
    <cellStyle name="20% - Accent6 2 3 14" xfId="6166"/>
    <cellStyle name="20% - Accent6 2 3 14 2" xfId="31352"/>
    <cellStyle name="20% - Accent6 2 3 15" xfId="6167"/>
    <cellStyle name="20% - Accent6 2 3 15 2" xfId="31353"/>
    <cellStyle name="20% - Accent6 2 3 16" xfId="6168"/>
    <cellStyle name="20% - Accent6 2 3 16 2" xfId="31354"/>
    <cellStyle name="20% - Accent6 2 3 17" xfId="6169"/>
    <cellStyle name="20% - Accent6 2 3 17 2" xfId="31355"/>
    <cellStyle name="20% - Accent6 2 3 18" xfId="6170"/>
    <cellStyle name="20% - Accent6 2 3 18 2" xfId="31356"/>
    <cellStyle name="20% - Accent6 2 3 19" xfId="6171"/>
    <cellStyle name="20% - Accent6 2 3 19 2" xfId="31357"/>
    <cellStyle name="20% - Accent6 2 3 2" xfId="961"/>
    <cellStyle name="20% - Accent6 2 3 2 10" xfId="6172"/>
    <cellStyle name="20% - Accent6 2 3 2 11" xfId="6173"/>
    <cellStyle name="20% - Accent6 2 3 2 12" xfId="6174"/>
    <cellStyle name="20% - Accent6 2 3 2 13" xfId="6175"/>
    <cellStyle name="20% - Accent6 2 3 2 14" xfId="6176"/>
    <cellStyle name="20% - Accent6 2 3 2 15" xfId="6177"/>
    <cellStyle name="20% - Accent6 2 3 2 16" xfId="6178"/>
    <cellStyle name="20% - Accent6 2 3 2 17" xfId="6179"/>
    <cellStyle name="20% - Accent6 2 3 2 2" xfId="6180"/>
    <cellStyle name="20% - Accent6 2 3 2 3" xfId="6181"/>
    <cellStyle name="20% - Accent6 2 3 2 4" xfId="6182"/>
    <cellStyle name="20% - Accent6 2 3 2 5" xfId="6183"/>
    <cellStyle name="20% - Accent6 2 3 2 6" xfId="6184"/>
    <cellStyle name="20% - Accent6 2 3 2 7" xfId="6185"/>
    <cellStyle name="20% - Accent6 2 3 2 8" xfId="6186"/>
    <cellStyle name="20% - Accent6 2 3 2 9" xfId="6187"/>
    <cellStyle name="20% - Accent6 2 3 20" xfId="28475"/>
    <cellStyle name="20% - Accent6 2 3 3" xfId="962"/>
    <cellStyle name="20% - Accent6 2 3 3 10" xfId="6188"/>
    <cellStyle name="20% - Accent6 2 3 3 11" xfId="6189"/>
    <cellStyle name="20% - Accent6 2 3 3 12" xfId="6190"/>
    <cellStyle name="20% - Accent6 2 3 3 13" xfId="6191"/>
    <cellStyle name="20% - Accent6 2 3 3 14" xfId="6192"/>
    <cellStyle name="20% - Accent6 2 3 3 15" xfId="6193"/>
    <cellStyle name="20% - Accent6 2 3 3 16" xfId="6194"/>
    <cellStyle name="20% - Accent6 2 3 3 17" xfId="6195"/>
    <cellStyle name="20% - Accent6 2 3 3 2" xfId="6196"/>
    <cellStyle name="20% - Accent6 2 3 3 3" xfId="6197"/>
    <cellStyle name="20% - Accent6 2 3 3 4" xfId="6198"/>
    <cellStyle name="20% - Accent6 2 3 3 5" xfId="6199"/>
    <cellStyle name="20% - Accent6 2 3 3 6" xfId="6200"/>
    <cellStyle name="20% - Accent6 2 3 3 7" xfId="6201"/>
    <cellStyle name="20% - Accent6 2 3 3 8" xfId="6202"/>
    <cellStyle name="20% - Accent6 2 3 3 9" xfId="6203"/>
    <cellStyle name="20% - Accent6 2 3 4" xfId="6204"/>
    <cellStyle name="20% - Accent6 2 3 4 2" xfId="31358"/>
    <cellStyle name="20% - Accent6 2 3 5" xfId="6205"/>
    <cellStyle name="20% - Accent6 2 3 5 2" xfId="31359"/>
    <cellStyle name="20% - Accent6 2 3 6" xfId="6206"/>
    <cellStyle name="20% - Accent6 2 3 6 2" xfId="31360"/>
    <cellStyle name="20% - Accent6 2 3 7" xfId="6207"/>
    <cellStyle name="20% - Accent6 2 3 7 2" xfId="31361"/>
    <cellStyle name="20% - Accent6 2 3 8" xfId="6208"/>
    <cellStyle name="20% - Accent6 2 3 8 2" xfId="31362"/>
    <cellStyle name="20% - Accent6 2 3 9" xfId="6209"/>
    <cellStyle name="20% - Accent6 2 3 9 2" xfId="31363"/>
    <cellStyle name="20% - Accent6 2 4" xfId="963"/>
    <cellStyle name="20% - Accent6 2 4 10" xfId="6210"/>
    <cellStyle name="20% - Accent6 2 4 11" xfId="6211"/>
    <cellStyle name="20% - Accent6 2 4 12" xfId="6212"/>
    <cellStyle name="20% - Accent6 2 4 13" xfId="6213"/>
    <cellStyle name="20% - Accent6 2 4 14" xfId="6214"/>
    <cellStyle name="20% - Accent6 2 4 15" xfId="6215"/>
    <cellStyle name="20% - Accent6 2 4 16" xfId="6216"/>
    <cellStyle name="20% - Accent6 2 4 17" xfId="6217"/>
    <cellStyle name="20% - Accent6 2 4 2" xfId="6218"/>
    <cellStyle name="20% - Accent6 2 4 3" xfId="6219"/>
    <cellStyle name="20% - Accent6 2 4 4" xfId="6220"/>
    <cellStyle name="20% - Accent6 2 4 5" xfId="6221"/>
    <cellStyle name="20% - Accent6 2 4 6" xfId="6222"/>
    <cellStyle name="20% - Accent6 2 4 7" xfId="6223"/>
    <cellStyle name="20% - Accent6 2 4 8" xfId="6224"/>
    <cellStyle name="20% - Accent6 2 4 9" xfId="6225"/>
    <cellStyle name="20% - Accent6 2 5" xfId="964"/>
    <cellStyle name="20% - Accent6 2 5 10" xfId="6226"/>
    <cellStyle name="20% - Accent6 2 5 10 2" xfId="31364"/>
    <cellStyle name="20% - Accent6 2 5 11" xfId="6227"/>
    <cellStyle name="20% - Accent6 2 5 11 2" xfId="31365"/>
    <cellStyle name="20% - Accent6 2 5 12" xfId="6228"/>
    <cellStyle name="20% - Accent6 2 5 12 2" xfId="31366"/>
    <cellStyle name="20% - Accent6 2 5 13" xfId="6229"/>
    <cellStyle name="20% - Accent6 2 5 13 2" xfId="31367"/>
    <cellStyle name="20% - Accent6 2 5 14" xfId="6230"/>
    <cellStyle name="20% - Accent6 2 5 14 2" xfId="31368"/>
    <cellStyle name="20% - Accent6 2 5 15" xfId="6231"/>
    <cellStyle name="20% - Accent6 2 5 15 2" xfId="31369"/>
    <cellStyle name="20% - Accent6 2 5 16" xfId="6232"/>
    <cellStyle name="20% - Accent6 2 5 16 2" xfId="31370"/>
    <cellStyle name="20% - Accent6 2 5 17" xfId="6233"/>
    <cellStyle name="20% - Accent6 2 5 17 2" xfId="31371"/>
    <cellStyle name="20% - Accent6 2 5 18" xfId="28476"/>
    <cellStyle name="20% - Accent6 2 5 2" xfId="6234"/>
    <cellStyle name="20% - Accent6 2 5 2 2" xfId="31372"/>
    <cellStyle name="20% - Accent6 2 5 3" xfId="6235"/>
    <cellStyle name="20% - Accent6 2 5 3 2" xfId="31373"/>
    <cellStyle name="20% - Accent6 2 5 4" xfId="6236"/>
    <cellStyle name="20% - Accent6 2 5 4 2" xfId="31374"/>
    <cellStyle name="20% - Accent6 2 5 5" xfId="6237"/>
    <cellStyle name="20% - Accent6 2 5 5 2" xfId="31375"/>
    <cellStyle name="20% - Accent6 2 5 6" xfId="6238"/>
    <cellStyle name="20% - Accent6 2 5 6 2" xfId="31376"/>
    <cellStyle name="20% - Accent6 2 5 7" xfId="6239"/>
    <cellStyle name="20% - Accent6 2 5 7 2" xfId="31377"/>
    <cellStyle name="20% - Accent6 2 5 8" xfId="6240"/>
    <cellStyle name="20% - Accent6 2 5 8 2" xfId="31378"/>
    <cellStyle name="20% - Accent6 2 5 9" xfId="6241"/>
    <cellStyle name="20% - Accent6 2 5 9 2" xfId="31379"/>
    <cellStyle name="20% - Accent6 2 6" xfId="6242"/>
    <cellStyle name="20% - Accent6 2 7" xfId="6243"/>
    <cellStyle name="20% - Accent6 2 8" xfId="6244"/>
    <cellStyle name="20% - Accent6 2 9" xfId="6245"/>
    <cellStyle name="20% - Accent6 2_Newsletters" xfId="965"/>
    <cellStyle name="20% - Accent6 20" xfId="764"/>
    <cellStyle name="20% - Accent6 20 2" xfId="28360"/>
    <cellStyle name="20% - Accent6 21" xfId="765"/>
    <cellStyle name="20% - Accent6 21 2" xfId="28361"/>
    <cellStyle name="20% - Accent6 22" xfId="766"/>
    <cellStyle name="20% - Accent6 22 2" xfId="28362"/>
    <cellStyle name="20% - Accent6 23" xfId="767"/>
    <cellStyle name="20% - Accent6 23 2" xfId="28363"/>
    <cellStyle name="20% - Accent6 24" xfId="768"/>
    <cellStyle name="20% - Accent6 24 2" xfId="28364"/>
    <cellStyle name="20% - Accent6 25" xfId="769"/>
    <cellStyle name="20% - Accent6 25 2" xfId="28365"/>
    <cellStyle name="20% - Accent6 26" xfId="966"/>
    <cellStyle name="20% - Accent6 26 2" xfId="28477"/>
    <cellStyle name="20% - Accent6 27" xfId="967"/>
    <cellStyle name="20% - Accent6 27 2" xfId="28478"/>
    <cellStyle name="20% - Accent6 28" xfId="968"/>
    <cellStyle name="20% - Accent6 28 2" xfId="28479"/>
    <cellStyle name="20% - Accent6 29" xfId="6246"/>
    <cellStyle name="20% - Accent6 29 2" xfId="31380"/>
    <cellStyle name="20% - Accent6 3" xfId="363"/>
    <cellStyle name="20% - Accent6 3 10" xfId="6247"/>
    <cellStyle name="20% - Accent6 3 11" xfId="6248"/>
    <cellStyle name="20% - Accent6 3 12" xfId="6249"/>
    <cellStyle name="20% - Accent6 3 13" xfId="6250"/>
    <cellStyle name="20% - Accent6 3 14" xfId="6251"/>
    <cellStyle name="20% - Accent6 3 15" xfId="6252"/>
    <cellStyle name="20% - Accent6 3 16" xfId="6253"/>
    <cellStyle name="20% - Accent6 3 17" xfId="6254"/>
    <cellStyle name="20% - Accent6 3 18" xfId="6255"/>
    <cellStyle name="20% - Accent6 3 19" xfId="6256"/>
    <cellStyle name="20% - Accent6 3 2" xfId="364"/>
    <cellStyle name="20% - Accent6 3 2 10" xfId="6257"/>
    <cellStyle name="20% - Accent6 3 2 10 2" xfId="31381"/>
    <cellStyle name="20% - Accent6 3 2 11" xfId="6258"/>
    <cellStyle name="20% - Accent6 3 2 11 2" xfId="31382"/>
    <cellStyle name="20% - Accent6 3 2 12" xfId="6259"/>
    <cellStyle name="20% - Accent6 3 2 12 2" xfId="31383"/>
    <cellStyle name="20% - Accent6 3 2 13" xfId="6260"/>
    <cellStyle name="20% - Accent6 3 2 13 2" xfId="31384"/>
    <cellStyle name="20% - Accent6 3 2 14" xfId="6261"/>
    <cellStyle name="20% - Accent6 3 2 14 2" xfId="31385"/>
    <cellStyle name="20% - Accent6 3 2 15" xfId="6262"/>
    <cellStyle name="20% - Accent6 3 2 15 2" xfId="31386"/>
    <cellStyle name="20% - Accent6 3 2 16" xfId="6263"/>
    <cellStyle name="20% - Accent6 3 2 16 2" xfId="31387"/>
    <cellStyle name="20% - Accent6 3 2 17" xfId="6264"/>
    <cellStyle name="20% - Accent6 3 2 17 2" xfId="31388"/>
    <cellStyle name="20% - Accent6 3 2 18" xfId="6265"/>
    <cellStyle name="20% - Accent6 3 2 18 2" xfId="31389"/>
    <cellStyle name="20% - Accent6 3 2 19" xfId="6266"/>
    <cellStyle name="20% - Accent6 3 2 19 2" xfId="31390"/>
    <cellStyle name="20% - Accent6 3 2 2" xfId="969"/>
    <cellStyle name="20% - Accent6 3 2 2 10" xfId="6267"/>
    <cellStyle name="20% - Accent6 3 2 2 11" xfId="6268"/>
    <cellStyle name="20% - Accent6 3 2 2 12" xfId="6269"/>
    <cellStyle name="20% - Accent6 3 2 2 13" xfId="6270"/>
    <cellStyle name="20% - Accent6 3 2 2 14" xfId="6271"/>
    <cellStyle name="20% - Accent6 3 2 2 15" xfId="6272"/>
    <cellStyle name="20% - Accent6 3 2 2 16" xfId="6273"/>
    <cellStyle name="20% - Accent6 3 2 2 17" xfId="6274"/>
    <cellStyle name="20% - Accent6 3 2 2 2" xfId="6275"/>
    <cellStyle name="20% - Accent6 3 2 2 3" xfId="6276"/>
    <cellStyle name="20% - Accent6 3 2 2 4" xfId="6277"/>
    <cellStyle name="20% - Accent6 3 2 2 5" xfId="6278"/>
    <cellStyle name="20% - Accent6 3 2 2 6" xfId="6279"/>
    <cellStyle name="20% - Accent6 3 2 2 7" xfId="6280"/>
    <cellStyle name="20% - Accent6 3 2 2 8" xfId="6281"/>
    <cellStyle name="20% - Accent6 3 2 2 9" xfId="6282"/>
    <cellStyle name="20% - Accent6 3 2 20" xfId="28197"/>
    <cellStyle name="20% - Accent6 3 2 3" xfId="970"/>
    <cellStyle name="20% - Accent6 3 2 3 10" xfId="6283"/>
    <cellStyle name="20% - Accent6 3 2 3 11" xfId="6284"/>
    <cellStyle name="20% - Accent6 3 2 3 12" xfId="6285"/>
    <cellStyle name="20% - Accent6 3 2 3 13" xfId="6286"/>
    <cellStyle name="20% - Accent6 3 2 3 14" xfId="6287"/>
    <cellStyle name="20% - Accent6 3 2 3 15" xfId="6288"/>
    <cellStyle name="20% - Accent6 3 2 3 16" xfId="6289"/>
    <cellStyle name="20% - Accent6 3 2 3 17" xfId="6290"/>
    <cellStyle name="20% - Accent6 3 2 3 2" xfId="6291"/>
    <cellStyle name="20% - Accent6 3 2 3 3" xfId="6292"/>
    <cellStyle name="20% - Accent6 3 2 3 4" xfId="6293"/>
    <cellStyle name="20% - Accent6 3 2 3 5" xfId="6294"/>
    <cellStyle name="20% - Accent6 3 2 3 6" xfId="6295"/>
    <cellStyle name="20% - Accent6 3 2 3 7" xfId="6296"/>
    <cellStyle name="20% - Accent6 3 2 3 8" xfId="6297"/>
    <cellStyle name="20% - Accent6 3 2 3 9" xfId="6298"/>
    <cellStyle name="20% - Accent6 3 2 4" xfId="6299"/>
    <cellStyle name="20% - Accent6 3 2 4 2" xfId="31391"/>
    <cellStyle name="20% - Accent6 3 2 5" xfId="6300"/>
    <cellStyle name="20% - Accent6 3 2 5 2" xfId="31392"/>
    <cellStyle name="20% - Accent6 3 2 6" xfId="6301"/>
    <cellStyle name="20% - Accent6 3 2 6 2" xfId="31393"/>
    <cellStyle name="20% - Accent6 3 2 7" xfId="6302"/>
    <cellStyle name="20% - Accent6 3 2 7 2" xfId="31394"/>
    <cellStyle name="20% - Accent6 3 2 8" xfId="6303"/>
    <cellStyle name="20% - Accent6 3 2 8 2" xfId="31395"/>
    <cellStyle name="20% - Accent6 3 2 9" xfId="6304"/>
    <cellStyle name="20% - Accent6 3 2 9 2" xfId="31396"/>
    <cellStyle name="20% - Accent6 3 20" xfId="6305"/>
    <cellStyle name="20% - Accent6 3 3" xfId="971"/>
    <cellStyle name="20% - Accent6 3 3 10" xfId="6306"/>
    <cellStyle name="20% - Accent6 3 3 10 2" xfId="31397"/>
    <cellStyle name="20% - Accent6 3 3 11" xfId="6307"/>
    <cellStyle name="20% - Accent6 3 3 11 2" xfId="31398"/>
    <cellStyle name="20% - Accent6 3 3 12" xfId="6308"/>
    <cellStyle name="20% - Accent6 3 3 12 2" xfId="31399"/>
    <cellStyle name="20% - Accent6 3 3 13" xfId="6309"/>
    <cellStyle name="20% - Accent6 3 3 13 2" xfId="31400"/>
    <cellStyle name="20% - Accent6 3 3 14" xfId="6310"/>
    <cellStyle name="20% - Accent6 3 3 14 2" xfId="31401"/>
    <cellStyle name="20% - Accent6 3 3 15" xfId="6311"/>
    <cellStyle name="20% - Accent6 3 3 15 2" xfId="31402"/>
    <cellStyle name="20% - Accent6 3 3 16" xfId="6312"/>
    <cellStyle name="20% - Accent6 3 3 16 2" xfId="31403"/>
    <cellStyle name="20% - Accent6 3 3 17" xfId="6313"/>
    <cellStyle name="20% - Accent6 3 3 17 2" xfId="31404"/>
    <cellStyle name="20% - Accent6 3 3 18" xfId="28480"/>
    <cellStyle name="20% - Accent6 3 3 2" xfId="6314"/>
    <cellStyle name="20% - Accent6 3 3 2 2" xfId="31405"/>
    <cellStyle name="20% - Accent6 3 3 3" xfId="6315"/>
    <cellStyle name="20% - Accent6 3 3 3 2" xfId="31406"/>
    <cellStyle name="20% - Accent6 3 3 4" xfId="6316"/>
    <cellStyle name="20% - Accent6 3 3 4 2" xfId="31407"/>
    <cellStyle name="20% - Accent6 3 3 5" xfId="6317"/>
    <cellStyle name="20% - Accent6 3 3 5 2" xfId="31408"/>
    <cellStyle name="20% - Accent6 3 3 6" xfId="6318"/>
    <cellStyle name="20% - Accent6 3 3 6 2" xfId="31409"/>
    <cellStyle name="20% - Accent6 3 3 7" xfId="6319"/>
    <cellStyle name="20% - Accent6 3 3 7 2" xfId="31410"/>
    <cellStyle name="20% - Accent6 3 3 8" xfId="6320"/>
    <cellStyle name="20% - Accent6 3 3 8 2" xfId="31411"/>
    <cellStyle name="20% - Accent6 3 3 9" xfId="6321"/>
    <cellStyle name="20% - Accent6 3 3 9 2" xfId="31412"/>
    <cellStyle name="20% - Accent6 3 4" xfId="972"/>
    <cellStyle name="20% - Accent6 3 4 10" xfId="6322"/>
    <cellStyle name="20% - Accent6 3 4 10 2" xfId="31413"/>
    <cellStyle name="20% - Accent6 3 4 11" xfId="6323"/>
    <cellStyle name="20% - Accent6 3 4 11 2" xfId="31414"/>
    <cellStyle name="20% - Accent6 3 4 12" xfId="6324"/>
    <cellStyle name="20% - Accent6 3 4 12 2" xfId="31415"/>
    <cellStyle name="20% - Accent6 3 4 13" xfId="6325"/>
    <cellStyle name="20% - Accent6 3 4 13 2" xfId="31416"/>
    <cellStyle name="20% - Accent6 3 4 14" xfId="6326"/>
    <cellStyle name="20% - Accent6 3 4 14 2" xfId="31417"/>
    <cellStyle name="20% - Accent6 3 4 15" xfId="6327"/>
    <cellStyle name="20% - Accent6 3 4 15 2" xfId="31418"/>
    <cellStyle name="20% - Accent6 3 4 16" xfId="6328"/>
    <cellStyle name="20% - Accent6 3 4 16 2" xfId="31419"/>
    <cellStyle name="20% - Accent6 3 4 17" xfId="6329"/>
    <cellStyle name="20% - Accent6 3 4 17 2" xfId="31420"/>
    <cellStyle name="20% - Accent6 3 4 18" xfId="28481"/>
    <cellStyle name="20% - Accent6 3 4 2" xfId="6330"/>
    <cellStyle name="20% - Accent6 3 4 2 2" xfId="31421"/>
    <cellStyle name="20% - Accent6 3 4 3" xfId="6331"/>
    <cellStyle name="20% - Accent6 3 4 3 2" xfId="31422"/>
    <cellStyle name="20% - Accent6 3 4 4" xfId="6332"/>
    <cellStyle name="20% - Accent6 3 4 4 2" xfId="31423"/>
    <cellStyle name="20% - Accent6 3 4 5" xfId="6333"/>
    <cellStyle name="20% - Accent6 3 4 5 2" xfId="31424"/>
    <cellStyle name="20% - Accent6 3 4 6" xfId="6334"/>
    <cellStyle name="20% - Accent6 3 4 6 2" xfId="31425"/>
    <cellStyle name="20% - Accent6 3 4 7" xfId="6335"/>
    <cellStyle name="20% - Accent6 3 4 7 2" xfId="31426"/>
    <cellStyle name="20% - Accent6 3 4 8" xfId="6336"/>
    <cellStyle name="20% - Accent6 3 4 8 2" xfId="31427"/>
    <cellStyle name="20% - Accent6 3 4 9" xfId="6337"/>
    <cellStyle name="20% - Accent6 3 4 9 2" xfId="31428"/>
    <cellStyle name="20% - Accent6 3 5" xfId="6338"/>
    <cellStyle name="20% - Accent6 3 6" xfId="6339"/>
    <cellStyle name="20% - Accent6 3 7" xfId="6340"/>
    <cellStyle name="20% - Accent6 3 8" xfId="6341"/>
    <cellStyle name="20% - Accent6 3 9" xfId="6342"/>
    <cellStyle name="20% - Accent6 3_Newsletters" xfId="973"/>
    <cellStyle name="20% - Accent6 30" xfId="6343"/>
    <cellStyle name="20% - Accent6 30 2" xfId="31429"/>
    <cellStyle name="20% - Accent6 31" xfId="6344"/>
    <cellStyle name="20% - Accent6 31 2" xfId="31430"/>
    <cellStyle name="20% - Accent6 32" xfId="6345"/>
    <cellStyle name="20% - Accent6 32 2" xfId="31431"/>
    <cellStyle name="20% - Accent6 33" xfId="6346"/>
    <cellStyle name="20% - Accent6 33 2" xfId="31432"/>
    <cellStyle name="20% - Accent6 34" xfId="6347"/>
    <cellStyle name="20% - Accent6 34 2" xfId="31433"/>
    <cellStyle name="20% - Accent6 35" xfId="6348"/>
    <cellStyle name="20% - Accent6 35 2" xfId="31434"/>
    <cellStyle name="20% - Accent6 36" xfId="6349"/>
    <cellStyle name="20% - Accent6 36 2" xfId="31435"/>
    <cellStyle name="20% - Accent6 37" xfId="6350"/>
    <cellStyle name="20% - Accent6 37 2" xfId="31436"/>
    <cellStyle name="20% - Accent6 38" xfId="6351"/>
    <cellStyle name="20% - Accent6 38 2" xfId="31437"/>
    <cellStyle name="20% - Accent6 39" xfId="6352"/>
    <cellStyle name="20% - Accent6 39 2" xfId="31438"/>
    <cellStyle name="20% - Accent6 4" xfId="365"/>
    <cellStyle name="20% - Accent6 4 10" xfId="6353"/>
    <cellStyle name="20% - Accent6 4 11" xfId="6354"/>
    <cellStyle name="20% - Accent6 4 12" xfId="6355"/>
    <cellStyle name="20% - Accent6 4 13" xfId="6356"/>
    <cellStyle name="20% - Accent6 4 14" xfId="6357"/>
    <cellStyle name="20% - Accent6 4 15" xfId="6358"/>
    <cellStyle name="20% - Accent6 4 16" xfId="6359"/>
    <cellStyle name="20% - Accent6 4 17" xfId="6360"/>
    <cellStyle name="20% - Accent6 4 18" xfId="6361"/>
    <cellStyle name="20% - Accent6 4 19" xfId="6362"/>
    <cellStyle name="20% - Accent6 4 2" xfId="366"/>
    <cellStyle name="20% - Accent6 4 2 10" xfId="6363"/>
    <cellStyle name="20% - Accent6 4 2 10 2" xfId="31439"/>
    <cellStyle name="20% - Accent6 4 2 11" xfId="6364"/>
    <cellStyle name="20% - Accent6 4 2 11 2" xfId="31440"/>
    <cellStyle name="20% - Accent6 4 2 12" xfId="6365"/>
    <cellStyle name="20% - Accent6 4 2 12 2" xfId="31441"/>
    <cellStyle name="20% - Accent6 4 2 13" xfId="6366"/>
    <cellStyle name="20% - Accent6 4 2 13 2" xfId="31442"/>
    <cellStyle name="20% - Accent6 4 2 14" xfId="6367"/>
    <cellStyle name="20% - Accent6 4 2 14 2" xfId="31443"/>
    <cellStyle name="20% - Accent6 4 2 15" xfId="6368"/>
    <cellStyle name="20% - Accent6 4 2 15 2" xfId="31444"/>
    <cellStyle name="20% - Accent6 4 2 16" xfId="6369"/>
    <cellStyle name="20% - Accent6 4 2 16 2" xfId="31445"/>
    <cellStyle name="20% - Accent6 4 2 17" xfId="6370"/>
    <cellStyle name="20% - Accent6 4 2 17 2" xfId="31446"/>
    <cellStyle name="20% - Accent6 4 2 18" xfId="6371"/>
    <cellStyle name="20% - Accent6 4 2 18 2" xfId="31447"/>
    <cellStyle name="20% - Accent6 4 2 19" xfId="6372"/>
    <cellStyle name="20% - Accent6 4 2 19 2" xfId="31448"/>
    <cellStyle name="20% - Accent6 4 2 2" xfId="974"/>
    <cellStyle name="20% - Accent6 4 2 2 10" xfId="6373"/>
    <cellStyle name="20% - Accent6 4 2 2 11" xfId="6374"/>
    <cellStyle name="20% - Accent6 4 2 2 12" xfId="6375"/>
    <cellStyle name="20% - Accent6 4 2 2 13" xfId="6376"/>
    <cellStyle name="20% - Accent6 4 2 2 14" xfId="6377"/>
    <cellStyle name="20% - Accent6 4 2 2 15" xfId="6378"/>
    <cellStyle name="20% - Accent6 4 2 2 16" xfId="6379"/>
    <cellStyle name="20% - Accent6 4 2 2 17" xfId="6380"/>
    <cellStyle name="20% - Accent6 4 2 2 2" xfId="6381"/>
    <cellStyle name="20% - Accent6 4 2 2 3" xfId="6382"/>
    <cellStyle name="20% - Accent6 4 2 2 4" xfId="6383"/>
    <cellStyle name="20% - Accent6 4 2 2 5" xfId="6384"/>
    <cellStyle name="20% - Accent6 4 2 2 6" xfId="6385"/>
    <cellStyle name="20% - Accent6 4 2 2 7" xfId="6386"/>
    <cellStyle name="20% - Accent6 4 2 2 8" xfId="6387"/>
    <cellStyle name="20% - Accent6 4 2 2 9" xfId="6388"/>
    <cellStyle name="20% - Accent6 4 2 20" xfId="28198"/>
    <cellStyle name="20% - Accent6 4 2 3" xfId="975"/>
    <cellStyle name="20% - Accent6 4 2 3 10" xfId="6389"/>
    <cellStyle name="20% - Accent6 4 2 3 11" xfId="6390"/>
    <cellStyle name="20% - Accent6 4 2 3 12" xfId="6391"/>
    <cellStyle name="20% - Accent6 4 2 3 13" xfId="6392"/>
    <cellStyle name="20% - Accent6 4 2 3 14" xfId="6393"/>
    <cellStyle name="20% - Accent6 4 2 3 15" xfId="6394"/>
    <cellStyle name="20% - Accent6 4 2 3 16" xfId="6395"/>
    <cellStyle name="20% - Accent6 4 2 3 17" xfId="6396"/>
    <cellStyle name="20% - Accent6 4 2 3 2" xfId="6397"/>
    <cellStyle name="20% - Accent6 4 2 3 3" xfId="6398"/>
    <cellStyle name="20% - Accent6 4 2 3 4" xfId="6399"/>
    <cellStyle name="20% - Accent6 4 2 3 5" xfId="6400"/>
    <cellStyle name="20% - Accent6 4 2 3 6" xfId="6401"/>
    <cellStyle name="20% - Accent6 4 2 3 7" xfId="6402"/>
    <cellStyle name="20% - Accent6 4 2 3 8" xfId="6403"/>
    <cellStyle name="20% - Accent6 4 2 3 9" xfId="6404"/>
    <cellStyle name="20% - Accent6 4 2 4" xfId="6405"/>
    <cellStyle name="20% - Accent6 4 2 4 2" xfId="31449"/>
    <cellStyle name="20% - Accent6 4 2 5" xfId="6406"/>
    <cellStyle name="20% - Accent6 4 2 5 2" xfId="31450"/>
    <cellStyle name="20% - Accent6 4 2 6" xfId="6407"/>
    <cellStyle name="20% - Accent6 4 2 6 2" xfId="31451"/>
    <cellStyle name="20% - Accent6 4 2 7" xfId="6408"/>
    <cellStyle name="20% - Accent6 4 2 7 2" xfId="31452"/>
    <cellStyle name="20% - Accent6 4 2 8" xfId="6409"/>
    <cellStyle name="20% - Accent6 4 2 8 2" xfId="31453"/>
    <cellStyle name="20% - Accent6 4 2 9" xfId="6410"/>
    <cellStyle name="20% - Accent6 4 2 9 2" xfId="31454"/>
    <cellStyle name="20% - Accent6 4 20" xfId="6411"/>
    <cellStyle name="20% - Accent6 4 3" xfId="976"/>
    <cellStyle name="20% - Accent6 4 3 10" xfId="6412"/>
    <cellStyle name="20% - Accent6 4 3 10 2" xfId="31455"/>
    <cellStyle name="20% - Accent6 4 3 11" xfId="6413"/>
    <cellStyle name="20% - Accent6 4 3 11 2" xfId="31456"/>
    <cellStyle name="20% - Accent6 4 3 12" xfId="6414"/>
    <cellStyle name="20% - Accent6 4 3 12 2" xfId="31457"/>
    <cellStyle name="20% - Accent6 4 3 13" xfId="6415"/>
    <cellStyle name="20% - Accent6 4 3 13 2" xfId="31458"/>
    <cellStyle name="20% - Accent6 4 3 14" xfId="6416"/>
    <cellStyle name="20% - Accent6 4 3 14 2" xfId="31459"/>
    <cellStyle name="20% - Accent6 4 3 15" xfId="6417"/>
    <cellStyle name="20% - Accent6 4 3 15 2" xfId="31460"/>
    <cellStyle name="20% - Accent6 4 3 16" xfId="6418"/>
    <cellStyle name="20% - Accent6 4 3 16 2" xfId="31461"/>
    <cellStyle name="20% - Accent6 4 3 17" xfId="6419"/>
    <cellStyle name="20% - Accent6 4 3 17 2" xfId="31462"/>
    <cellStyle name="20% - Accent6 4 3 18" xfId="28482"/>
    <cellStyle name="20% - Accent6 4 3 2" xfId="6420"/>
    <cellStyle name="20% - Accent6 4 3 2 2" xfId="31463"/>
    <cellStyle name="20% - Accent6 4 3 3" xfId="6421"/>
    <cellStyle name="20% - Accent6 4 3 3 2" xfId="31464"/>
    <cellStyle name="20% - Accent6 4 3 4" xfId="6422"/>
    <cellStyle name="20% - Accent6 4 3 4 2" xfId="31465"/>
    <cellStyle name="20% - Accent6 4 3 5" xfId="6423"/>
    <cellStyle name="20% - Accent6 4 3 5 2" xfId="31466"/>
    <cellStyle name="20% - Accent6 4 3 6" xfId="6424"/>
    <cellStyle name="20% - Accent6 4 3 6 2" xfId="31467"/>
    <cellStyle name="20% - Accent6 4 3 7" xfId="6425"/>
    <cellStyle name="20% - Accent6 4 3 7 2" xfId="31468"/>
    <cellStyle name="20% - Accent6 4 3 8" xfId="6426"/>
    <cellStyle name="20% - Accent6 4 3 8 2" xfId="31469"/>
    <cellStyle name="20% - Accent6 4 3 9" xfId="6427"/>
    <cellStyle name="20% - Accent6 4 3 9 2" xfId="31470"/>
    <cellStyle name="20% - Accent6 4 4" xfId="977"/>
    <cellStyle name="20% - Accent6 4 4 10" xfId="6428"/>
    <cellStyle name="20% - Accent6 4 4 10 2" xfId="31471"/>
    <cellStyle name="20% - Accent6 4 4 11" xfId="6429"/>
    <cellStyle name="20% - Accent6 4 4 11 2" xfId="31472"/>
    <cellStyle name="20% - Accent6 4 4 12" xfId="6430"/>
    <cellStyle name="20% - Accent6 4 4 12 2" xfId="31473"/>
    <cellStyle name="20% - Accent6 4 4 13" xfId="6431"/>
    <cellStyle name="20% - Accent6 4 4 13 2" xfId="31474"/>
    <cellStyle name="20% - Accent6 4 4 14" xfId="6432"/>
    <cellStyle name="20% - Accent6 4 4 14 2" xfId="31475"/>
    <cellStyle name="20% - Accent6 4 4 15" xfId="6433"/>
    <cellStyle name="20% - Accent6 4 4 15 2" xfId="31476"/>
    <cellStyle name="20% - Accent6 4 4 16" xfId="6434"/>
    <cellStyle name="20% - Accent6 4 4 16 2" xfId="31477"/>
    <cellStyle name="20% - Accent6 4 4 17" xfId="6435"/>
    <cellStyle name="20% - Accent6 4 4 17 2" xfId="31478"/>
    <cellStyle name="20% - Accent6 4 4 18" xfId="28483"/>
    <cellStyle name="20% - Accent6 4 4 2" xfId="6436"/>
    <cellStyle name="20% - Accent6 4 4 2 2" xfId="31479"/>
    <cellStyle name="20% - Accent6 4 4 3" xfId="6437"/>
    <cellStyle name="20% - Accent6 4 4 3 2" xfId="31480"/>
    <cellStyle name="20% - Accent6 4 4 4" xfId="6438"/>
    <cellStyle name="20% - Accent6 4 4 4 2" xfId="31481"/>
    <cellStyle name="20% - Accent6 4 4 5" xfId="6439"/>
    <cellStyle name="20% - Accent6 4 4 5 2" xfId="31482"/>
    <cellStyle name="20% - Accent6 4 4 6" xfId="6440"/>
    <cellStyle name="20% - Accent6 4 4 6 2" xfId="31483"/>
    <cellStyle name="20% - Accent6 4 4 7" xfId="6441"/>
    <cellStyle name="20% - Accent6 4 4 7 2" xfId="31484"/>
    <cellStyle name="20% - Accent6 4 4 8" xfId="6442"/>
    <cellStyle name="20% - Accent6 4 4 8 2" xfId="31485"/>
    <cellStyle name="20% - Accent6 4 4 9" xfId="6443"/>
    <cellStyle name="20% - Accent6 4 4 9 2" xfId="31486"/>
    <cellStyle name="20% - Accent6 4 5" xfId="6444"/>
    <cellStyle name="20% - Accent6 4 6" xfId="6445"/>
    <cellStyle name="20% - Accent6 4 7" xfId="6446"/>
    <cellStyle name="20% - Accent6 4 8" xfId="6447"/>
    <cellStyle name="20% - Accent6 4 9" xfId="6448"/>
    <cellStyle name="20% - Accent6 4_Newsletters" xfId="978"/>
    <cellStyle name="20% - Accent6 40" xfId="6449"/>
    <cellStyle name="20% - Accent6 40 2" xfId="31487"/>
    <cellStyle name="20% - Accent6 41" xfId="6450"/>
    <cellStyle name="20% - Accent6 41 2" xfId="31488"/>
    <cellStyle name="20% - Accent6 42" xfId="6451"/>
    <cellStyle name="20% - Accent6 42 2" xfId="31489"/>
    <cellStyle name="20% - Accent6 43" xfId="6452"/>
    <cellStyle name="20% - Accent6 43 2" xfId="31490"/>
    <cellStyle name="20% - Accent6 44" xfId="6453"/>
    <cellStyle name="20% - Accent6 44 2" xfId="31491"/>
    <cellStyle name="20% - Accent6 45" xfId="6454"/>
    <cellStyle name="20% - Accent6 45 2" xfId="31492"/>
    <cellStyle name="20% - Accent6 46" xfId="6455"/>
    <cellStyle name="20% - Accent6 46 2" xfId="31493"/>
    <cellStyle name="20% - Accent6 47" xfId="6456"/>
    <cellStyle name="20% - Accent6 47 2" xfId="31494"/>
    <cellStyle name="20% - Accent6 48" xfId="6457"/>
    <cellStyle name="20% - Accent6 48 2" xfId="31495"/>
    <cellStyle name="20% - Accent6 49" xfId="6458"/>
    <cellStyle name="20% - Accent6 49 2" xfId="31496"/>
    <cellStyle name="20% - Accent6 5" xfId="367"/>
    <cellStyle name="20% - Accent6 5 10" xfId="6459"/>
    <cellStyle name="20% - Accent6 5 11" xfId="6460"/>
    <cellStyle name="20% - Accent6 5 12" xfId="6461"/>
    <cellStyle name="20% - Accent6 5 13" xfId="6462"/>
    <cellStyle name="20% - Accent6 5 14" xfId="6463"/>
    <cellStyle name="20% - Accent6 5 15" xfId="6464"/>
    <cellStyle name="20% - Accent6 5 16" xfId="6465"/>
    <cellStyle name="20% - Accent6 5 17" xfId="6466"/>
    <cellStyle name="20% - Accent6 5 18" xfId="6467"/>
    <cellStyle name="20% - Accent6 5 19" xfId="6468"/>
    <cellStyle name="20% - Accent6 5 2" xfId="368"/>
    <cellStyle name="20% - Accent6 5 2 10" xfId="6469"/>
    <cellStyle name="20% - Accent6 5 2 10 2" xfId="31497"/>
    <cellStyle name="20% - Accent6 5 2 11" xfId="6470"/>
    <cellStyle name="20% - Accent6 5 2 11 2" xfId="31498"/>
    <cellStyle name="20% - Accent6 5 2 12" xfId="6471"/>
    <cellStyle name="20% - Accent6 5 2 12 2" xfId="31499"/>
    <cellStyle name="20% - Accent6 5 2 13" xfId="6472"/>
    <cellStyle name="20% - Accent6 5 2 13 2" xfId="31500"/>
    <cellStyle name="20% - Accent6 5 2 14" xfId="6473"/>
    <cellStyle name="20% - Accent6 5 2 14 2" xfId="31501"/>
    <cellStyle name="20% - Accent6 5 2 15" xfId="6474"/>
    <cellStyle name="20% - Accent6 5 2 15 2" xfId="31502"/>
    <cellStyle name="20% - Accent6 5 2 16" xfId="6475"/>
    <cellStyle name="20% - Accent6 5 2 16 2" xfId="31503"/>
    <cellStyle name="20% - Accent6 5 2 17" xfId="6476"/>
    <cellStyle name="20% - Accent6 5 2 17 2" xfId="31504"/>
    <cellStyle name="20% - Accent6 5 2 18" xfId="6477"/>
    <cellStyle name="20% - Accent6 5 2 18 2" xfId="31505"/>
    <cellStyle name="20% - Accent6 5 2 19" xfId="6478"/>
    <cellStyle name="20% - Accent6 5 2 19 2" xfId="31506"/>
    <cellStyle name="20% - Accent6 5 2 2" xfId="979"/>
    <cellStyle name="20% - Accent6 5 2 2 10" xfId="6479"/>
    <cellStyle name="20% - Accent6 5 2 2 11" xfId="6480"/>
    <cellStyle name="20% - Accent6 5 2 2 12" xfId="6481"/>
    <cellStyle name="20% - Accent6 5 2 2 13" xfId="6482"/>
    <cellStyle name="20% - Accent6 5 2 2 14" xfId="6483"/>
    <cellStyle name="20% - Accent6 5 2 2 15" xfId="6484"/>
    <cellStyle name="20% - Accent6 5 2 2 16" xfId="6485"/>
    <cellStyle name="20% - Accent6 5 2 2 17" xfId="6486"/>
    <cellStyle name="20% - Accent6 5 2 2 2" xfId="6487"/>
    <cellStyle name="20% - Accent6 5 2 2 3" xfId="6488"/>
    <cellStyle name="20% - Accent6 5 2 2 4" xfId="6489"/>
    <cellStyle name="20% - Accent6 5 2 2 5" xfId="6490"/>
    <cellStyle name="20% - Accent6 5 2 2 6" xfId="6491"/>
    <cellStyle name="20% - Accent6 5 2 2 7" xfId="6492"/>
    <cellStyle name="20% - Accent6 5 2 2 8" xfId="6493"/>
    <cellStyle name="20% - Accent6 5 2 2 9" xfId="6494"/>
    <cellStyle name="20% - Accent6 5 2 20" xfId="28199"/>
    <cellStyle name="20% - Accent6 5 2 3" xfId="980"/>
    <cellStyle name="20% - Accent6 5 2 3 10" xfId="6495"/>
    <cellStyle name="20% - Accent6 5 2 3 11" xfId="6496"/>
    <cellStyle name="20% - Accent6 5 2 3 12" xfId="6497"/>
    <cellStyle name="20% - Accent6 5 2 3 13" xfId="6498"/>
    <cellStyle name="20% - Accent6 5 2 3 14" xfId="6499"/>
    <cellStyle name="20% - Accent6 5 2 3 15" xfId="6500"/>
    <cellStyle name="20% - Accent6 5 2 3 16" xfId="6501"/>
    <cellStyle name="20% - Accent6 5 2 3 17" xfId="6502"/>
    <cellStyle name="20% - Accent6 5 2 3 2" xfId="6503"/>
    <cellStyle name="20% - Accent6 5 2 3 3" xfId="6504"/>
    <cellStyle name="20% - Accent6 5 2 3 4" xfId="6505"/>
    <cellStyle name="20% - Accent6 5 2 3 5" xfId="6506"/>
    <cellStyle name="20% - Accent6 5 2 3 6" xfId="6507"/>
    <cellStyle name="20% - Accent6 5 2 3 7" xfId="6508"/>
    <cellStyle name="20% - Accent6 5 2 3 8" xfId="6509"/>
    <cellStyle name="20% - Accent6 5 2 3 9" xfId="6510"/>
    <cellStyle name="20% - Accent6 5 2 4" xfId="6511"/>
    <cellStyle name="20% - Accent6 5 2 4 2" xfId="31507"/>
    <cellStyle name="20% - Accent6 5 2 5" xfId="6512"/>
    <cellStyle name="20% - Accent6 5 2 5 2" xfId="31508"/>
    <cellStyle name="20% - Accent6 5 2 6" xfId="6513"/>
    <cellStyle name="20% - Accent6 5 2 6 2" xfId="31509"/>
    <cellStyle name="20% - Accent6 5 2 7" xfId="6514"/>
    <cellStyle name="20% - Accent6 5 2 7 2" xfId="31510"/>
    <cellStyle name="20% - Accent6 5 2 8" xfId="6515"/>
    <cellStyle name="20% - Accent6 5 2 8 2" xfId="31511"/>
    <cellStyle name="20% - Accent6 5 2 9" xfId="6516"/>
    <cellStyle name="20% - Accent6 5 2 9 2" xfId="31512"/>
    <cellStyle name="20% - Accent6 5 20" xfId="6517"/>
    <cellStyle name="20% - Accent6 5 3" xfId="981"/>
    <cellStyle name="20% - Accent6 5 3 10" xfId="6518"/>
    <cellStyle name="20% - Accent6 5 3 10 2" xfId="31513"/>
    <cellStyle name="20% - Accent6 5 3 11" xfId="6519"/>
    <cellStyle name="20% - Accent6 5 3 11 2" xfId="31514"/>
    <cellStyle name="20% - Accent6 5 3 12" xfId="6520"/>
    <cellStyle name="20% - Accent6 5 3 12 2" xfId="31515"/>
    <cellStyle name="20% - Accent6 5 3 13" xfId="6521"/>
    <cellStyle name="20% - Accent6 5 3 13 2" xfId="31516"/>
    <cellStyle name="20% - Accent6 5 3 14" xfId="6522"/>
    <cellStyle name="20% - Accent6 5 3 14 2" xfId="31517"/>
    <cellStyle name="20% - Accent6 5 3 15" xfId="6523"/>
    <cellStyle name="20% - Accent6 5 3 15 2" xfId="31518"/>
    <cellStyle name="20% - Accent6 5 3 16" xfId="6524"/>
    <cellStyle name="20% - Accent6 5 3 16 2" xfId="31519"/>
    <cellStyle name="20% - Accent6 5 3 17" xfId="6525"/>
    <cellStyle name="20% - Accent6 5 3 17 2" xfId="31520"/>
    <cellStyle name="20% - Accent6 5 3 18" xfId="28484"/>
    <cellStyle name="20% - Accent6 5 3 2" xfId="6526"/>
    <cellStyle name="20% - Accent6 5 3 2 2" xfId="31521"/>
    <cellStyle name="20% - Accent6 5 3 3" xfId="6527"/>
    <cellStyle name="20% - Accent6 5 3 3 2" xfId="31522"/>
    <cellStyle name="20% - Accent6 5 3 4" xfId="6528"/>
    <cellStyle name="20% - Accent6 5 3 4 2" xfId="31523"/>
    <cellStyle name="20% - Accent6 5 3 5" xfId="6529"/>
    <cellStyle name="20% - Accent6 5 3 5 2" xfId="31524"/>
    <cellStyle name="20% - Accent6 5 3 6" xfId="6530"/>
    <cellStyle name="20% - Accent6 5 3 6 2" xfId="31525"/>
    <cellStyle name="20% - Accent6 5 3 7" xfId="6531"/>
    <cellStyle name="20% - Accent6 5 3 7 2" xfId="31526"/>
    <cellStyle name="20% - Accent6 5 3 8" xfId="6532"/>
    <cellStyle name="20% - Accent6 5 3 8 2" xfId="31527"/>
    <cellStyle name="20% - Accent6 5 3 9" xfId="6533"/>
    <cellStyle name="20% - Accent6 5 3 9 2" xfId="31528"/>
    <cellStyle name="20% - Accent6 5 4" xfId="982"/>
    <cellStyle name="20% - Accent6 5 4 10" xfId="6534"/>
    <cellStyle name="20% - Accent6 5 4 10 2" xfId="31529"/>
    <cellStyle name="20% - Accent6 5 4 11" xfId="6535"/>
    <cellStyle name="20% - Accent6 5 4 11 2" xfId="31530"/>
    <cellStyle name="20% - Accent6 5 4 12" xfId="6536"/>
    <cellStyle name="20% - Accent6 5 4 12 2" xfId="31531"/>
    <cellStyle name="20% - Accent6 5 4 13" xfId="6537"/>
    <cellStyle name="20% - Accent6 5 4 13 2" xfId="31532"/>
    <cellStyle name="20% - Accent6 5 4 14" xfId="6538"/>
    <cellStyle name="20% - Accent6 5 4 14 2" xfId="31533"/>
    <cellStyle name="20% - Accent6 5 4 15" xfId="6539"/>
    <cellStyle name="20% - Accent6 5 4 15 2" xfId="31534"/>
    <cellStyle name="20% - Accent6 5 4 16" xfId="6540"/>
    <cellStyle name="20% - Accent6 5 4 16 2" xfId="31535"/>
    <cellStyle name="20% - Accent6 5 4 17" xfId="6541"/>
    <cellStyle name="20% - Accent6 5 4 17 2" xfId="31536"/>
    <cellStyle name="20% - Accent6 5 4 18" xfId="28485"/>
    <cellStyle name="20% - Accent6 5 4 2" xfId="6542"/>
    <cellStyle name="20% - Accent6 5 4 2 2" xfId="31537"/>
    <cellStyle name="20% - Accent6 5 4 3" xfId="6543"/>
    <cellStyle name="20% - Accent6 5 4 3 2" xfId="31538"/>
    <cellStyle name="20% - Accent6 5 4 4" xfId="6544"/>
    <cellStyle name="20% - Accent6 5 4 4 2" xfId="31539"/>
    <cellStyle name="20% - Accent6 5 4 5" xfId="6545"/>
    <cellStyle name="20% - Accent6 5 4 5 2" xfId="31540"/>
    <cellStyle name="20% - Accent6 5 4 6" xfId="6546"/>
    <cellStyle name="20% - Accent6 5 4 6 2" xfId="31541"/>
    <cellStyle name="20% - Accent6 5 4 7" xfId="6547"/>
    <cellStyle name="20% - Accent6 5 4 7 2" xfId="31542"/>
    <cellStyle name="20% - Accent6 5 4 8" xfId="6548"/>
    <cellStyle name="20% - Accent6 5 4 8 2" xfId="31543"/>
    <cellStyle name="20% - Accent6 5 4 9" xfId="6549"/>
    <cellStyle name="20% - Accent6 5 4 9 2" xfId="31544"/>
    <cellStyle name="20% - Accent6 5 5" xfId="6550"/>
    <cellStyle name="20% - Accent6 5 6" xfId="6551"/>
    <cellStyle name="20% - Accent6 5 7" xfId="6552"/>
    <cellStyle name="20% - Accent6 5 8" xfId="6553"/>
    <cellStyle name="20% - Accent6 5 9" xfId="6554"/>
    <cellStyle name="20% - Accent6 5_Newsletters" xfId="983"/>
    <cellStyle name="20% - Accent6 50" xfId="6555"/>
    <cellStyle name="20% - Accent6 50 2" xfId="31545"/>
    <cellStyle name="20% - Accent6 51" xfId="6556"/>
    <cellStyle name="20% - Accent6 51 2" xfId="31546"/>
    <cellStyle name="20% - Accent6 52" xfId="6557"/>
    <cellStyle name="20% - Accent6 52 2" xfId="31547"/>
    <cellStyle name="20% - Accent6 53" xfId="6558"/>
    <cellStyle name="20% - Accent6 53 2" xfId="31548"/>
    <cellStyle name="20% - Accent6 54" xfId="6559"/>
    <cellStyle name="20% - Accent6 54 2" xfId="31549"/>
    <cellStyle name="20% - Accent6 55" xfId="6560"/>
    <cellStyle name="20% - Accent6 55 2" xfId="31550"/>
    <cellStyle name="20% - Accent6 56" xfId="6561"/>
    <cellStyle name="20% - Accent6 56 2" xfId="31551"/>
    <cellStyle name="20% - Accent6 57" xfId="6562"/>
    <cellStyle name="20% - Accent6 57 2" xfId="31552"/>
    <cellStyle name="20% - Accent6 58" xfId="6563"/>
    <cellStyle name="20% - Accent6 58 2" xfId="31553"/>
    <cellStyle name="20% - Accent6 59" xfId="6564"/>
    <cellStyle name="20% - Accent6 59 2" xfId="31554"/>
    <cellStyle name="20% - Accent6 6" xfId="369"/>
    <cellStyle name="20% - Accent6 6 10" xfId="6565"/>
    <cellStyle name="20% - Accent6 6 11" xfId="6566"/>
    <cellStyle name="20% - Accent6 6 12" xfId="6567"/>
    <cellStyle name="20% - Accent6 6 13" xfId="6568"/>
    <cellStyle name="20% - Accent6 6 14" xfId="6569"/>
    <cellStyle name="20% - Accent6 6 15" xfId="6570"/>
    <cellStyle name="20% - Accent6 6 16" xfId="6571"/>
    <cellStyle name="20% - Accent6 6 17" xfId="6572"/>
    <cellStyle name="20% - Accent6 6 18" xfId="6573"/>
    <cellStyle name="20% - Accent6 6 19" xfId="6574"/>
    <cellStyle name="20% - Accent6 6 2" xfId="370"/>
    <cellStyle name="20% - Accent6 6 2 10" xfId="6575"/>
    <cellStyle name="20% - Accent6 6 2 10 2" xfId="31555"/>
    <cellStyle name="20% - Accent6 6 2 11" xfId="6576"/>
    <cellStyle name="20% - Accent6 6 2 11 2" xfId="31556"/>
    <cellStyle name="20% - Accent6 6 2 12" xfId="6577"/>
    <cellStyle name="20% - Accent6 6 2 12 2" xfId="31557"/>
    <cellStyle name="20% - Accent6 6 2 13" xfId="6578"/>
    <cellStyle name="20% - Accent6 6 2 13 2" xfId="31558"/>
    <cellStyle name="20% - Accent6 6 2 14" xfId="6579"/>
    <cellStyle name="20% - Accent6 6 2 14 2" xfId="31559"/>
    <cellStyle name="20% - Accent6 6 2 15" xfId="6580"/>
    <cellStyle name="20% - Accent6 6 2 15 2" xfId="31560"/>
    <cellStyle name="20% - Accent6 6 2 16" xfId="6581"/>
    <cellStyle name="20% - Accent6 6 2 16 2" xfId="31561"/>
    <cellStyle name="20% - Accent6 6 2 17" xfId="6582"/>
    <cellStyle name="20% - Accent6 6 2 17 2" xfId="31562"/>
    <cellStyle name="20% - Accent6 6 2 18" xfId="28200"/>
    <cellStyle name="20% - Accent6 6 2 2" xfId="6583"/>
    <cellStyle name="20% - Accent6 6 2 2 2" xfId="31563"/>
    <cellStyle name="20% - Accent6 6 2 3" xfId="6584"/>
    <cellStyle name="20% - Accent6 6 2 3 2" xfId="31564"/>
    <cellStyle name="20% - Accent6 6 2 4" xfId="6585"/>
    <cellStyle name="20% - Accent6 6 2 4 2" xfId="31565"/>
    <cellStyle name="20% - Accent6 6 2 5" xfId="6586"/>
    <cellStyle name="20% - Accent6 6 2 5 2" xfId="31566"/>
    <cellStyle name="20% - Accent6 6 2 6" xfId="6587"/>
    <cellStyle name="20% - Accent6 6 2 6 2" xfId="31567"/>
    <cellStyle name="20% - Accent6 6 2 7" xfId="6588"/>
    <cellStyle name="20% - Accent6 6 2 7 2" xfId="31568"/>
    <cellStyle name="20% - Accent6 6 2 8" xfId="6589"/>
    <cellStyle name="20% - Accent6 6 2 8 2" xfId="31569"/>
    <cellStyle name="20% - Accent6 6 2 9" xfId="6590"/>
    <cellStyle name="20% - Accent6 6 2 9 2" xfId="31570"/>
    <cellStyle name="20% - Accent6 6 20" xfId="6591"/>
    <cellStyle name="20% - Accent6 6 3" xfId="984"/>
    <cellStyle name="20% - Accent6 6 3 10" xfId="6592"/>
    <cellStyle name="20% - Accent6 6 3 10 2" xfId="31571"/>
    <cellStyle name="20% - Accent6 6 3 11" xfId="6593"/>
    <cellStyle name="20% - Accent6 6 3 11 2" xfId="31572"/>
    <cellStyle name="20% - Accent6 6 3 12" xfId="6594"/>
    <cellStyle name="20% - Accent6 6 3 12 2" xfId="31573"/>
    <cellStyle name="20% - Accent6 6 3 13" xfId="6595"/>
    <cellStyle name="20% - Accent6 6 3 13 2" xfId="31574"/>
    <cellStyle name="20% - Accent6 6 3 14" xfId="6596"/>
    <cellStyle name="20% - Accent6 6 3 14 2" xfId="31575"/>
    <cellStyle name="20% - Accent6 6 3 15" xfId="6597"/>
    <cellStyle name="20% - Accent6 6 3 15 2" xfId="31576"/>
    <cellStyle name="20% - Accent6 6 3 16" xfId="6598"/>
    <cellStyle name="20% - Accent6 6 3 16 2" xfId="31577"/>
    <cellStyle name="20% - Accent6 6 3 17" xfId="6599"/>
    <cellStyle name="20% - Accent6 6 3 17 2" xfId="31578"/>
    <cellStyle name="20% - Accent6 6 3 18" xfId="28486"/>
    <cellStyle name="20% - Accent6 6 3 2" xfId="6600"/>
    <cellStyle name="20% - Accent6 6 3 2 2" xfId="31579"/>
    <cellStyle name="20% - Accent6 6 3 3" xfId="6601"/>
    <cellStyle name="20% - Accent6 6 3 3 2" xfId="31580"/>
    <cellStyle name="20% - Accent6 6 3 4" xfId="6602"/>
    <cellStyle name="20% - Accent6 6 3 4 2" xfId="31581"/>
    <cellStyle name="20% - Accent6 6 3 5" xfId="6603"/>
    <cellStyle name="20% - Accent6 6 3 5 2" xfId="31582"/>
    <cellStyle name="20% - Accent6 6 3 6" xfId="6604"/>
    <cellStyle name="20% - Accent6 6 3 6 2" xfId="31583"/>
    <cellStyle name="20% - Accent6 6 3 7" xfId="6605"/>
    <cellStyle name="20% - Accent6 6 3 7 2" xfId="31584"/>
    <cellStyle name="20% - Accent6 6 3 8" xfId="6606"/>
    <cellStyle name="20% - Accent6 6 3 8 2" xfId="31585"/>
    <cellStyle name="20% - Accent6 6 3 9" xfId="6607"/>
    <cellStyle name="20% - Accent6 6 3 9 2" xfId="31586"/>
    <cellStyle name="20% - Accent6 6 4" xfId="985"/>
    <cellStyle name="20% - Accent6 6 4 10" xfId="6608"/>
    <cellStyle name="20% - Accent6 6 4 10 2" xfId="31587"/>
    <cellStyle name="20% - Accent6 6 4 11" xfId="6609"/>
    <cellStyle name="20% - Accent6 6 4 11 2" xfId="31588"/>
    <cellStyle name="20% - Accent6 6 4 12" xfId="6610"/>
    <cellStyle name="20% - Accent6 6 4 12 2" xfId="31589"/>
    <cellStyle name="20% - Accent6 6 4 13" xfId="6611"/>
    <cellStyle name="20% - Accent6 6 4 13 2" xfId="31590"/>
    <cellStyle name="20% - Accent6 6 4 14" xfId="6612"/>
    <cellStyle name="20% - Accent6 6 4 14 2" xfId="31591"/>
    <cellStyle name="20% - Accent6 6 4 15" xfId="6613"/>
    <cellStyle name="20% - Accent6 6 4 15 2" xfId="31592"/>
    <cellStyle name="20% - Accent6 6 4 16" xfId="6614"/>
    <cellStyle name="20% - Accent6 6 4 16 2" xfId="31593"/>
    <cellStyle name="20% - Accent6 6 4 17" xfId="6615"/>
    <cellStyle name="20% - Accent6 6 4 17 2" xfId="31594"/>
    <cellStyle name="20% - Accent6 6 4 18" xfId="28487"/>
    <cellStyle name="20% - Accent6 6 4 2" xfId="6616"/>
    <cellStyle name="20% - Accent6 6 4 2 2" xfId="31595"/>
    <cellStyle name="20% - Accent6 6 4 3" xfId="6617"/>
    <cellStyle name="20% - Accent6 6 4 3 2" xfId="31596"/>
    <cellStyle name="20% - Accent6 6 4 4" xfId="6618"/>
    <cellStyle name="20% - Accent6 6 4 4 2" xfId="31597"/>
    <cellStyle name="20% - Accent6 6 4 5" xfId="6619"/>
    <cellStyle name="20% - Accent6 6 4 5 2" xfId="31598"/>
    <cellStyle name="20% - Accent6 6 4 6" xfId="6620"/>
    <cellStyle name="20% - Accent6 6 4 6 2" xfId="31599"/>
    <cellStyle name="20% - Accent6 6 4 7" xfId="6621"/>
    <cellStyle name="20% - Accent6 6 4 7 2" xfId="31600"/>
    <cellStyle name="20% - Accent6 6 4 8" xfId="6622"/>
    <cellStyle name="20% - Accent6 6 4 8 2" xfId="31601"/>
    <cellStyle name="20% - Accent6 6 4 9" xfId="6623"/>
    <cellStyle name="20% - Accent6 6 4 9 2" xfId="31602"/>
    <cellStyle name="20% - Accent6 6 5" xfId="6624"/>
    <cellStyle name="20% - Accent6 6 6" xfId="6625"/>
    <cellStyle name="20% - Accent6 6 7" xfId="6626"/>
    <cellStyle name="20% - Accent6 6 8" xfId="6627"/>
    <cellStyle name="20% - Accent6 6 9" xfId="6628"/>
    <cellStyle name="20% - Accent6 60" xfId="6629"/>
    <cellStyle name="20% - Accent6 60 2" xfId="31603"/>
    <cellStyle name="20% - Accent6 61" xfId="6630"/>
    <cellStyle name="20% - Accent6 61 2" xfId="31604"/>
    <cellStyle name="20% - Accent6 62" xfId="6631"/>
    <cellStyle name="20% - Accent6 62 2" xfId="31605"/>
    <cellStyle name="20% - Accent6 63" xfId="6632"/>
    <cellStyle name="20% - Accent6 63 2" xfId="31606"/>
    <cellStyle name="20% - Accent6 64" xfId="6633"/>
    <cellStyle name="20% - Accent6 64 2" xfId="31607"/>
    <cellStyle name="20% - Accent6 65" xfId="6634"/>
    <cellStyle name="20% - Accent6 65 2" xfId="31608"/>
    <cellStyle name="20% - Accent6 66" xfId="6635"/>
    <cellStyle name="20% - Accent6 66 2" xfId="31609"/>
    <cellStyle name="20% - Accent6 67" xfId="6636"/>
    <cellStyle name="20% - Accent6 67 2" xfId="31610"/>
    <cellStyle name="20% - Accent6 68" xfId="6637"/>
    <cellStyle name="20% - Accent6 68 2" xfId="31611"/>
    <cellStyle name="20% - Accent6 69" xfId="6638"/>
    <cellStyle name="20% - Accent6 69 2" xfId="31612"/>
    <cellStyle name="20% - Accent6 7" xfId="371"/>
    <cellStyle name="20% - Accent6 7 10" xfId="6639"/>
    <cellStyle name="20% - Accent6 7 10 2" xfId="31613"/>
    <cellStyle name="20% - Accent6 7 11" xfId="6640"/>
    <cellStyle name="20% - Accent6 7 11 2" xfId="31614"/>
    <cellStyle name="20% - Accent6 7 12" xfId="6641"/>
    <cellStyle name="20% - Accent6 7 12 2" xfId="31615"/>
    <cellStyle name="20% - Accent6 7 13" xfId="6642"/>
    <cellStyle name="20% - Accent6 7 13 2" xfId="31616"/>
    <cellStyle name="20% - Accent6 7 14" xfId="6643"/>
    <cellStyle name="20% - Accent6 7 14 2" xfId="31617"/>
    <cellStyle name="20% - Accent6 7 15" xfId="6644"/>
    <cellStyle name="20% - Accent6 7 15 2" xfId="31618"/>
    <cellStyle name="20% - Accent6 7 16" xfId="6645"/>
    <cellStyle name="20% - Accent6 7 16 2" xfId="31619"/>
    <cellStyle name="20% - Accent6 7 17" xfId="6646"/>
    <cellStyle name="20% - Accent6 7 17 2" xfId="31620"/>
    <cellStyle name="20% - Accent6 7 18" xfId="28201"/>
    <cellStyle name="20% - Accent6 7 2" xfId="6647"/>
    <cellStyle name="20% - Accent6 7 2 2" xfId="31621"/>
    <cellStyle name="20% - Accent6 7 3" xfId="6648"/>
    <cellStyle name="20% - Accent6 7 3 2" xfId="31622"/>
    <cellStyle name="20% - Accent6 7 4" xfId="6649"/>
    <cellStyle name="20% - Accent6 7 4 2" xfId="31623"/>
    <cellStyle name="20% - Accent6 7 5" xfId="6650"/>
    <cellStyle name="20% - Accent6 7 5 2" xfId="31624"/>
    <cellStyle name="20% - Accent6 7 6" xfId="6651"/>
    <cellStyle name="20% - Accent6 7 6 2" xfId="31625"/>
    <cellStyle name="20% - Accent6 7 7" xfId="6652"/>
    <cellStyle name="20% - Accent6 7 7 2" xfId="31626"/>
    <cellStyle name="20% - Accent6 7 8" xfId="6653"/>
    <cellStyle name="20% - Accent6 7 8 2" xfId="31627"/>
    <cellStyle name="20% - Accent6 7 9" xfId="6654"/>
    <cellStyle name="20% - Accent6 7 9 2" xfId="31628"/>
    <cellStyle name="20% - Accent6 70" xfId="6655"/>
    <cellStyle name="20% - Accent6 70 2" xfId="31629"/>
    <cellStyle name="20% - Accent6 71" xfId="6656"/>
    <cellStyle name="20% - Accent6 71 2" xfId="31630"/>
    <cellStyle name="20% - Accent6 72" xfId="6657"/>
    <cellStyle name="20% - Accent6 72 2" xfId="31631"/>
    <cellStyle name="20% - Accent6 73" xfId="6658"/>
    <cellStyle name="20% - Accent6 73 2" xfId="31632"/>
    <cellStyle name="20% - Accent6 74" xfId="6659"/>
    <cellStyle name="20% - Accent6 74 2" xfId="31633"/>
    <cellStyle name="20% - Accent6 75" xfId="6660"/>
    <cellStyle name="20% - Accent6 75 2" xfId="31634"/>
    <cellStyle name="20% - Accent6 76" xfId="6661"/>
    <cellStyle name="20% - Accent6 76 2" xfId="31635"/>
    <cellStyle name="20% - Accent6 77" xfId="6662"/>
    <cellStyle name="20% - Accent6 77 2" xfId="31636"/>
    <cellStyle name="20% - Accent6 78" xfId="6663"/>
    <cellStyle name="20% - Accent6 78 2" xfId="31637"/>
    <cellStyle name="20% - Accent6 79" xfId="6664"/>
    <cellStyle name="20% - Accent6 79 2" xfId="31638"/>
    <cellStyle name="20% - Accent6 8" xfId="372"/>
    <cellStyle name="20% - Accent6 8 10" xfId="6665"/>
    <cellStyle name="20% - Accent6 8 10 2" xfId="31639"/>
    <cellStyle name="20% - Accent6 8 11" xfId="6666"/>
    <cellStyle name="20% - Accent6 8 11 2" xfId="31640"/>
    <cellStyle name="20% - Accent6 8 12" xfId="6667"/>
    <cellStyle name="20% - Accent6 8 12 2" xfId="31641"/>
    <cellStyle name="20% - Accent6 8 13" xfId="6668"/>
    <cellStyle name="20% - Accent6 8 13 2" xfId="31642"/>
    <cellStyle name="20% - Accent6 8 14" xfId="6669"/>
    <cellStyle name="20% - Accent6 8 14 2" xfId="31643"/>
    <cellStyle name="20% - Accent6 8 15" xfId="6670"/>
    <cellStyle name="20% - Accent6 8 15 2" xfId="31644"/>
    <cellStyle name="20% - Accent6 8 16" xfId="6671"/>
    <cellStyle name="20% - Accent6 8 16 2" xfId="31645"/>
    <cellStyle name="20% - Accent6 8 17" xfId="6672"/>
    <cellStyle name="20% - Accent6 8 17 2" xfId="31646"/>
    <cellStyle name="20% - Accent6 8 18" xfId="28202"/>
    <cellStyle name="20% - Accent6 8 2" xfId="6673"/>
    <cellStyle name="20% - Accent6 8 2 2" xfId="31647"/>
    <cellStyle name="20% - Accent6 8 3" xfId="6674"/>
    <cellStyle name="20% - Accent6 8 3 2" xfId="31648"/>
    <cellStyle name="20% - Accent6 8 4" xfId="6675"/>
    <cellStyle name="20% - Accent6 8 4 2" xfId="31649"/>
    <cellStyle name="20% - Accent6 8 5" xfId="6676"/>
    <cellStyle name="20% - Accent6 8 5 2" xfId="31650"/>
    <cellStyle name="20% - Accent6 8 6" xfId="6677"/>
    <cellStyle name="20% - Accent6 8 6 2" xfId="31651"/>
    <cellStyle name="20% - Accent6 8 7" xfId="6678"/>
    <cellStyle name="20% - Accent6 8 7 2" xfId="31652"/>
    <cellStyle name="20% - Accent6 8 8" xfId="6679"/>
    <cellStyle name="20% - Accent6 8 8 2" xfId="31653"/>
    <cellStyle name="20% - Accent6 8 9" xfId="6680"/>
    <cellStyle name="20% - Accent6 8 9 2" xfId="31654"/>
    <cellStyle name="20% - Accent6 80" xfId="6681"/>
    <cellStyle name="20% - Accent6 80 2" xfId="31655"/>
    <cellStyle name="20% - Accent6 81" xfId="6682"/>
    <cellStyle name="20% - Accent6 81 2" xfId="31656"/>
    <cellStyle name="20% - Accent6 82" xfId="6683"/>
    <cellStyle name="20% - Accent6 82 2" xfId="31657"/>
    <cellStyle name="20% - Accent6 83" xfId="6684"/>
    <cellStyle name="20% - Accent6 83 2" xfId="31658"/>
    <cellStyle name="20% - Accent6 84" xfId="6685"/>
    <cellStyle name="20% - Accent6 84 2" xfId="31659"/>
    <cellStyle name="20% - Accent6 85" xfId="6686"/>
    <cellStyle name="20% - Accent6 85 2" xfId="31660"/>
    <cellStyle name="20% - Accent6 86" xfId="6687"/>
    <cellStyle name="20% - Accent6 86 2" xfId="31661"/>
    <cellStyle name="20% - Accent6 87" xfId="6688"/>
    <cellStyle name="20% - Accent6 87 2" xfId="31662"/>
    <cellStyle name="20% - Accent6 88" xfId="6689"/>
    <cellStyle name="20% - Accent6 88 2" xfId="31663"/>
    <cellStyle name="20% - Accent6 89" xfId="6690"/>
    <cellStyle name="20% - Accent6 89 2" xfId="31664"/>
    <cellStyle name="20% - Accent6 9" xfId="373"/>
    <cellStyle name="20% - Accent6 9 10" xfId="6691"/>
    <cellStyle name="20% - Accent6 9 10 2" xfId="31665"/>
    <cellStyle name="20% - Accent6 9 11" xfId="6692"/>
    <cellStyle name="20% - Accent6 9 11 2" xfId="31666"/>
    <cellStyle name="20% - Accent6 9 12" xfId="6693"/>
    <cellStyle name="20% - Accent6 9 12 2" xfId="31667"/>
    <cellStyle name="20% - Accent6 9 13" xfId="6694"/>
    <cellStyle name="20% - Accent6 9 13 2" xfId="31668"/>
    <cellStyle name="20% - Accent6 9 14" xfId="6695"/>
    <cellStyle name="20% - Accent6 9 14 2" xfId="31669"/>
    <cellStyle name="20% - Accent6 9 15" xfId="6696"/>
    <cellStyle name="20% - Accent6 9 15 2" xfId="31670"/>
    <cellStyle name="20% - Accent6 9 16" xfId="6697"/>
    <cellStyle name="20% - Accent6 9 16 2" xfId="31671"/>
    <cellStyle name="20% - Accent6 9 17" xfId="6698"/>
    <cellStyle name="20% - Accent6 9 17 2" xfId="31672"/>
    <cellStyle name="20% - Accent6 9 18" xfId="28203"/>
    <cellStyle name="20% - Accent6 9 2" xfId="6699"/>
    <cellStyle name="20% - Accent6 9 2 2" xfId="31673"/>
    <cellStyle name="20% - Accent6 9 3" xfId="6700"/>
    <cellStyle name="20% - Accent6 9 3 2" xfId="31674"/>
    <cellStyle name="20% - Accent6 9 4" xfId="6701"/>
    <cellStyle name="20% - Accent6 9 4 2" xfId="31675"/>
    <cellStyle name="20% - Accent6 9 5" xfId="6702"/>
    <cellStyle name="20% - Accent6 9 5 2" xfId="31676"/>
    <cellStyle name="20% - Accent6 9 6" xfId="6703"/>
    <cellStyle name="20% - Accent6 9 6 2" xfId="31677"/>
    <cellStyle name="20% - Accent6 9 7" xfId="6704"/>
    <cellStyle name="20% - Accent6 9 7 2" xfId="31678"/>
    <cellStyle name="20% - Accent6 9 8" xfId="6705"/>
    <cellStyle name="20% - Accent6 9 8 2" xfId="31679"/>
    <cellStyle name="20% - Accent6 9 9" xfId="6706"/>
    <cellStyle name="20% - Accent6 9 9 2" xfId="31680"/>
    <cellStyle name="20% - Accent6 90" xfId="6707"/>
    <cellStyle name="20% - Accent6 90 2" xfId="31681"/>
    <cellStyle name="20% - Accent6 91" xfId="6708"/>
    <cellStyle name="20% - Accent6 91 2" xfId="31682"/>
    <cellStyle name="20% - Accent6 92" xfId="6709"/>
    <cellStyle name="20% - Accent6 92 2" xfId="31683"/>
    <cellStyle name="20% - Accent6 93" xfId="6710"/>
    <cellStyle name="20% - Accent6 93 2" xfId="31684"/>
    <cellStyle name="20% - Accent6 94" xfId="27734"/>
    <cellStyle name="20% - Accent6 94 2" xfId="35586"/>
    <cellStyle name="20% - Accent6 95" xfId="27750"/>
    <cellStyle name="20% - Accent6 95 2" xfId="35602"/>
    <cellStyle name="20% - Accent6 96" xfId="27761"/>
    <cellStyle name="20% - Accent6 96 2" xfId="35613"/>
    <cellStyle name="20% - Accent6 97" xfId="27777"/>
    <cellStyle name="20% - Accent6 98" xfId="27867"/>
    <cellStyle name="20% - Accent6 99" xfId="27907"/>
    <cellStyle name="40% - Accent1" xfId="206" builtinId="31" customBuiltin="1"/>
    <cellStyle name="40% - Accent1 10" xfId="374"/>
    <cellStyle name="40% - Accent1 10 10" xfId="6711"/>
    <cellStyle name="40% - Accent1 10 10 2" xfId="31685"/>
    <cellStyle name="40% - Accent1 10 11" xfId="6712"/>
    <cellStyle name="40% - Accent1 10 11 2" xfId="31686"/>
    <cellStyle name="40% - Accent1 10 12" xfId="6713"/>
    <cellStyle name="40% - Accent1 10 12 2" xfId="31687"/>
    <cellStyle name="40% - Accent1 10 13" xfId="6714"/>
    <cellStyle name="40% - Accent1 10 13 2" xfId="31688"/>
    <cellStyle name="40% - Accent1 10 14" xfId="6715"/>
    <cellStyle name="40% - Accent1 10 14 2" xfId="31689"/>
    <cellStyle name="40% - Accent1 10 15" xfId="6716"/>
    <cellStyle name="40% - Accent1 10 15 2" xfId="31690"/>
    <cellStyle name="40% - Accent1 10 16" xfId="6717"/>
    <cellStyle name="40% - Accent1 10 16 2" xfId="31691"/>
    <cellStyle name="40% - Accent1 10 17" xfId="6718"/>
    <cellStyle name="40% - Accent1 10 17 2" xfId="31692"/>
    <cellStyle name="40% - Accent1 10 18" xfId="28204"/>
    <cellStyle name="40% - Accent1 10 2" xfId="6719"/>
    <cellStyle name="40% - Accent1 10 2 2" xfId="31693"/>
    <cellStyle name="40% - Accent1 10 3" xfId="6720"/>
    <cellStyle name="40% - Accent1 10 3 2" xfId="31694"/>
    <cellStyle name="40% - Accent1 10 4" xfId="6721"/>
    <cellStyle name="40% - Accent1 10 4 2" xfId="31695"/>
    <cellStyle name="40% - Accent1 10 5" xfId="6722"/>
    <cellStyle name="40% - Accent1 10 5 2" xfId="31696"/>
    <cellStyle name="40% - Accent1 10 6" xfId="6723"/>
    <cellStyle name="40% - Accent1 10 6 2" xfId="31697"/>
    <cellStyle name="40% - Accent1 10 7" xfId="6724"/>
    <cellStyle name="40% - Accent1 10 7 2" xfId="31698"/>
    <cellStyle name="40% - Accent1 10 8" xfId="6725"/>
    <cellStyle name="40% - Accent1 10 8 2" xfId="31699"/>
    <cellStyle name="40% - Accent1 10 9" xfId="6726"/>
    <cellStyle name="40% - Accent1 10 9 2" xfId="31700"/>
    <cellStyle name="40% - Accent1 100" xfId="28084"/>
    <cellStyle name="40% - Accent1 11" xfId="375"/>
    <cellStyle name="40% - Accent1 11 10" xfId="6727"/>
    <cellStyle name="40% - Accent1 11 10 2" xfId="31701"/>
    <cellStyle name="40% - Accent1 11 11" xfId="6728"/>
    <cellStyle name="40% - Accent1 11 11 2" xfId="31702"/>
    <cellStyle name="40% - Accent1 11 12" xfId="6729"/>
    <cellStyle name="40% - Accent1 11 12 2" xfId="31703"/>
    <cellStyle name="40% - Accent1 11 13" xfId="6730"/>
    <cellStyle name="40% - Accent1 11 13 2" xfId="31704"/>
    <cellStyle name="40% - Accent1 11 14" xfId="6731"/>
    <cellStyle name="40% - Accent1 11 14 2" xfId="31705"/>
    <cellStyle name="40% - Accent1 11 15" xfId="6732"/>
    <cellStyle name="40% - Accent1 11 15 2" xfId="31706"/>
    <cellStyle name="40% - Accent1 11 16" xfId="6733"/>
    <cellStyle name="40% - Accent1 11 16 2" xfId="31707"/>
    <cellStyle name="40% - Accent1 11 17" xfId="6734"/>
    <cellStyle name="40% - Accent1 11 17 2" xfId="31708"/>
    <cellStyle name="40% - Accent1 11 18" xfId="28205"/>
    <cellStyle name="40% - Accent1 11 2" xfId="6735"/>
    <cellStyle name="40% - Accent1 11 2 2" xfId="31709"/>
    <cellStyle name="40% - Accent1 11 3" xfId="6736"/>
    <cellStyle name="40% - Accent1 11 3 2" xfId="31710"/>
    <cellStyle name="40% - Accent1 11 4" xfId="6737"/>
    <cellStyle name="40% - Accent1 11 4 2" xfId="31711"/>
    <cellStyle name="40% - Accent1 11 5" xfId="6738"/>
    <cellStyle name="40% - Accent1 11 5 2" xfId="31712"/>
    <cellStyle name="40% - Accent1 11 6" xfId="6739"/>
    <cellStyle name="40% - Accent1 11 6 2" xfId="31713"/>
    <cellStyle name="40% - Accent1 11 7" xfId="6740"/>
    <cellStyle name="40% - Accent1 11 7 2" xfId="31714"/>
    <cellStyle name="40% - Accent1 11 8" xfId="6741"/>
    <cellStyle name="40% - Accent1 11 8 2" xfId="31715"/>
    <cellStyle name="40% - Accent1 11 9" xfId="6742"/>
    <cellStyle name="40% - Accent1 11 9 2" xfId="31716"/>
    <cellStyle name="40% - Accent1 12" xfId="376"/>
    <cellStyle name="40% - Accent1 12 10" xfId="6743"/>
    <cellStyle name="40% - Accent1 12 10 2" xfId="31717"/>
    <cellStyle name="40% - Accent1 12 11" xfId="6744"/>
    <cellStyle name="40% - Accent1 12 11 2" xfId="31718"/>
    <cellStyle name="40% - Accent1 12 12" xfId="6745"/>
    <cellStyle name="40% - Accent1 12 12 2" xfId="31719"/>
    <cellStyle name="40% - Accent1 12 13" xfId="6746"/>
    <cellStyle name="40% - Accent1 12 13 2" xfId="31720"/>
    <cellStyle name="40% - Accent1 12 14" xfId="6747"/>
    <cellStyle name="40% - Accent1 12 14 2" xfId="31721"/>
    <cellStyle name="40% - Accent1 12 15" xfId="6748"/>
    <cellStyle name="40% - Accent1 12 15 2" xfId="31722"/>
    <cellStyle name="40% - Accent1 12 16" xfId="6749"/>
    <cellStyle name="40% - Accent1 12 16 2" xfId="31723"/>
    <cellStyle name="40% - Accent1 12 17" xfId="6750"/>
    <cellStyle name="40% - Accent1 12 17 2" xfId="31724"/>
    <cellStyle name="40% - Accent1 12 18" xfId="28206"/>
    <cellStyle name="40% - Accent1 12 2" xfId="6751"/>
    <cellStyle name="40% - Accent1 12 2 2" xfId="31725"/>
    <cellStyle name="40% - Accent1 12 3" xfId="6752"/>
    <cellStyle name="40% - Accent1 12 3 2" xfId="31726"/>
    <cellStyle name="40% - Accent1 12 4" xfId="6753"/>
    <cellStyle name="40% - Accent1 12 4 2" xfId="31727"/>
    <cellStyle name="40% - Accent1 12 5" xfId="6754"/>
    <cellStyle name="40% - Accent1 12 5 2" xfId="31728"/>
    <cellStyle name="40% - Accent1 12 6" xfId="6755"/>
    <cellStyle name="40% - Accent1 12 6 2" xfId="31729"/>
    <cellStyle name="40% - Accent1 12 7" xfId="6756"/>
    <cellStyle name="40% - Accent1 12 7 2" xfId="31730"/>
    <cellStyle name="40% - Accent1 12 8" xfId="6757"/>
    <cellStyle name="40% - Accent1 12 8 2" xfId="31731"/>
    <cellStyle name="40% - Accent1 12 9" xfId="6758"/>
    <cellStyle name="40% - Accent1 12 9 2" xfId="31732"/>
    <cellStyle name="40% - Accent1 13" xfId="377"/>
    <cellStyle name="40% - Accent1 13 10" xfId="6759"/>
    <cellStyle name="40% - Accent1 13 10 2" xfId="31733"/>
    <cellStyle name="40% - Accent1 13 11" xfId="6760"/>
    <cellStyle name="40% - Accent1 13 11 2" xfId="31734"/>
    <cellStyle name="40% - Accent1 13 12" xfId="6761"/>
    <cellStyle name="40% - Accent1 13 12 2" xfId="31735"/>
    <cellStyle name="40% - Accent1 13 13" xfId="6762"/>
    <cellStyle name="40% - Accent1 13 13 2" xfId="31736"/>
    <cellStyle name="40% - Accent1 13 14" xfId="6763"/>
    <cellStyle name="40% - Accent1 13 14 2" xfId="31737"/>
    <cellStyle name="40% - Accent1 13 15" xfId="6764"/>
    <cellStyle name="40% - Accent1 13 15 2" xfId="31738"/>
    <cellStyle name="40% - Accent1 13 16" xfId="6765"/>
    <cellStyle name="40% - Accent1 13 16 2" xfId="31739"/>
    <cellStyle name="40% - Accent1 13 17" xfId="6766"/>
    <cellStyle name="40% - Accent1 13 17 2" xfId="31740"/>
    <cellStyle name="40% - Accent1 13 18" xfId="28207"/>
    <cellStyle name="40% - Accent1 13 2" xfId="6767"/>
    <cellStyle name="40% - Accent1 13 2 2" xfId="31741"/>
    <cellStyle name="40% - Accent1 13 3" xfId="6768"/>
    <cellStyle name="40% - Accent1 13 3 2" xfId="31742"/>
    <cellStyle name="40% - Accent1 13 4" xfId="6769"/>
    <cellStyle name="40% - Accent1 13 4 2" xfId="31743"/>
    <cellStyle name="40% - Accent1 13 5" xfId="6770"/>
    <cellStyle name="40% - Accent1 13 5 2" xfId="31744"/>
    <cellStyle name="40% - Accent1 13 6" xfId="6771"/>
    <cellStyle name="40% - Accent1 13 6 2" xfId="31745"/>
    <cellStyle name="40% - Accent1 13 7" xfId="6772"/>
    <cellStyle name="40% - Accent1 13 7 2" xfId="31746"/>
    <cellStyle name="40% - Accent1 13 8" xfId="6773"/>
    <cellStyle name="40% - Accent1 13 8 2" xfId="31747"/>
    <cellStyle name="40% - Accent1 13 9" xfId="6774"/>
    <cellStyle name="40% - Accent1 13 9 2" xfId="31748"/>
    <cellStyle name="40% - Accent1 14" xfId="378"/>
    <cellStyle name="40% - Accent1 14 10" xfId="6775"/>
    <cellStyle name="40% - Accent1 14 10 2" xfId="31749"/>
    <cellStyle name="40% - Accent1 14 11" xfId="6776"/>
    <cellStyle name="40% - Accent1 14 11 2" xfId="31750"/>
    <cellStyle name="40% - Accent1 14 12" xfId="6777"/>
    <cellStyle name="40% - Accent1 14 12 2" xfId="31751"/>
    <cellStyle name="40% - Accent1 14 13" xfId="6778"/>
    <cellStyle name="40% - Accent1 14 13 2" xfId="31752"/>
    <cellStyle name="40% - Accent1 14 14" xfId="6779"/>
    <cellStyle name="40% - Accent1 14 14 2" xfId="31753"/>
    <cellStyle name="40% - Accent1 14 15" xfId="6780"/>
    <cellStyle name="40% - Accent1 14 15 2" xfId="31754"/>
    <cellStyle name="40% - Accent1 14 16" xfId="6781"/>
    <cellStyle name="40% - Accent1 14 16 2" xfId="31755"/>
    <cellStyle name="40% - Accent1 14 17" xfId="6782"/>
    <cellStyle name="40% - Accent1 14 17 2" xfId="31756"/>
    <cellStyle name="40% - Accent1 14 18" xfId="28208"/>
    <cellStyle name="40% - Accent1 14 2" xfId="6783"/>
    <cellStyle name="40% - Accent1 14 2 2" xfId="31757"/>
    <cellStyle name="40% - Accent1 14 3" xfId="6784"/>
    <cellStyle name="40% - Accent1 14 3 2" xfId="31758"/>
    <cellStyle name="40% - Accent1 14 4" xfId="6785"/>
    <cellStyle name="40% - Accent1 14 4 2" xfId="31759"/>
    <cellStyle name="40% - Accent1 14 5" xfId="6786"/>
    <cellStyle name="40% - Accent1 14 5 2" xfId="31760"/>
    <cellStyle name="40% - Accent1 14 6" xfId="6787"/>
    <cellStyle name="40% - Accent1 14 6 2" xfId="31761"/>
    <cellStyle name="40% - Accent1 14 7" xfId="6788"/>
    <cellStyle name="40% - Accent1 14 7 2" xfId="31762"/>
    <cellStyle name="40% - Accent1 14 8" xfId="6789"/>
    <cellStyle name="40% - Accent1 14 8 2" xfId="31763"/>
    <cellStyle name="40% - Accent1 14 9" xfId="6790"/>
    <cellStyle name="40% - Accent1 14 9 2" xfId="31764"/>
    <cellStyle name="40% - Accent1 15" xfId="379"/>
    <cellStyle name="40% - Accent1 15 10" xfId="6791"/>
    <cellStyle name="40% - Accent1 15 10 2" xfId="31765"/>
    <cellStyle name="40% - Accent1 15 11" xfId="6792"/>
    <cellStyle name="40% - Accent1 15 11 2" xfId="31766"/>
    <cellStyle name="40% - Accent1 15 12" xfId="6793"/>
    <cellStyle name="40% - Accent1 15 12 2" xfId="31767"/>
    <cellStyle name="40% - Accent1 15 13" xfId="6794"/>
    <cellStyle name="40% - Accent1 15 13 2" xfId="31768"/>
    <cellStyle name="40% - Accent1 15 14" xfId="6795"/>
    <cellStyle name="40% - Accent1 15 14 2" xfId="31769"/>
    <cellStyle name="40% - Accent1 15 15" xfId="6796"/>
    <cellStyle name="40% - Accent1 15 15 2" xfId="31770"/>
    <cellStyle name="40% - Accent1 15 16" xfId="6797"/>
    <cellStyle name="40% - Accent1 15 16 2" xfId="31771"/>
    <cellStyle name="40% - Accent1 15 17" xfId="6798"/>
    <cellStyle name="40% - Accent1 15 17 2" xfId="31772"/>
    <cellStyle name="40% - Accent1 15 18" xfId="28209"/>
    <cellStyle name="40% - Accent1 15 2" xfId="6799"/>
    <cellStyle name="40% - Accent1 15 2 2" xfId="31773"/>
    <cellStyle name="40% - Accent1 15 3" xfId="6800"/>
    <cellStyle name="40% - Accent1 15 3 2" xfId="31774"/>
    <cellStyle name="40% - Accent1 15 4" xfId="6801"/>
    <cellStyle name="40% - Accent1 15 4 2" xfId="31775"/>
    <cellStyle name="40% - Accent1 15 5" xfId="6802"/>
    <cellStyle name="40% - Accent1 15 5 2" xfId="31776"/>
    <cellStyle name="40% - Accent1 15 6" xfId="6803"/>
    <cellStyle name="40% - Accent1 15 6 2" xfId="31777"/>
    <cellStyle name="40% - Accent1 15 7" xfId="6804"/>
    <cellStyle name="40% - Accent1 15 7 2" xfId="31778"/>
    <cellStyle name="40% - Accent1 15 8" xfId="6805"/>
    <cellStyle name="40% - Accent1 15 8 2" xfId="31779"/>
    <cellStyle name="40% - Accent1 15 9" xfId="6806"/>
    <cellStyle name="40% - Accent1 15 9 2" xfId="31780"/>
    <cellStyle name="40% - Accent1 16" xfId="380"/>
    <cellStyle name="40% - Accent1 16 10" xfId="6807"/>
    <cellStyle name="40% - Accent1 16 10 2" xfId="31781"/>
    <cellStyle name="40% - Accent1 16 11" xfId="6808"/>
    <cellStyle name="40% - Accent1 16 11 2" xfId="31782"/>
    <cellStyle name="40% - Accent1 16 12" xfId="6809"/>
    <cellStyle name="40% - Accent1 16 12 2" xfId="31783"/>
    <cellStyle name="40% - Accent1 16 13" xfId="6810"/>
    <cellStyle name="40% - Accent1 16 13 2" xfId="31784"/>
    <cellStyle name="40% - Accent1 16 14" xfId="6811"/>
    <cellStyle name="40% - Accent1 16 14 2" xfId="31785"/>
    <cellStyle name="40% - Accent1 16 15" xfId="6812"/>
    <cellStyle name="40% - Accent1 16 15 2" xfId="31786"/>
    <cellStyle name="40% - Accent1 16 16" xfId="6813"/>
    <cellStyle name="40% - Accent1 16 16 2" xfId="31787"/>
    <cellStyle name="40% - Accent1 16 17" xfId="6814"/>
    <cellStyle name="40% - Accent1 16 17 2" xfId="31788"/>
    <cellStyle name="40% - Accent1 16 18" xfId="28210"/>
    <cellStyle name="40% - Accent1 16 2" xfId="6815"/>
    <cellStyle name="40% - Accent1 16 2 2" xfId="31789"/>
    <cellStyle name="40% - Accent1 16 3" xfId="6816"/>
    <cellStyle name="40% - Accent1 16 3 2" xfId="31790"/>
    <cellStyle name="40% - Accent1 16 4" xfId="6817"/>
    <cellStyle name="40% - Accent1 16 4 2" xfId="31791"/>
    <cellStyle name="40% - Accent1 16 5" xfId="6818"/>
    <cellStyle name="40% - Accent1 16 5 2" xfId="31792"/>
    <cellStyle name="40% - Accent1 16 6" xfId="6819"/>
    <cellStyle name="40% - Accent1 16 6 2" xfId="31793"/>
    <cellStyle name="40% - Accent1 16 7" xfId="6820"/>
    <cellStyle name="40% - Accent1 16 7 2" xfId="31794"/>
    <cellStyle name="40% - Accent1 16 8" xfId="6821"/>
    <cellStyle name="40% - Accent1 16 8 2" xfId="31795"/>
    <cellStyle name="40% - Accent1 16 9" xfId="6822"/>
    <cellStyle name="40% - Accent1 16 9 2" xfId="31796"/>
    <cellStyle name="40% - Accent1 17" xfId="381"/>
    <cellStyle name="40% - Accent1 17 10" xfId="6823"/>
    <cellStyle name="40% - Accent1 17 10 2" xfId="31797"/>
    <cellStyle name="40% - Accent1 17 11" xfId="6824"/>
    <cellStyle name="40% - Accent1 17 11 2" xfId="31798"/>
    <cellStyle name="40% - Accent1 17 12" xfId="6825"/>
    <cellStyle name="40% - Accent1 17 12 2" xfId="31799"/>
    <cellStyle name="40% - Accent1 17 13" xfId="6826"/>
    <cellStyle name="40% - Accent1 17 13 2" xfId="31800"/>
    <cellStyle name="40% - Accent1 17 14" xfId="6827"/>
    <cellStyle name="40% - Accent1 17 14 2" xfId="31801"/>
    <cellStyle name="40% - Accent1 17 15" xfId="6828"/>
    <cellStyle name="40% - Accent1 17 15 2" xfId="31802"/>
    <cellStyle name="40% - Accent1 17 16" xfId="6829"/>
    <cellStyle name="40% - Accent1 17 16 2" xfId="31803"/>
    <cellStyle name="40% - Accent1 17 17" xfId="6830"/>
    <cellStyle name="40% - Accent1 17 17 2" xfId="31804"/>
    <cellStyle name="40% - Accent1 17 18" xfId="28211"/>
    <cellStyle name="40% - Accent1 17 2" xfId="6831"/>
    <cellStyle name="40% - Accent1 17 2 2" xfId="31805"/>
    <cellStyle name="40% - Accent1 17 3" xfId="6832"/>
    <cellStyle name="40% - Accent1 17 3 2" xfId="31806"/>
    <cellStyle name="40% - Accent1 17 4" xfId="6833"/>
    <cellStyle name="40% - Accent1 17 4 2" xfId="31807"/>
    <cellStyle name="40% - Accent1 17 5" xfId="6834"/>
    <cellStyle name="40% - Accent1 17 5 2" xfId="31808"/>
    <cellStyle name="40% - Accent1 17 6" xfId="6835"/>
    <cellStyle name="40% - Accent1 17 6 2" xfId="31809"/>
    <cellStyle name="40% - Accent1 17 7" xfId="6836"/>
    <cellStyle name="40% - Accent1 17 7 2" xfId="31810"/>
    <cellStyle name="40% - Accent1 17 8" xfId="6837"/>
    <cellStyle name="40% - Accent1 17 8 2" xfId="31811"/>
    <cellStyle name="40% - Accent1 17 9" xfId="6838"/>
    <cellStyle name="40% - Accent1 17 9 2" xfId="31812"/>
    <cellStyle name="40% - Accent1 18" xfId="382"/>
    <cellStyle name="40% - Accent1 18 10" xfId="6839"/>
    <cellStyle name="40% - Accent1 18 10 2" xfId="31813"/>
    <cellStyle name="40% - Accent1 18 11" xfId="6840"/>
    <cellStyle name="40% - Accent1 18 11 2" xfId="31814"/>
    <cellStyle name="40% - Accent1 18 12" xfId="6841"/>
    <cellStyle name="40% - Accent1 18 12 2" xfId="31815"/>
    <cellStyle name="40% - Accent1 18 13" xfId="6842"/>
    <cellStyle name="40% - Accent1 18 13 2" xfId="31816"/>
    <cellStyle name="40% - Accent1 18 14" xfId="6843"/>
    <cellStyle name="40% - Accent1 18 14 2" xfId="31817"/>
    <cellStyle name="40% - Accent1 18 15" xfId="6844"/>
    <cellStyle name="40% - Accent1 18 15 2" xfId="31818"/>
    <cellStyle name="40% - Accent1 18 16" xfId="6845"/>
    <cellStyle name="40% - Accent1 18 16 2" xfId="31819"/>
    <cellStyle name="40% - Accent1 18 17" xfId="6846"/>
    <cellStyle name="40% - Accent1 18 17 2" xfId="31820"/>
    <cellStyle name="40% - Accent1 18 18" xfId="28212"/>
    <cellStyle name="40% - Accent1 18 2" xfId="6847"/>
    <cellStyle name="40% - Accent1 18 2 2" xfId="31821"/>
    <cellStyle name="40% - Accent1 18 3" xfId="6848"/>
    <cellStyle name="40% - Accent1 18 3 2" xfId="31822"/>
    <cellStyle name="40% - Accent1 18 4" xfId="6849"/>
    <cellStyle name="40% - Accent1 18 4 2" xfId="31823"/>
    <cellStyle name="40% - Accent1 18 5" xfId="6850"/>
    <cellStyle name="40% - Accent1 18 5 2" xfId="31824"/>
    <cellStyle name="40% - Accent1 18 6" xfId="6851"/>
    <cellStyle name="40% - Accent1 18 6 2" xfId="31825"/>
    <cellStyle name="40% - Accent1 18 7" xfId="6852"/>
    <cellStyle name="40% - Accent1 18 7 2" xfId="31826"/>
    <cellStyle name="40% - Accent1 18 8" xfId="6853"/>
    <cellStyle name="40% - Accent1 18 8 2" xfId="31827"/>
    <cellStyle name="40% - Accent1 18 9" xfId="6854"/>
    <cellStyle name="40% - Accent1 18 9 2" xfId="31828"/>
    <cellStyle name="40% - Accent1 19" xfId="383"/>
    <cellStyle name="40% - Accent1 19 10" xfId="6855"/>
    <cellStyle name="40% - Accent1 19 10 2" xfId="31829"/>
    <cellStyle name="40% - Accent1 19 11" xfId="6856"/>
    <cellStyle name="40% - Accent1 19 11 2" xfId="31830"/>
    <cellStyle name="40% - Accent1 19 12" xfId="6857"/>
    <cellStyle name="40% - Accent1 19 12 2" xfId="31831"/>
    <cellStyle name="40% - Accent1 19 13" xfId="6858"/>
    <cellStyle name="40% - Accent1 19 13 2" xfId="31832"/>
    <cellStyle name="40% - Accent1 19 14" xfId="6859"/>
    <cellStyle name="40% - Accent1 19 14 2" xfId="31833"/>
    <cellStyle name="40% - Accent1 19 15" xfId="6860"/>
    <cellStyle name="40% - Accent1 19 15 2" xfId="31834"/>
    <cellStyle name="40% - Accent1 19 16" xfId="6861"/>
    <cellStyle name="40% - Accent1 19 16 2" xfId="31835"/>
    <cellStyle name="40% - Accent1 19 17" xfId="6862"/>
    <cellStyle name="40% - Accent1 19 17 2" xfId="31836"/>
    <cellStyle name="40% - Accent1 19 18" xfId="28213"/>
    <cellStyle name="40% - Accent1 19 2" xfId="6863"/>
    <cellStyle name="40% - Accent1 19 2 2" xfId="31837"/>
    <cellStyle name="40% - Accent1 19 3" xfId="6864"/>
    <cellStyle name="40% - Accent1 19 3 2" xfId="31838"/>
    <cellStyle name="40% - Accent1 19 4" xfId="6865"/>
    <cellStyle name="40% - Accent1 19 4 2" xfId="31839"/>
    <cellStyle name="40% - Accent1 19 5" xfId="6866"/>
    <cellStyle name="40% - Accent1 19 5 2" xfId="31840"/>
    <cellStyle name="40% - Accent1 19 6" xfId="6867"/>
    <cellStyle name="40% - Accent1 19 6 2" xfId="31841"/>
    <cellStyle name="40% - Accent1 19 7" xfId="6868"/>
    <cellStyle name="40% - Accent1 19 7 2" xfId="31842"/>
    <cellStyle name="40% - Accent1 19 8" xfId="6869"/>
    <cellStyle name="40% - Accent1 19 8 2" xfId="31843"/>
    <cellStyle name="40% - Accent1 19 9" xfId="6870"/>
    <cellStyle name="40% - Accent1 19 9 2" xfId="31844"/>
    <cellStyle name="40% - Accent1 2" xfId="384"/>
    <cellStyle name="40% - Accent1 2 10" xfId="6871"/>
    <cellStyle name="40% - Accent1 2 11" xfId="6872"/>
    <cellStyle name="40% - Accent1 2 12" xfId="6873"/>
    <cellStyle name="40% - Accent1 2 13" xfId="6874"/>
    <cellStyle name="40% - Accent1 2 14" xfId="6875"/>
    <cellStyle name="40% - Accent1 2 15" xfId="6876"/>
    <cellStyle name="40% - Accent1 2 16" xfId="6877"/>
    <cellStyle name="40% - Accent1 2 17" xfId="6878"/>
    <cellStyle name="40% - Accent1 2 18" xfId="6879"/>
    <cellStyle name="40% - Accent1 2 19" xfId="6880"/>
    <cellStyle name="40% - Accent1 2 2" xfId="385"/>
    <cellStyle name="40% - Accent1 2 2 10" xfId="6881"/>
    <cellStyle name="40% - Accent1 2 2 10 2" xfId="31845"/>
    <cellStyle name="40% - Accent1 2 2 11" xfId="6882"/>
    <cellStyle name="40% - Accent1 2 2 11 2" xfId="31846"/>
    <cellStyle name="40% - Accent1 2 2 12" xfId="6883"/>
    <cellStyle name="40% - Accent1 2 2 12 2" xfId="31847"/>
    <cellStyle name="40% - Accent1 2 2 13" xfId="6884"/>
    <cellStyle name="40% - Accent1 2 2 13 2" xfId="31848"/>
    <cellStyle name="40% - Accent1 2 2 14" xfId="6885"/>
    <cellStyle name="40% - Accent1 2 2 14 2" xfId="31849"/>
    <cellStyle name="40% - Accent1 2 2 15" xfId="6886"/>
    <cellStyle name="40% - Accent1 2 2 15 2" xfId="31850"/>
    <cellStyle name="40% - Accent1 2 2 16" xfId="6887"/>
    <cellStyle name="40% - Accent1 2 2 16 2" xfId="31851"/>
    <cellStyle name="40% - Accent1 2 2 17" xfId="6888"/>
    <cellStyle name="40% - Accent1 2 2 17 2" xfId="31852"/>
    <cellStyle name="40% - Accent1 2 2 18" xfId="6889"/>
    <cellStyle name="40% - Accent1 2 2 18 2" xfId="31853"/>
    <cellStyle name="40% - Accent1 2 2 19" xfId="6890"/>
    <cellStyle name="40% - Accent1 2 2 19 2" xfId="31854"/>
    <cellStyle name="40% - Accent1 2 2 2" xfId="986"/>
    <cellStyle name="40% - Accent1 2 2 2 10" xfId="6891"/>
    <cellStyle name="40% - Accent1 2 2 2 11" xfId="6892"/>
    <cellStyle name="40% - Accent1 2 2 2 12" xfId="6893"/>
    <cellStyle name="40% - Accent1 2 2 2 13" xfId="6894"/>
    <cellStyle name="40% - Accent1 2 2 2 14" xfId="6895"/>
    <cellStyle name="40% - Accent1 2 2 2 15" xfId="6896"/>
    <cellStyle name="40% - Accent1 2 2 2 16" xfId="6897"/>
    <cellStyle name="40% - Accent1 2 2 2 17" xfId="6898"/>
    <cellStyle name="40% - Accent1 2 2 2 2" xfId="6899"/>
    <cellStyle name="40% - Accent1 2 2 2 3" xfId="6900"/>
    <cellStyle name="40% - Accent1 2 2 2 4" xfId="6901"/>
    <cellStyle name="40% - Accent1 2 2 2 5" xfId="6902"/>
    <cellStyle name="40% - Accent1 2 2 2 6" xfId="6903"/>
    <cellStyle name="40% - Accent1 2 2 2 7" xfId="6904"/>
    <cellStyle name="40% - Accent1 2 2 2 8" xfId="6905"/>
    <cellStyle name="40% - Accent1 2 2 2 9" xfId="6906"/>
    <cellStyle name="40% - Accent1 2 2 20" xfId="28214"/>
    <cellStyle name="40% - Accent1 2 2 3" xfId="987"/>
    <cellStyle name="40% - Accent1 2 2 3 10" xfId="6907"/>
    <cellStyle name="40% - Accent1 2 2 3 11" xfId="6908"/>
    <cellStyle name="40% - Accent1 2 2 3 12" xfId="6909"/>
    <cellStyle name="40% - Accent1 2 2 3 13" xfId="6910"/>
    <cellStyle name="40% - Accent1 2 2 3 14" xfId="6911"/>
    <cellStyle name="40% - Accent1 2 2 3 15" xfId="6912"/>
    <cellStyle name="40% - Accent1 2 2 3 16" xfId="6913"/>
    <cellStyle name="40% - Accent1 2 2 3 17" xfId="6914"/>
    <cellStyle name="40% - Accent1 2 2 3 2" xfId="6915"/>
    <cellStyle name="40% - Accent1 2 2 3 3" xfId="6916"/>
    <cellStyle name="40% - Accent1 2 2 3 4" xfId="6917"/>
    <cellStyle name="40% - Accent1 2 2 3 5" xfId="6918"/>
    <cellStyle name="40% - Accent1 2 2 3 6" xfId="6919"/>
    <cellStyle name="40% - Accent1 2 2 3 7" xfId="6920"/>
    <cellStyle name="40% - Accent1 2 2 3 8" xfId="6921"/>
    <cellStyle name="40% - Accent1 2 2 3 9" xfId="6922"/>
    <cellStyle name="40% - Accent1 2 2 4" xfId="6923"/>
    <cellStyle name="40% - Accent1 2 2 4 2" xfId="31855"/>
    <cellStyle name="40% - Accent1 2 2 5" xfId="6924"/>
    <cellStyle name="40% - Accent1 2 2 5 2" xfId="31856"/>
    <cellStyle name="40% - Accent1 2 2 6" xfId="6925"/>
    <cellStyle name="40% - Accent1 2 2 6 2" xfId="31857"/>
    <cellStyle name="40% - Accent1 2 2 7" xfId="6926"/>
    <cellStyle name="40% - Accent1 2 2 7 2" xfId="31858"/>
    <cellStyle name="40% - Accent1 2 2 8" xfId="6927"/>
    <cellStyle name="40% - Accent1 2 2 8 2" xfId="31859"/>
    <cellStyle name="40% - Accent1 2 2 9" xfId="6928"/>
    <cellStyle name="40% - Accent1 2 2 9 2" xfId="31860"/>
    <cellStyle name="40% - Accent1 2 20" xfId="6929"/>
    <cellStyle name="40% - Accent1 2 21" xfId="6930"/>
    <cellStyle name="40% - Accent1 2 3" xfId="988"/>
    <cellStyle name="40% - Accent1 2 3 10" xfId="6931"/>
    <cellStyle name="40% - Accent1 2 3 10 2" xfId="31861"/>
    <cellStyle name="40% - Accent1 2 3 11" xfId="6932"/>
    <cellStyle name="40% - Accent1 2 3 11 2" xfId="31862"/>
    <cellStyle name="40% - Accent1 2 3 12" xfId="6933"/>
    <cellStyle name="40% - Accent1 2 3 12 2" xfId="31863"/>
    <cellStyle name="40% - Accent1 2 3 13" xfId="6934"/>
    <cellStyle name="40% - Accent1 2 3 13 2" xfId="31864"/>
    <cellStyle name="40% - Accent1 2 3 14" xfId="6935"/>
    <cellStyle name="40% - Accent1 2 3 14 2" xfId="31865"/>
    <cellStyle name="40% - Accent1 2 3 15" xfId="6936"/>
    <cellStyle name="40% - Accent1 2 3 15 2" xfId="31866"/>
    <cellStyle name="40% - Accent1 2 3 16" xfId="6937"/>
    <cellStyle name="40% - Accent1 2 3 16 2" xfId="31867"/>
    <cellStyle name="40% - Accent1 2 3 17" xfId="6938"/>
    <cellStyle name="40% - Accent1 2 3 17 2" xfId="31868"/>
    <cellStyle name="40% - Accent1 2 3 18" xfId="6939"/>
    <cellStyle name="40% - Accent1 2 3 18 2" xfId="31869"/>
    <cellStyle name="40% - Accent1 2 3 19" xfId="6940"/>
    <cellStyle name="40% - Accent1 2 3 19 2" xfId="31870"/>
    <cellStyle name="40% - Accent1 2 3 2" xfId="989"/>
    <cellStyle name="40% - Accent1 2 3 2 10" xfId="6941"/>
    <cellStyle name="40% - Accent1 2 3 2 11" xfId="6942"/>
    <cellStyle name="40% - Accent1 2 3 2 12" xfId="6943"/>
    <cellStyle name="40% - Accent1 2 3 2 13" xfId="6944"/>
    <cellStyle name="40% - Accent1 2 3 2 14" xfId="6945"/>
    <cellStyle name="40% - Accent1 2 3 2 15" xfId="6946"/>
    <cellStyle name="40% - Accent1 2 3 2 16" xfId="6947"/>
    <cellStyle name="40% - Accent1 2 3 2 17" xfId="6948"/>
    <cellStyle name="40% - Accent1 2 3 2 2" xfId="6949"/>
    <cellStyle name="40% - Accent1 2 3 2 3" xfId="6950"/>
    <cellStyle name="40% - Accent1 2 3 2 4" xfId="6951"/>
    <cellStyle name="40% - Accent1 2 3 2 5" xfId="6952"/>
    <cellStyle name="40% - Accent1 2 3 2 6" xfId="6953"/>
    <cellStyle name="40% - Accent1 2 3 2 7" xfId="6954"/>
    <cellStyle name="40% - Accent1 2 3 2 8" xfId="6955"/>
    <cellStyle name="40% - Accent1 2 3 2 9" xfId="6956"/>
    <cellStyle name="40% - Accent1 2 3 20" xfId="28488"/>
    <cellStyle name="40% - Accent1 2 3 3" xfId="990"/>
    <cellStyle name="40% - Accent1 2 3 3 10" xfId="6957"/>
    <cellStyle name="40% - Accent1 2 3 3 11" xfId="6958"/>
    <cellStyle name="40% - Accent1 2 3 3 12" xfId="6959"/>
    <cellStyle name="40% - Accent1 2 3 3 13" xfId="6960"/>
    <cellStyle name="40% - Accent1 2 3 3 14" xfId="6961"/>
    <cellStyle name="40% - Accent1 2 3 3 15" xfId="6962"/>
    <cellStyle name="40% - Accent1 2 3 3 16" xfId="6963"/>
    <cellStyle name="40% - Accent1 2 3 3 17" xfId="6964"/>
    <cellStyle name="40% - Accent1 2 3 3 2" xfId="6965"/>
    <cellStyle name="40% - Accent1 2 3 3 3" xfId="6966"/>
    <cellStyle name="40% - Accent1 2 3 3 4" xfId="6967"/>
    <cellStyle name="40% - Accent1 2 3 3 5" xfId="6968"/>
    <cellStyle name="40% - Accent1 2 3 3 6" xfId="6969"/>
    <cellStyle name="40% - Accent1 2 3 3 7" xfId="6970"/>
    <cellStyle name="40% - Accent1 2 3 3 8" xfId="6971"/>
    <cellStyle name="40% - Accent1 2 3 3 9" xfId="6972"/>
    <cellStyle name="40% - Accent1 2 3 4" xfId="6973"/>
    <cellStyle name="40% - Accent1 2 3 4 2" xfId="31871"/>
    <cellStyle name="40% - Accent1 2 3 5" xfId="6974"/>
    <cellStyle name="40% - Accent1 2 3 5 2" xfId="31872"/>
    <cellStyle name="40% - Accent1 2 3 6" xfId="6975"/>
    <cellStyle name="40% - Accent1 2 3 6 2" xfId="31873"/>
    <cellStyle name="40% - Accent1 2 3 7" xfId="6976"/>
    <cellStyle name="40% - Accent1 2 3 7 2" xfId="31874"/>
    <cellStyle name="40% - Accent1 2 3 8" xfId="6977"/>
    <cellStyle name="40% - Accent1 2 3 8 2" xfId="31875"/>
    <cellStyle name="40% - Accent1 2 3 9" xfId="6978"/>
    <cellStyle name="40% - Accent1 2 3 9 2" xfId="31876"/>
    <cellStyle name="40% - Accent1 2 4" xfId="991"/>
    <cellStyle name="40% - Accent1 2 4 10" xfId="6979"/>
    <cellStyle name="40% - Accent1 2 4 11" xfId="6980"/>
    <cellStyle name="40% - Accent1 2 4 12" xfId="6981"/>
    <cellStyle name="40% - Accent1 2 4 13" xfId="6982"/>
    <cellStyle name="40% - Accent1 2 4 14" xfId="6983"/>
    <cellStyle name="40% - Accent1 2 4 15" xfId="6984"/>
    <cellStyle name="40% - Accent1 2 4 16" xfId="6985"/>
    <cellStyle name="40% - Accent1 2 4 17" xfId="6986"/>
    <cellStyle name="40% - Accent1 2 4 2" xfId="6987"/>
    <cellStyle name="40% - Accent1 2 4 3" xfId="6988"/>
    <cellStyle name="40% - Accent1 2 4 4" xfId="6989"/>
    <cellStyle name="40% - Accent1 2 4 5" xfId="6990"/>
    <cellStyle name="40% - Accent1 2 4 6" xfId="6991"/>
    <cellStyle name="40% - Accent1 2 4 7" xfId="6992"/>
    <cellStyle name="40% - Accent1 2 4 8" xfId="6993"/>
    <cellStyle name="40% - Accent1 2 4 9" xfId="6994"/>
    <cellStyle name="40% - Accent1 2 5" xfId="992"/>
    <cellStyle name="40% - Accent1 2 5 10" xfId="6995"/>
    <cellStyle name="40% - Accent1 2 5 10 2" xfId="31877"/>
    <cellStyle name="40% - Accent1 2 5 11" xfId="6996"/>
    <cellStyle name="40% - Accent1 2 5 11 2" xfId="31878"/>
    <cellStyle name="40% - Accent1 2 5 12" xfId="6997"/>
    <cellStyle name="40% - Accent1 2 5 12 2" xfId="31879"/>
    <cellStyle name="40% - Accent1 2 5 13" xfId="6998"/>
    <cellStyle name="40% - Accent1 2 5 13 2" xfId="31880"/>
    <cellStyle name="40% - Accent1 2 5 14" xfId="6999"/>
    <cellStyle name="40% - Accent1 2 5 14 2" xfId="31881"/>
    <cellStyle name="40% - Accent1 2 5 15" xfId="7000"/>
    <cellStyle name="40% - Accent1 2 5 15 2" xfId="31882"/>
    <cellStyle name="40% - Accent1 2 5 16" xfId="7001"/>
    <cellStyle name="40% - Accent1 2 5 16 2" xfId="31883"/>
    <cellStyle name="40% - Accent1 2 5 17" xfId="7002"/>
    <cellStyle name="40% - Accent1 2 5 17 2" xfId="31884"/>
    <cellStyle name="40% - Accent1 2 5 18" xfId="28489"/>
    <cellStyle name="40% - Accent1 2 5 2" xfId="7003"/>
    <cellStyle name="40% - Accent1 2 5 2 2" xfId="31885"/>
    <cellStyle name="40% - Accent1 2 5 3" xfId="7004"/>
    <cellStyle name="40% - Accent1 2 5 3 2" xfId="31886"/>
    <cellStyle name="40% - Accent1 2 5 4" xfId="7005"/>
    <cellStyle name="40% - Accent1 2 5 4 2" xfId="31887"/>
    <cellStyle name="40% - Accent1 2 5 5" xfId="7006"/>
    <cellStyle name="40% - Accent1 2 5 5 2" xfId="31888"/>
    <cellStyle name="40% - Accent1 2 5 6" xfId="7007"/>
    <cellStyle name="40% - Accent1 2 5 6 2" xfId="31889"/>
    <cellStyle name="40% - Accent1 2 5 7" xfId="7008"/>
    <cellStyle name="40% - Accent1 2 5 7 2" xfId="31890"/>
    <cellStyle name="40% - Accent1 2 5 8" xfId="7009"/>
    <cellStyle name="40% - Accent1 2 5 8 2" xfId="31891"/>
    <cellStyle name="40% - Accent1 2 5 9" xfId="7010"/>
    <cellStyle name="40% - Accent1 2 5 9 2" xfId="31892"/>
    <cellStyle name="40% - Accent1 2 6" xfId="7011"/>
    <cellStyle name="40% - Accent1 2 7" xfId="7012"/>
    <cellStyle name="40% - Accent1 2 8" xfId="7013"/>
    <cellStyle name="40% - Accent1 2 9" xfId="7014"/>
    <cellStyle name="40% - Accent1 2_Newsletters" xfId="993"/>
    <cellStyle name="40% - Accent1 20" xfId="770"/>
    <cellStyle name="40% - Accent1 20 2" xfId="28366"/>
    <cellStyle name="40% - Accent1 21" xfId="771"/>
    <cellStyle name="40% - Accent1 21 2" xfId="28367"/>
    <cellStyle name="40% - Accent1 22" xfId="772"/>
    <cellStyle name="40% - Accent1 22 2" xfId="28368"/>
    <cellStyle name="40% - Accent1 23" xfId="773"/>
    <cellStyle name="40% - Accent1 23 2" xfId="28369"/>
    <cellStyle name="40% - Accent1 24" xfId="774"/>
    <cellStyle name="40% - Accent1 24 2" xfId="28370"/>
    <cellStyle name="40% - Accent1 25" xfId="775"/>
    <cellStyle name="40% - Accent1 25 2" xfId="28371"/>
    <cellStyle name="40% - Accent1 26" xfId="994"/>
    <cellStyle name="40% - Accent1 26 2" xfId="28490"/>
    <cellStyle name="40% - Accent1 27" xfId="995"/>
    <cellStyle name="40% - Accent1 27 2" xfId="28491"/>
    <cellStyle name="40% - Accent1 28" xfId="996"/>
    <cellStyle name="40% - Accent1 28 2" xfId="28492"/>
    <cellStyle name="40% - Accent1 29" xfId="7015"/>
    <cellStyle name="40% - Accent1 29 2" xfId="31893"/>
    <cellStyle name="40% - Accent1 3" xfId="386"/>
    <cellStyle name="40% - Accent1 3 10" xfId="7016"/>
    <cellStyle name="40% - Accent1 3 11" xfId="7017"/>
    <cellStyle name="40% - Accent1 3 12" xfId="7018"/>
    <cellStyle name="40% - Accent1 3 13" xfId="7019"/>
    <cellStyle name="40% - Accent1 3 14" xfId="7020"/>
    <cellStyle name="40% - Accent1 3 15" xfId="7021"/>
    <cellStyle name="40% - Accent1 3 16" xfId="7022"/>
    <cellStyle name="40% - Accent1 3 17" xfId="7023"/>
    <cellStyle name="40% - Accent1 3 18" xfId="7024"/>
    <cellStyle name="40% - Accent1 3 19" xfId="7025"/>
    <cellStyle name="40% - Accent1 3 2" xfId="387"/>
    <cellStyle name="40% - Accent1 3 2 10" xfId="7026"/>
    <cellStyle name="40% - Accent1 3 2 10 2" xfId="31894"/>
    <cellStyle name="40% - Accent1 3 2 11" xfId="7027"/>
    <cellStyle name="40% - Accent1 3 2 11 2" xfId="31895"/>
    <cellStyle name="40% - Accent1 3 2 12" xfId="7028"/>
    <cellStyle name="40% - Accent1 3 2 12 2" xfId="31896"/>
    <cellStyle name="40% - Accent1 3 2 13" xfId="7029"/>
    <cellStyle name="40% - Accent1 3 2 13 2" xfId="31897"/>
    <cellStyle name="40% - Accent1 3 2 14" xfId="7030"/>
    <cellStyle name="40% - Accent1 3 2 14 2" xfId="31898"/>
    <cellStyle name="40% - Accent1 3 2 15" xfId="7031"/>
    <cellStyle name="40% - Accent1 3 2 15 2" xfId="31899"/>
    <cellStyle name="40% - Accent1 3 2 16" xfId="7032"/>
    <cellStyle name="40% - Accent1 3 2 16 2" xfId="31900"/>
    <cellStyle name="40% - Accent1 3 2 17" xfId="7033"/>
    <cellStyle name="40% - Accent1 3 2 17 2" xfId="31901"/>
    <cellStyle name="40% - Accent1 3 2 18" xfId="7034"/>
    <cellStyle name="40% - Accent1 3 2 18 2" xfId="31902"/>
    <cellStyle name="40% - Accent1 3 2 19" xfId="7035"/>
    <cellStyle name="40% - Accent1 3 2 19 2" xfId="31903"/>
    <cellStyle name="40% - Accent1 3 2 2" xfId="997"/>
    <cellStyle name="40% - Accent1 3 2 2 10" xfId="7036"/>
    <cellStyle name="40% - Accent1 3 2 2 11" xfId="7037"/>
    <cellStyle name="40% - Accent1 3 2 2 12" xfId="7038"/>
    <cellStyle name="40% - Accent1 3 2 2 13" xfId="7039"/>
    <cellStyle name="40% - Accent1 3 2 2 14" xfId="7040"/>
    <cellStyle name="40% - Accent1 3 2 2 15" xfId="7041"/>
    <cellStyle name="40% - Accent1 3 2 2 16" xfId="7042"/>
    <cellStyle name="40% - Accent1 3 2 2 17" xfId="7043"/>
    <cellStyle name="40% - Accent1 3 2 2 2" xfId="7044"/>
    <cellStyle name="40% - Accent1 3 2 2 3" xfId="7045"/>
    <cellStyle name="40% - Accent1 3 2 2 4" xfId="7046"/>
    <cellStyle name="40% - Accent1 3 2 2 5" xfId="7047"/>
    <cellStyle name="40% - Accent1 3 2 2 6" xfId="7048"/>
    <cellStyle name="40% - Accent1 3 2 2 7" xfId="7049"/>
    <cellStyle name="40% - Accent1 3 2 2 8" xfId="7050"/>
    <cellStyle name="40% - Accent1 3 2 2 9" xfId="7051"/>
    <cellStyle name="40% - Accent1 3 2 20" xfId="28215"/>
    <cellStyle name="40% - Accent1 3 2 3" xfId="998"/>
    <cellStyle name="40% - Accent1 3 2 3 10" xfId="7052"/>
    <cellStyle name="40% - Accent1 3 2 3 11" xfId="7053"/>
    <cellStyle name="40% - Accent1 3 2 3 12" xfId="7054"/>
    <cellStyle name="40% - Accent1 3 2 3 13" xfId="7055"/>
    <cellStyle name="40% - Accent1 3 2 3 14" xfId="7056"/>
    <cellStyle name="40% - Accent1 3 2 3 15" xfId="7057"/>
    <cellStyle name="40% - Accent1 3 2 3 16" xfId="7058"/>
    <cellStyle name="40% - Accent1 3 2 3 17" xfId="7059"/>
    <cellStyle name="40% - Accent1 3 2 3 2" xfId="7060"/>
    <cellStyle name="40% - Accent1 3 2 3 3" xfId="7061"/>
    <cellStyle name="40% - Accent1 3 2 3 4" xfId="7062"/>
    <cellStyle name="40% - Accent1 3 2 3 5" xfId="7063"/>
    <cellStyle name="40% - Accent1 3 2 3 6" xfId="7064"/>
    <cellStyle name="40% - Accent1 3 2 3 7" xfId="7065"/>
    <cellStyle name="40% - Accent1 3 2 3 8" xfId="7066"/>
    <cellStyle name="40% - Accent1 3 2 3 9" xfId="7067"/>
    <cellStyle name="40% - Accent1 3 2 4" xfId="7068"/>
    <cellStyle name="40% - Accent1 3 2 4 2" xfId="31904"/>
    <cellStyle name="40% - Accent1 3 2 5" xfId="7069"/>
    <cellStyle name="40% - Accent1 3 2 5 2" xfId="31905"/>
    <cellStyle name="40% - Accent1 3 2 6" xfId="7070"/>
    <cellStyle name="40% - Accent1 3 2 6 2" xfId="31906"/>
    <cellStyle name="40% - Accent1 3 2 7" xfId="7071"/>
    <cellStyle name="40% - Accent1 3 2 7 2" xfId="31907"/>
    <cellStyle name="40% - Accent1 3 2 8" xfId="7072"/>
    <cellStyle name="40% - Accent1 3 2 8 2" xfId="31908"/>
    <cellStyle name="40% - Accent1 3 2 9" xfId="7073"/>
    <cellStyle name="40% - Accent1 3 2 9 2" xfId="31909"/>
    <cellStyle name="40% - Accent1 3 20" xfId="7074"/>
    <cellStyle name="40% - Accent1 3 3" xfId="999"/>
    <cellStyle name="40% - Accent1 3 3 10" xfId="7075"/>
    <cellStyle name="40% - Accent1 3 3 10 2" xfId="31910"/>
    <cellStyle name="40% - Accent1 3 3 11" xfId="7076"/>
    <cellStyle name="40% - Accent1 3 3 11 2" xfId="31911"/>
    <cellStyle name="40% - Accent1 3 3 12" xfId="7077"/>
    <cellStyle name="40% - Accent1 3 3 12 2" xfId="31912"/>
    <cellStyle name="40% - Accent1 3 3 13" xfId="7078"/>
    <cellStyle name="40% - Accent1 3 3 13 2" xfId="31913"/>
    <cellStyle name="40% - Accent1 3 3 14" xfId="7079"/>
    <cellStyle name="40% - Accent1 3 3 14 2" xfId="31914"/>
    <cellStyle name="40% - Accent1 3 3 15" xfId="7080"/>
    <cellStyle name="40% - Accent1 3 3 15 2" xfId="31915"/>
    <cellStyle name="40% - Accent1 3 3 16" xfId="7081"/>
    <cellStyle name="40% - Accent1 3 3 16 2" xfId="31916"/>
    <cellStyle name="40% - Accent1 3 3 17" xfId="7082"/>
    <cellStyle name="40% - Accent1 3 3 17 2" xfId="31917"/>
    <cellStyle name="40% - Accent1 3 3 18" xfId="28493"/>
    <cellStyle name="40% - Accent1 3 3 2" xfId="7083"/>
    <cellStyle name="40% - Accent1 3 3 2 2" xfId="31918"/>
    <cellStyle name="40% - Accent1 3 3 3" xfId="7084"/>
    <cellStyle name="40% - Accent1 3 3 3 2" xfId="31919"/>
    <cellStyle name="40% - Accent1 3 3 4" xfId="7085"/>
    <cellStyle name="40% - Accent1 3 3 4 2" xfId="31920"/>
    <cellStyle name="40% - Accent1 3 3 5" xfId="7086"/>
    <cellStyle name="40% - Accent1 3 3 5 2" xfId="31921"/>
    <cellStyle name="40% - Accent1 3 3 6" xfId="7087"/>
    <cellStyle name="40% - Accent1 3 3 6 2" xfId="31922"/>
    <cellStyle name="40% - Accent1 3 3 7" xfId="7088"/>
    <cellStyle name="40% - Accent1 3 3 7 2" xfId="31923"/>
    <cellStyle name="40% - Accent1 3 3 8" xfId="7089"/>
    <cellStyle name="40% - Accent1 3 3 8 2" xfId="31924"/>
    <cellStyle name="40% - Accent1 3 3 9" xfId="7090"/>
    <cellStyle name="40% - Accent1 3 3 9 2" xfId="31925"/>
    <cellStyle name="40% - Accent1 3 4" xfId="1000"/>
    <cellStyle name="40% - Accent1 3 4 10" xfId="7091"/>
    <cellStyle name="40% - Accent1 3 4 10 2" xfId="31926"/>
    <cellStyle name="40% - Accent1 3 4 11" xfId="7092"/>
    <cellStyle name="40% - Accent1 3 4 11 2" xfId="31927"/>
    <cellStyle name="40% - Accent1 3 4 12" xfId="7093"/>
    <cellStyle name="40% - Accent1 3 4 12 2" xfId="31928"/>
    <cellStyle name="40% - Accent1 3 4 13" xfId="7094"/>
    <cellStyle name="40% - Accent1 3 4 13 2" xfId="31929"/>
    <cellStyle name="40% - Accent1 3 4 14" xfId="7095"/>
    <cellStyle name="40% - Accent1 3 4 14 2" xfId="31930"/>
    <cellStyle name="40% - Accent1 3 4 15" xfId="7096"/>
    <cellStyle name="40% - Accent1 3 4 15 2" xfId="31931"/>
    <cellStyle name="40% - Accent1 3 4 16" xfId="7097"/>
    <cellStyle name="40% - Accent1 3 4 16 2" xfId="31932"/>
    <cellStyle name="40% - Accent1 3 4 17" xfId="7098"/>
    <cellStyle name="40% - Accent1 3 4 17 2" xfId="31933"/>
    <cellStyle name="40% - Accent1 3 4 18" xfId="28494"/>
    <cellStyle name="40% - Accent1 3 4 2" xfId="7099"/>
    <cellStyle name="40% - Accent1 3 4 2 2" xfId="31934"/>
    <cellStyle name="40% - Accent1 3 4 3" xfId="7100"/>
    <cellStyle name="40% - Accent1 3 4 3 2" xfId="31935"/>
    <cellStyle name="40% - Accent1 3 4 4" xfId="7101"/>
    <cellStyle name="40% - Accent1 3 4 4 2" xfId="31936"/>
    <cellStyle name="40% - Accent1 3 4 5" xfId="7102"/>
    <cellStyle name="40% - Accent1 3 4 5 2" xfId="31937"/>
    <cellStyle name="40% - Accent1 3 4 6" xfId="7103"/>
    <cellStyle name="40% - Accent1 3 4 6 2" xfId="31938"/>
    <cellStyle name="40% - Accent1 3 4 7" xfId="7104"/>
    <cellStyle name="40% - Accent1 3 4 7 2" xfId="31939"/>
    <cellStyle name="40% - Accent1 3 4 8" xfId="7105"/>
    <cellStyle name="40% - Accent1 3 4 8 2" xfId="31940"/>
    <cellStyle name="40% - Accent1 3 4 9" xfId="7106"/>
    <cellStyle name="40% - Accent1 3 4 9 2" xfId="31941"/>
    <cellStyle name="40% - Accent1 3 5" xfId="7107"/>
    <cellStyle name="40% - Accent1 3 6" xfId="7108"/>
    <cellStyle name="40% - Accent1 3 7" xfId="7109"/>
    <cellStyle name="40% - Accent1 3 8" xfId="7110"/>
    <cellStyle name="40% - Accent1 3 9" xfId="7111"/>
    <cellStyle name="40% - Accent1 3_Newsletters" xfId="1001"/>
    <cellStyle name="40% - Accent1 30" xfId="7112"/>
    <cellStyle name="40% - Accent1 30 2" xfId="31942"/>
    <cellStyle name="40% - Accent1 31" xfId="7113"/>
    <cellStyle name="40% - Accent1 31 2" xfId="31943"/>
    <cellStyle name="40% - Accent1 32" xfId="7114"/>
    <cellStyle name="40% - Accent1 32 2" xfId="31944"/>
    <cellStyle name="40% - Accent1 33" xfId="7115"/>
    <cellStyle name="40% - Accent1 33 2" xfId="31945"/>
    <cellStyle name="40% - Accent1 34" xfId="7116"/>
    <cellStyle name="40% - Accent1 34 2" xfId="31946"/>
    <cellStyle name="40% - Accent1 35" xfId="7117"/>
    <cellStyle name="40% - Accent1 35 2" xfId="31947"/>
    <cellStyle name="40% - Accent1 36" xfId="7118"/>
    <cellStyle name="40% - Accent1 36 2" xfId="31948"/>
    <cellStyle name="40% - Accent1 37" xfId="7119"/>
    <cellStyle name="40% - Accent1 37 2" xfId="31949"/>
    <cellStyle name="40% - Accent1 38" xfId="7120"/>
    <cellStyle name="40% - Accent1 38 2" xfId="31950"/>
    <cellStyle name="40% - Accent1 39" xfId="7121"/>
    <cellStyle name="40% - Accent1 39 2" xfId="31951"/>
    <cellStyle name="40% - Accent1 4" xfId="388"/>
    <cellStyle name="40% - Accent1 4 10" xfId="7122"/>
    <cellStyle name="40% - Accent1 4 11" xfId="7123"/>
    <cellStyle name="40% - Accent1 4 12" xfId="7124"/>
    <cellStyle name="40% - Accent1 4 13" xfId="7125"/>
    <cellStyle name="40% - Accent1 4 14" xfId="7126"/>
    <cellStyle name="40% - Accent1 4 15" xfId="7127"/>
    <cellStyle name="40% - Accent1 4 16" xfId="7128"/>
    <cellStyle name="40% - Accent1 4 17" xfId="7129"/>
    <cellStyle name="40% - Accent1 4 18" xfId="7130"/>
    <cellStyle name="40% - Accent1 4 19" xfId="7131"/>
    <cellStyle name="40% - Accent1 4 2" xfId="389"/>
    <cellStyle name="40% - Accent1 4 2 10" xfId="7132"/>
    <cellStyle name="40% - Accent1 4 2 10 2" xfId="31952"/>
    <cellStyle name="40% - Accent1 4 2 11" xfId="7133"/>
    <cellStyle name="40% - Accent1 4 2 11 2" xfId="31953"/>
    <cellStyle name="40% - Accent1 4 2 12" xfId="7134"/>
    <cellStyle name="40% - Accent1 4 2 12 2" xfId="31954"/>
    <cellStyle name="40% - Accent1 4 2 13" xfId="7135"/>
    <cellStyle name="40% - Accent1 4 2 13 2" xfId="31955"/>
    <cellStyle name="40% - Accent1 4 2 14" xfId="7136"/>
    <cellStyle name="40% - Accent1 4 2 14 2" xfId="31956"/>
    <cellStyle name="40% - Accent1 4 2 15" xfId="7137"/>
    <cellStyle name="40% - Accent1 4 2 15 2" xfId="31957"/>
    <cellStyle name="40% - Accent1 4 2 16" xfId="7138"/>
    <cellStyle name="40% - Accent1 4 2 16 2" xfId="31958"/>
    <cellStyle name="40% - Accent1 4 2 17" xfId="7139"/>
    <cellStyle name="40% - Accent1 4 2 17 2" xfId="31959"/>
    <cellStyle name="40% - Accent1 4 2 18" xfId="7140"/>
    <cellStyle name="40% - Accent1 4 2 18 2" xfId="31960"/>
    <cellStyle name="40% - Accent1 4 2 19" xfId="7141"/>
    <cellStyle name="40% - Accent1 4 2 19 2" xfId="31961"/>
    <cellStyle name="40% - Accent1 4 2 2" xfId="1002"/>
    <cellStyle name="40% - Accent1 4 2 2 10" xfId="7142"/>
    <cellStyle name="40% - Accent1 4 2 2 11" xfId="7143"/>
    <cellStyle name="40% - Accent1 4 2 2 12" xfId="7144"/>
    <cellStyle name="40% - Accent1 4 2 2 13" xfId="7145"/>
    <cellStyle name="40% - Accent1 4 2 2 14" xfId="7146"/>
    <cellStyle name="40% - Accent1 4 2 2 15" xfId="7147"/>
    <cellStyle name="40% - Accent1 4 2 2 16" xfId="7148"/>
    <cellStyle name="40% - Accent1 4 2 2 17" xfId="7149"/>
    <cellStyle name="40% - Accent1 4 2 2 2" xfId="7150"/>
    <cellStyle name="40% - Accent1 4 2 2 3" xfId="7151"/>
    <cellStyle name="40% - Accent1 4 2 2 4" xfId="7152"/>
    <cellStyle name="40% - Accent1 4 2 2 5" xfId="7153"/>
    <cellStyle name="40% - Accent1 4 2 2 6" xfId="7154"/>
    <cellStyle name="40% - Accent1 4 2 2 7" xfId="7155"/>
    <cellStyle name="40% - Accent1 4 2 2 8" xfId="7156"/>
    <cellStyle name="40% - Accent1 4 2 2 9" xfId="7157"/>
    <cellStyle name="40% - Accent1 4 2 20" xfId="28216"/>
    <cellStyle name="40% - Accent1 4 2 3" xfId="1003"/>
    <cellStyle name="40% - Accent1 4 2 3 10" xfId="7158"/>
    <cellStyle name="40% - Accent1 4 2 3 11" xfId="7159"/>
    <cellStyle name="40% - Accent1 4 2 3 12" xfId="7160"/>
    <cellStyle name="40% - Accent1 4 2 3 13" xfId="7161"/>
    <cellStyle name="40% - Accent1 4 2 3 14" xfId="7162"/>
    <cellStyle name="40% - Accent1 4 2 3 15" xfId="7163"/>
    <cellStyle name="40% - Accent1 4 2 3 16" xfId="7164"/>
    <cellStyle name="40% - Accent1 4 2 3 17" xfId="7165"/>
    <cellStyle name="40% - Accent1 4 2 3 2" xfId="7166"/>
    <cellStyle name="40% - Accent1 4 2 3 3" xfId="7167"/>
    <cellStyle name="40% - Accent1 4 2 3 4" xfId="7168"/>
    <cellStyle name="40% - Accent1 4 2 3 5" xfId="7169"/>
    <cellStyle name="40% - Accent1 4 2 3 6" xfId="7170"/>
    <cellStyle name="40% - Accent1 4 2 3 7" xfId="7171"/>
    <cellStyle name="40% - Accent1 4 2 3 8" xfId="7172"/>
    <cellStyle name="40% - Accent1 4 2 3 9" xfId="7173"/>
    <cellStyle name="40% - Accent1 4 2 4" xfId="7174"/>
    <cellStyle name="40% - Accent1 4 2 4 2" xfId="31962"/>
    <cellStyle name="40% - Accent1 4 2 5" xfId="7175"/>
    <cellStyle name="40% - Accent1 4 2 5 2" xfId="31963"/>
    <cellStyle name="40% - Accent1 4 2 6" xfId="7176"/>
    <cellStyle name="40% - Accent1 4 2 6 2" xfId="31964"/>
    <cellStyle name="40% - Accent1 4 2 7" xfId="7177"/>
    <cellStyle name="40% - Accent1 4 2 7 2" xfId="31965"/>
    <cellStyle name="40% - Accent1 4 2 8" xfId="7178"/>
    <cellStyle name="40% - Accent1 4 2 8 2" xfId="31966"/>
    <cellStyle name="40% - Accent1 4 2 9" xfId="7179"/>
    <cellStyle name="40% - Accent1 4 2 9 2" xfId="31967"/>
    <cellStyle name="40% - Accent1 4 20" xfId="7180"/>
    <cellStyle name="40% - Accent1 4 3" xfId="1004"/>
    <cellStyle name="40% - Accent1 4 3 10" xfId="7181"/>
    <cellStyle name="40% - Accent1 4 3 10 2" xfId="31968"/>
    <cellStyle name="40% - Accent1 4 3 11" xfId="7182"/>
    <cellStyle name="40% - Accent1 4 3 11 2" xfId="31969"/>
    <cellStyle name="40% - Accent1 4 3 12" xfId="7183"/>
    <cellStyle name="40% - Accent1 4 3 12 2" xfId="31970"/>
    <cellStyle name="40% - Accent1 4 3 13" xfId="7184"/>
    <cellStyle name="40% - Accent1 4 3 13 2" xfId="31971"/>
    <cellStyle name="40% - Accent1 4 3 14" xfId="7185"/>
    <cellStyle name="40% - Accent1 4 3 14 2" xfId="31972"/>
    <cellStyle name="40% - Accent1 4 3 15" xfId="7186"/>
    <cellStyle name="40% - Accent1 4 3 15 2" xfId="31973"/>
    <cellStyle name="40% - Accent1 4 3 16" xfId="7187"/>
    <cellStyle name="40% - Accent1 4 3 16 2" xfId="31974"/>
    <cellStyle name="40% - Accent1 4 3 17" xfId="7188"/>
    <cellStyle name="40% - Accent1 4 3 17 2" xfId="31975"/>
    <cellStyle name="40% - Accent1 4 3 18" xfId="28495"/>
    <cellStyle name="40% - Accent1 4 3 2" xfId="7189"/>
    <cellStyle name="40% - Accent1 4 3 2 2" xfId="31976"/>
    <cellStyle name="40% - Accent1 4 3 3" xfId="7190"/>
    <cellStyle name="40% - Accent1 4 3 3 2" xfId="31977"/>
    <cellStyle name="40% - Accent1 4 3 4" xfId="7191"/>
    <cellStyle name="40% - Accent1 4 3 4 2" xfId="31978"/>
    <cellStyle name="40% - Accent1 4 3 5" xfId="7192"/>
    <cellStyle name="40% - Accent1 4 3 5 2" xfId="31979"/>
    <cellStyle name="40% - Accent1 4 3 6" xfId="7193"/>
    <cellStyle name="40% - Accent1 4 3 6 2" xfId="31980"/>
    <cellStyle name="40% - Accent1 4 3 7" xfId="7194"/>
    <cellStyle name="40% - Accent1 4 3 7 2" xfId="31981"/>
    <cellStyle name="40% - Accent1 4 3 8" xfId="7195"/>
    <cellStyle name="40% - Accent1 4 3 8 2" xfId="31982"/>
    <cellStyle name="40% - Accent1 4 3 9" xfId="7196"/>
    <cellStyle name="40% - Accent1 4 3 9 2" xfId="31983"/>
    <cellStyle name="40% - Accent1 4 4" xfId="1005"/>
    <cellStyle name="40% - Accent1 4 4 10" xfId="7197"/>
    <cellStyle name="40% - Accent1 4 4 10 2" xfId="31984"/>
    <cellStyle name="40% - Accent1 4 4 11" xfId="7198"/>
    <cellStyle name="40% - Accent1 4 4 11 2" xfId="31985"/>
    <cellStyle name="40% - Accent1 4 4 12" xfId="7199"/>
    <cellStyle name="40% - Accent1 4 4 12 2" xfId="31986"/>
    <cellStyle name="40% - Accent1 4 4 13" xfId="7200"/>
    <cellStyle name="40% - Accent1 4 4 13 2" xfId="31987"/>
    <cellStyle name="40% - Accent1 4 4 14" xfId="7201"/>
    <cellStyle name="40% - Accent1 4 4 14 2" xfId="31988"/>
    <cellStyle name="40% - Accent1 4 4 15" xfId="7202"/>
    <cellStyle name="40% - Accent1 4 4 15 2" xfId="31989"/>
    <cellStyle name="40% - Accent1 4 4 16" xfId="7203"/>
    <cellStyle name="40% - Accent1 4 4 16 2" xfId="31990"/>
    <cellStyle name="40% - Accent1 4 4 17" xfId="7204"/>
    <cellStyle name="40% - Accent1 4 4 17 2" xfId="31991"/>
    <cellStyle name="40% - Accent1 4 4 18" xfId="28496"/>
    <cellStyle name="40% - Accent1 4 4 2" xfId="7205"/>
    <cellStyle name="40% - Accent1 4 4 2 2" xfId="31992"/>
    <cellStyle name="40% - Accent1 4 4 3" xfId="7206"/>
    <cellStyle name="40% - Accent1 4 4 3 2" xfId="31993"/>
    <cellStyle name="40% - Accent1 4 4 4" xfId="7207"/>
    <cellStyle name="40% - Accent1 4 4 4 2" xfId="31994"/>
    <cellStyle name="40% - Accent1 4 4 5" xfId="7208"/>
    <cellStyle name="40% - Accent1 4 4 5 2" xfId="31995"/>
    <cellStyle name="40% - Accent1 4 4 6" xfId="7209"/>
    <cellStyle name="40% - Accent1 4 4 6 2" xfId="31996"/>
    <cellStyle name="40% - Accent1 4 4 7" xfId="7210"/>
    <cellStyle name="40% - Accent1 4 4 7 2" xfId="31997"/>
    <cellStyle name="40% - Accent1 4 4 8" xfId="7211"/>
    <cellStyle name="40% - Accent1 4 4 8 2" xfId="31998"/>
    <cellStyle name="40% - Accent1 4 4 9" xfId="7212"/>
    <cellStyle name="40% - Accent1 4 4 9 2" xfId="31999"/>
    <cellStyle name="40% - Accent1 4 5" xfId="7213"/>
    <cellStyle name="40% - Accent1 4 6" xfId="7214"/>
    <cellStyle name="40% - Accent1 4 7" xfId="7215"/>
    <cellStyle name="40% - Accent1 4 8" xfId="7216"/>
    <cellStyle name="40% - Accent1 4 9" xfId="7217"/>
    <cellStyle name="40% - Accent1 4_Newsletters" xfId="1006"/>
    <cellStyle name="40% - Accent1 40" xfId="7218"/>
    <cellStyle name="40% - Accent1 40 2" xfId="32000"/>
    <cellStyle name="40% - Accent1 41" xfId="7219"/>
    <cellStyle name="40% - Accent1 41 2" xfId="32001"/>
    <cellStyle name="40% - Accent1 42" xfId="7220"/>
    <cellStyle name="40% - Accent1 42 2" xfId="32002"/>
    <cellStyle name="40% - Accent1 43" xfId="7221"/>
    <cellStyle name="40% - Accent1 43 2" xfId="32003"/>
    <cellStyle name="40% - Accent1 44" xfId="7222"/>
    <cellStyle name="40% - Accent1 44 2" xfId="32004"/>
    <cellStyle name="40% - Accent1 45" xfId="7223"/>
    <cellStyle name="40% - Accent1 45 2" xfId="32005"/>
    <cellStyle name="40% - Accent1 46" xfId="7224"/>
    <cellStyle name="40% - Accent1 46 2" xfId="32006"/>
    <cellStyle name="40% - Accent1 47" xfId="7225"/>
    <cellStyle name="40% - Accent1 47 2" xfId="32007"/>
    <cellStyle name="40% - Accent1 48" xfId="7226"/>
    <cellStyle name="40% - Accent1 48 2" xfId="32008"/>
    <cellStyle name="40% - Accent1 49" xfId="7227"/>
    <cellStyle name="40% - Accent1 49 2" xfId="32009"/>
    <cellStyle name="40% - Accent1 5" xfId="390"/>
    <cellStyle name="40% - Accent1 5 10" xfId="7228"/>
    <cellStyle name="40% - Accent1 5 11" xfId="7229"/>
    <cellStyle name="40% - Accent1 5 12" xfId="7230"/>
    <cellStyle name="40% - Accent1 5 13" xfId="7231"/>
    <cellStyle name="40% - Accent1 5 14" xfId="7232"/>
    <cellStyle name="40% - Accent1 5 15" xfId="7233"/>
    <cellStyle name="40% - Accent1 5 16" xfId="7234"/>
    <cellStyle name="40% - Accent1 5 17" xfId="7235"/>
    <cellStyle name="40% - Accent1 5 18" xfId="7236"/>
    <cellStyle name="40% - Accent1 5 19" xfId="7237"/>
    <cellStyle name="40% - Accent1 5 2" xfId="391"/>
    <cellStyle name="40% - Accent1 5 2 10" xfId="7238"/>
    <cellStyle name="40% - Accent1 5 2 10 2" xfId="32010"/>
    <cellStyle name="40% - Accent1 5 2 11" xfId="7239"/>
    <cellStyle name="40% - Accent1 5 2 11 2" xfId="32011"/>
    <cellStyle name="40% - Accent1 5 2 12" xfId="7240"/>
    <cellStyle name="40% - Accent1 5 2 12 2" xfId="32012"/>
    <cellStyle name="40% - Accent1 5 2 13" xfId="7241"/>
    <cellStyle name="40% - Accent1 5 2 13 2" xfId="32013"/>
    <cellStyle name="40% - Accent1 5 2 14" xfId="7242"/>
    <cellStyle name="40% - Accent1 5 2 14 2" xfId="32014"/>
    <cellStyle name="40% - Accent1 5 2 15" xfId="7243"/>
    <cellStyle name="40% - Accent1 5 2 15 2" xfId="32015"/>
    <cellStyle name="40% - Accent1 5 2 16" xfId="7244"/>
    <cellStyle name="40% - Accent1 5 2 16 2" xfId="32016"/>
    <cellStyle name="40% - Accent1 5 2 17" xfId="7245"/>
    <cellStyle name="40% - Accent1 5 2 17 2" xfId="32017"/>
    <cellStyle name="40% - Accent1 5 2 18" xfId="7246"/>
    <cellStyle name="40% - Accent1 5 2 18 2" xfId="32018"/>
    <cellStyle name="40% - Accent1 5 2 19" xfId="7247"/>
    <cellStyle name="40% - Accent1 5 2 19 2" xfId="32019"/>
    <cellStyle name="40% - Accent1 5 2 2" xfId="1007"/>
    <cellStyle name="40% - Accent1 5 2 2 10" xfId="7248"/>
    <cellStyle name="40% - Accent1 5 2 2 11" xfId="7249"/>
    <cellStyle name="40% - Accent1 5 2 2 12" xfId="7250"/>
    <cellStyle name="40% - Accent1 5 2 2 13" xfId="7251"/>
    <cellStyle name="40% - Accent1 5 2 2 14" xfId="7252"/>
    <cellStyle name="40% - Accent1 5 2 2 15" xfId="7253"/>
    <cellStyle name="40% - Accent1 5 2 2 16" xfId="7254"/>
    <cellStyle name="40% - Accent1 5 2 2 17" xfId="7255"/>
    <cellStyle name="40% - Accent1 5 2 2 2" xfId="7256"/>
    <cellStyle name="40% - Accent1 5 2 2 3" xfId="7257"/>
    <cellStyle name="40% - Accent1 5 2 2 4" xfId="7258"/>
    <cellStyle name="40% - Accent1 5 2 2 5" xfId="7259"/>
    <cellStyle name="40% - Accent1 5 2 2 6" xfId="7260"/>
    <cellStyle name="40% - Accent1 5 2 2 7" xfId="7261"/>
    <cellStyle name="40% - Accent1 5 2 2 8" xfId="7262"/>
    <cellStyle name="40% - Accent1 5 2 2 9" xfId="7263"/>
    <cellStyle name="40% - Accent1 5 2 20" xfId="28217"/>
    <cellStyle name="40% - Accent1 5 2 3" xfId="1008"/>
    <cellStyle name="40% - Accent1 5 2 3 10" xfId="7264"/>
    <cellStyle name="40% - Accent1 5 2 3 11" xfId="7265"/>
    <cellStyle name="40% - Accent1 5 2 3 12" xfId="7266"/>
    <cellStyle name="40% - Accent1 5 2 3 13" xfId="7267"/>
    <cellStyle name="40% - Accent1 5 2 3 14" xfId="7268"/>
    <cellStyle name="40% - Accent1 5 2 3 15" xfId="7269"/>
    <cellStyle name="40% - Accent1 5 2 3 16" xfId="7270"/>
    <cellStyle name="40% - Accent1 5 2 3 17" xfId="7271"/>
    <cellStyle name="40% - Accent1 5 2 3 2" xfId="7272"/>
    <cellStyle name="40% - Accent1 5 2 3 3" xfId="7273"/>
    <cellStyle name="40% - Accent1 5 2 3 4" xfId="7274"/>
    <cellStyle name="40% - Accent1 5 2 3 5" xfId="7275"/>
    <cellStyle name="40% - Accent1 5 2 3 6" xfId="7276"/>
    <cellStyle name="40% - Accent1 5 2 3 7" xfId="7277"/>
    <cellStyle name="40% - Accent1 5 2 3 8" xfId="7278"/>
    <cellStyle name="40% - Accent1 5 2 3 9" xfId="7279"/>
    <cellStyle name="40% - Accent1 5 2 4" xfId="7280"/>
    <cellStyle name="40% - Accent1 5 2 4 2" xfId="32020"/>
    <cellStyle name="40% - Accent1 5 2 5" xfId="7281"/>
    <cellStyle name="40% - Accent1 5 2 5 2" xfId="32021"/>
    <cellStyle name="40% - Accent1 5 2 6" xfId="7282"/>
    <cellStyle name="40% - Accent1 5 2 6 2" xfId="32022"/>
    <cellStyle name="40% - Accent1 5 2 7" xfId="7283"/>
    <cellStyle name="40% - Accent1 5 2 7 2" xfId="32023"/>
    <cellStyle name="40% - Accent1 5 2 8" xfId="7284"/>
    <cellStyle name="40% - Accent1 5 2 8 2" xfId="32024"/>
    <cellStyle name="40% - Accent1 5 2 9" xfId="7285"/>
    <cellStyle name="40% - Accent1 5 2 9 2" xfId="32025"/>
    <cellStyle name="40% - Accent1 5 20" xfId="7286"/>
    <cellStyle name="40% - Accent1 5 3" xfId="1009"/>
    <cellStyle name="40% - Accent1 5 3 10" xfId="7287"/>
    <cellStyle name="40% - Accent1 5 3 10 2" xfId="32026"/>
    <cellStyle name="40% - Accent1 5 3 11" xfId="7288"/>
    <cellStyle name="40% - Accent1 5 3 11 2" xfId="32027"/>
    <cellStyle name="40% - Accent1 5 3 12" xfId="7289"/>
    <cellStyle name="40% - Accent1 5 3 12 2" xfId="32028"/>
    <cellStyle name="40% - Accent1 5 3 13" xfId="7290"/>
    <cellStyle name="40% - Accent1 5 3 13 2" xfId="32029"/>
    <cellStyle name="40% - Accent1 5 3 14" xfId="7291"/>
    <cellStyle name="40% - Accent1 5 3 14 2" xfId="32030"/>
    <cellStyle name="40% - Accent1 5 3 15" xfId="7292"/>
    <cellStyle name="40% - Accent1 5 3 15 2" xfId="32031"/>
    <cellStyle name="40% - Accent1 5 3 16" xfId="7293"/>
    <cellStyle name="40% - Accent1 5 3 16 2" xfId="32032"/>
    <cellStyle name="40% - Accent1 5 3 17" xfId="7294"/>
    <cellStyle name="40% - Accent1 5 3 17 2" xfId="32033"/>
    <cellStyle name="40% - Accent1 5 3 18" xfId="28497"/>
    <cellStyle name="40% - Accent1 5 3 2" xfId="7295"/>
    <cellStyle name="40% - Accent1 5 3 2 2" xfId="32034"/>
    <cellStyle name="40% - Accent1 5 3 3" xfId="7296"/>
    <cellStyle name="40% - Accent1 5 3 3 2" xfId="32035"/>
    <cellStyle name="40% - Accent1 5 3 4" xfId="7297"/>
    <cellStyle name="40% - Accent1 5 3 4 2" xfId="32036"/>
    <cellStyle name="40% - Accent1 5 3 5" xfId="7298"/>
    <cellStyle name="40% - Accent1 5 3 5 2" xfId="32037"/>
    <cellStyle name="40% - Accent1 5 3 6" xfId="7299"/>
    <cellStyle name="40% - Accent1 5 3 6 2" xfId="32038"/>
    <cellStyle name="40% - Accent1 5 3 7" xfId="7300"/>
    <cellStyle name="40% - Accent1 5 3 7 2" xfId="32039"/>
    <cellStyle name="40% - Accent1 5 3 8" xfId="7301"/>
    <cellStyle name="40% - Accent1 5 3 8 2" xfId="32040"/>
    <cellStyle name="40% - Accent1 5 3 9" xfId="7302"/>
    <cellStyle name="40% - Accent1 5 3 9 2" xfId="32041"/>
    <cellStyle name="40% - Accent1 5 4" xfId="1010"/>
    <cellStyle name="40% - Accent1 5 4 10" xfId="7303"/>
    <cellStyle name="40% - Accent1 5 4 10 2" xfId="32042"/>
    <cellStyle name="40% - Accent1 5 4 11" xfId="7304"/>
    <cellStyle name="40% - Accent1 5 4 11 2" xfId="32043"/>
    <cellStyle name="40% - Accent1 5 4 12" xfId="7305"/>
    <cellStyle name="40% - Accent1 5 4 12 2" xfId="32044"/>
    <cellStyle name="40% - Accent1 5 4 13" xfId="7306"/>
    <cellStyle name="40% - Accent1 5 4 13 2" xfId="32045"/>
    <cellStyle name="40% - Accent1 5 4 14" xfId="7307"/>
    <cellStyle name="40% - Accent1 5 4 14 2" xfId="32046"/>
    <cellStyle name="40% - Accent1 5 4 15" xfId="7308"/>
    <cellStyle name="40% - Accent1 5 4 15 2" xfId="32047"/>
    <cellStyle name="40% - Accent1 5 4 16" xfId="7309"/>
    <cellStyle name="40% - Accent1 5 4 16 2" xfId="32048"/>
    <cellStyle name="40% - Accent1 5 4 17" xfId="7310"/>
    <cellStyle name="40% - Accent1 5 4 17 2" xfId="32049"/>
    <cellStyle name="40% - Accent1 5 4 18" xfId="28498"/>
    <cellStyle name="40% - Accent1 5 4 2" xfId="7311"/>
    <cellStyle name="40% - Accent1 5 4 2 2" xfId="32050"/>
    <cellStyle name="40% - Accent1 5 4 3" xfId="7312"/>
    <cellStyle name="40% - Accent1 5 4 3 2" xfId="32051"/>
    <cellStyle name="40% - Accent1 5 4 4" xfId="7313"/>
    <cellStyle name="40% - Accent1 5 4 4 2" xfId="32052"/>
    <cellStyle name="40% - Accent1 5 4 5" xfId="7314"/>
    <cellStyle name="40% - Accent1 5 4 5 2" xfId="32053"/>
    <cellStyle name="40% - Accent1 5 4 6" xfId="7315"/>
    <cellStyle name="40% - Accent1 5 4 6 2" xfId="32054"/>
    <cellStyle name="40% - Accent1 5 4 7" xfId="7316"/>
    <cellStyle name="40% - Accent1 5 4 7 2" xfId="32055"/>
    <cellStyle name="40% - Accent1 5 4 8" xfId="7317"/>
    <cellStyle name="40% - Accent1 5 4 8 2" xfId="32056"/>
    <cellStyle name="40% - Accent1 5 4 9" xfId="7318"/>
    <cellStyle name="40% - Accent1 5 4 9 2" xfId="32057"/>
    <cellStyle name="40% - Accent1 5 5" xfId="7319"/>
    <cellStyle name="40% - Accent1 5 6" xfId="7320"/>
    <cellStyle name="40% - Accent1 5 7" xfId="7321"/>
    <cellStyle name="40% - Accent1 5 8" xfId="7322"/>
    <cellStyle name="40% - Accent1 5 9" xfId="7323"/>
    <cellStyle name="40% - Accent1 5_Newsletters" xfId="1011"/>
    <cellStyle name="40% - Accent1 50" xfId="7324"/>
    <cellStyle name="40% - Accent1 50 2" xfId="32058"/>
    <cellStyle name="40% - Accent1 51" xfId="7325"/>
    <cellStyle name="40% - Accent1 51 2" xfId="32059"/>
    <cellStyle name="40% - Accent1 52" xfId="7326"/>
    <cellStyle name="40% - Accent1 52 2" xfId="32060"/>
    <cellStyle name="40% - Accent1 53" xfId="7327"/>
    <cellStyle name="40% - Accent1 53 2" xfId="32061"/>
    <cellStyle name="40% - Accent1 54" xfId="7328"/>
    <cellStyle name="40% - Accent1 54 2" xfId="32062"/>
    <cellStyle name="40% - Accent1 55" xfId="7329"/>
    <cellStyle name="40% - Accent1 55 2" xfId="32063"/>
    <cellStyle name="40% - Accent1 56" xfId="7330"/>
    <cellStyle name="40% - Accent1 56 2" xfId="32064"/>
    <cellStyle name="40% - Accent1 57" xfId="7331"/>
    <cellStyle name="40% - Accent1 57 2" xfId="32065"/>
    <cellStyle name="40% - Accent1 58" xfId="7332"/>
    <cellStyle name="40% - Accent1 58 2" xfId="32066"/>
    <cellStyle name="40% - Accent1 59" xfId="7333"/>
    <cellStyle name="40% - Accent1 59 2" xfId="32067"/>
    <cellStyle name="40% - Accent1 6" xfId="392"/>
    <cellStyle name="40% - Accent1 6 10" xfId="7334"/>
    <cellStyle name="40% - Accent1 6 11" xfId="7335"/>
    <cellStyle name="40% - Accent1 6 12" xfId="7336"/>
    <cellStyle name="40% - Accent1 6 13" xfId="7337"/>
    <cellStyle name="40% - Accent1 6 14" xfId="7338"/>
    <cellStyle name="40% - Accent1 6 15" xfId="7339"/>
    <cellStyle name="40% - Accent1 6 16" xfId="7340"/>
    <cellStyle name="40% - Accent1 6 17" xfId="7341"/>
    <cellStyle name="40% - Accent1 6 18" xfId="7342"/>
    <cellStyle name="40% - Accent1 6 19" xfId="7343"/>
    <cellStyle name="40% - Accent1 6 2" xfId="393"/>
    <cellStyle name="40% - Accent1 6 2 10" xfId="7344"/>
    <cellStyle name="40% - Accent1 6 2 10 2" xfId="32068"/>
    <cellStyle name="40% - Accent1 6 2 11" xfId="7345"/>
    <cellStyle name="40% - Accent1 6 2 11 2" xfId="32069"/>
    <cellStyle name="40% - Accent1 6 2 12" xfId="7346"/>
    <cellStyle name="40% - Accent1 6 2 12 2" xfId="32070"/>
    <cellStyle name="40% - Accent1 6 2 13" xfId="7347"/>
    <cellStyle name="40% - Accent1 6 2 13 2" xfId="32071"/>
    <cellStyle name="40% - Accent1 6 2 14" xfId="7348"/>
    <cellStyle name="40% - Accent1 6 2 14 2" xfId="32072"/>
    <cellStyle name="40% - Accent1 6 2 15" xfId="7349"/>
    <cellStyle name="40% - Accent1 6 2 15 2" xfId="32073"/>
    <cellStyle name="40% - Accent1 6 2 16" xfId="7350"/>
    <cellStyle name="40% - Accent1 6 2 16 2" xfId="32074"/>
    <cellStyle name="40% - Accent1 6 2 17" xfId="7351"/>
    <cellStyle name="40% - Accent1 6 2 17 2" xfId="32075"/>
    <cellStyle name="40% - Accent1 6 2 18" xfId="28218"/>
    <cellStyle name="40% - Accent1 6 2 2" xfId="7352"/>
    <cellStyle name="40% - Accent1 6 2 2 2" xfId="32076"/>
    <cellStyle name="40% - Accent1 6 2 3" xfId="7353"/>
    <cellStyle name="40% - Accent1 6 2 3 2" xfId="32077"/>
    <cellStyle name="40% - Accent1 6 2 4" xfId="7354"/>
    <cellStyle name="40% - Accent1 6 2 4 2" xfId="32078"/>
    <cellStyle name="40% - Accent1 6 2 5" xfId="7355"/>
    <cellStyle name="40% - Accent1 6 2 5 2" xfId="32079"/>
    <cellStyle name="40% - Accent1 6 2 6" xfId="7356"/>
    <cellStyle name="40% - Accent1 6 2 6 2" xfId="32080"/>
    <cellStyle name="40% - Accent1 6 2 7" xfId="7357"/>
    <cellStyle name="40% - Accent1 6 2 7 2" xfId="32081"/>
    <cellStyle name="40% - Accent1 6 2 8" xfId="7358"/>
    <cellStyle name="40% - Accent1 6 2 8 2" xfId="32082"/>
    <cellStyle name="40% - Accent1 6 2 9" xfId="7359"/>
    <cellStyle name="40% - Accent1 6 2 9 2" xfId="32083"/>
    <cellStyle name="40% - Accent1 6 20" xfId="7360"/>
    <cellStyle name="40% - Accent1 6 3" xfId="1012"/>
    <cellStyle name="40% - Accent1 6 3 10" xfId="7361"/>
    <cellStyle name="40% - Accent1 6 3 10 2" xfId="32084"/>
    <cellStyle name="40% - Accent1 6 3 11" xfId="7362"/>
    <cellStyle name="40% - Accent1 6 3 11 2" xfId="32085"/>
    <cellStyle name="40% - Accent1 6 3 12" xfId="7363"/>
    <cellStyle name="40% - Accent1 6 3 12 2" xfId="32086"/>
    <cellStyle name="40% - Accent1 6 3 13" xfId="7364"/>
    <cellStyle name="40% - Accent1 6 3 13 2" xfId="32087"/>
    <cellStyle name="40% - Accent1 6 3 14" xfId="7365"/>
    <cellStyle name="40% - Accent1 6 3 14 2" xfId="32088"/>
    <cellStyle name="40% - Accent1 6 3 15" xfId="7366"/>
    <cellStyle name="40% - Accent1 6 3 15 2" xfId="32089"/>
    <cellStyle name="40% - Accent1 6 3 16" xfId="7367"/>
    <cellStyle name="40% - Accent1 6 3 16 2" xfId="32090"/>
    <cellStyle name="40% - Accent1 6 3 17" xfId="7368"/>
    <cellStyle name="40% - Accent1 6 3 17 2" xfId="32091"/>
    <cellStyle name="40% - Accent1 6 3 18" xfId="28499"/>
    <cellStyle name="40% - Accent1 6 3 2" xfId="7369"/>
    <cellStyle name="40% - Accent1 6 3 2 2" xfId="32092"/>
    <cellStyle name="40% - Accent1 6 3 3" xfId="7370"/>
    <cellStyle name="40% - Accent1 6 3 3 2" xfId="32093"/>
    <cellStyle name="40% - Accent1 6 3 4" xfId="7371"/>
    <cellStyle name="40% - Accent1 6 3 4 2" xfId="32094"/>
    <cellStyle name="40% - Accent1 6 3 5" xfId="7372"/>
    <cellStyle name="40% - Accent1 6 3 5 2" xfId="32095"/>
    <cellStyle name="40% - Accent1 6 3 6" xfId="7373"/>
    <cellStyle name="40% - Accent1 6 3 6 2" xfId="32096"/>
    <cellStyle name="40% - Accent1 6 3 7" xfId="7374"/>
    <cellStyle name="40% - Accent1 6 3 7 2" xfId="32097"/>
    <cellStyle name="40% - Accent1 6 3 8" xfId="7375"/>
    <cellStyle name="40% - Accent1 6 3 8 2" xfId="32098"/>
    <cellStyle name="40% - Accent1 6 3 9" xfId="7376"/>
    <cellStyle name="40% - Accent1 6 3 9 2" xfId="32099"/>
    <cellStyle name="40% - Accent1 6 4" xfId="1013"/>
    <cellStyle name="40% - Accent1 6 4 10" xfId="7377"/>
    <cellStyle name="40% - Accent1 6 4 10 2" xfId="32100"/>
    <cellStyle name="40% - Accent1 6 4 11" xfId="7378"/>
    <cellStyle name="40% - Accent1 6 4 11 2" xfId="32101"/>
    <cellStyle name="40% - Accent1 6 4 12" xfId="7379"/>
    <cellStyle name="40% - Accent1 6 4 12 2" xfId="32102"/>
    <cellStyle name="40% - Accent1 6 4 13" xfId="7380"/>
    <cellStyle name="40% - Accent1 6 4 13 2" xfId="32103"/>
    <cellStyle name="40% - Accent1 6 4 14" xfId="7381"/>
    <cellStyle name="40% - Accent1 6 4 14 2" xfId="32104"/>
    <cellStyle name="40% - Accent1 6 4 15" xfId="7382"/>
    <cellStyle name="40% - Accent1 6 4 15 2" xfId="32105"/>
    <cellStyle name="40% - Accent1 6 4 16" xfId="7383"/>
    <cellStyle name="40% - Accent1 6 4 16 2" xfId="32106"/>
    <cellStyle name="40% - Accent1 6 4 17" xfId="7384"/>
    <cellStyle name="40% - Accent1 6 4 17 2" xfId="32107"/>
    <cellStyle name="40% - Accent1 6 4 18" xfId="28500"/>
    <cellStyle name="40% - Accent1 6 4 2" xfId="7385"/>
    <cellStyle name="40% - Accent1 6 4 2 2" xfId="32108"/>
    <cellStyle name="40% - Accent1 6 4 3" xfId="7386"/>
    <cellStyle name="40% - Accent1 6 4 3 2" xfId="32109"/>
    <cellStyle name="40% - Accent1 6 4 4" xfId="7387"/>
    <cellStyle name="40% - Accent1 6 4 4 2" xfId="32110"/>
    <cellStyle name="40% - Accent1 6 4 5" xfId="7388"/>
    <cellStyle name="40% - Accent1 6 4 5 2" xfId="32111"/>
    <cellStyle name="40% - Accent1 6 4 6" xfId="7389"/>
    <cellStyle name="40% - Accent1 6 4 6 2" xfId="32112"/>
    <cellStyle name="40% - Accent1 6 4 7" xfId="7390"/>
    <cellStyle name="40% - Accent1 6 4 7 2" xfId="32113"/>
    <cellStyle name="40% - Accent1 6 4 8" xfId="7391"/>
    <cellStyle name="40% - Accent1 6 4 8 2" xfId="32114"/>
    <cellStyle name="40% - Accent1 6 4 9" xfId="7392"/>
    <cellStyle name="40% - Accent1 6 4 9 2" xfId="32115"/>
    <cellStyle name="40% - Accent1 6 5" xfId="7393"/>
    <cellStyle name="40% - Accent1 6 6" xfId="7394"/>
    <cellStyle name="40% - Accent1 6 7" xfId="7395"/>
    <cellStyle name="40% - Accent1 6 8" xfId="7396"/>
    <cellStyle name="40% - Accent1 6 9" xfId="7397"/>
    <cellStyle name="40% - Accent1 60" xfId="7398"/>
    <cellStyle name="40% - Accent1 60 2" xfId="32116"/>
    <cellStyle name="40% - Accent1 61" xfId="7399"/>
    <cellStyle name="40% - Accent1 61 2" xfId="32117"/>
    <cellStyle name="40% - Accent1 62" xfId="7400"/>
    <cellStyle name="40% - Accent1 62 2" xfId="32118"/>
    <cellStyle name="40% - Accent1 63" xfId="7401"/>
    <cellStyle name="40% - Accent1 63 2" xfId="32119"/>
    <cellStyle name="40% - Accent1 64" xfId="7402"/>
    <cellStyle name="40% - Accent1 64 2" xfId="32120"/>
    <cellStyle name="40% - Accent1 65" xfId="7403"/>
    <cellStyle name="40% - Accent1 65 2" xfId="32121"/>
    <cellStyle name="40% - Accent1 66" xfId="7404"/>
    <cellStyle name="40% - Accent1 66 2" xfId="32122"/>
    <cellStyle name="40% - Accent1 67" xfId="7405"/>
    <cellStyle name="40% - Accent1 67 2" xfId="32123"/>
    <cellStyle name="40% - Accent1 68" xfId="7406"/>
    <cellStyle name="40% - Accent1 68 2" xfId="32124"/>
    <cellStyle name="40% - Accent1 69" xfId="7407"/>
    <cellStyle name="40% - Accent1 69 2" xfId="32125"/>
    <cellStyle name="40% - Accent1 7" xfId="394"/>
    <cellStyle name="40% - Accent1 7 10" xfId="7408"/>
    <cellStyle name="40% - Accent1 7 10 2" xfId="32126"/>
    <cellStyle name="40% - Accent1 7 11" xfId="7409"/>
    <cellStyle name="40% - Accent1 7 11 2" xfId="32127"/>
    <cellStyle name="40% - Accent1 7 12" xfId="7410"/>
    <cellStyle name="40% - Accent1 7 12 2" xfId="32128"/>
    <cellStyle name="40% - Accent1 7 13" xfId="7411"/>
    <cellStyle name="40% - Accent1 7 13 2" xfId="32129"/>
    <cellStyle name="40% - Accent1 7 14" xfId="7412"/>
    <cellStyle name="40% - Accent1 7 14 2" xfId="32130"/>
    <cellStyle name="40% - Accent1 7 15" xfId="7413"/>
    <cellStyle name="40% - Accent1 7 15 2" xfId="32131"/>
    <cellStyle name="40% - Accent1 7 16" xfId="7414"/>
    <cellStyle name="40% - Accent1 7 16 2" xfId="32132"/>
    <cellStyle name="40% - Accent1 7 17" xfId="7415"/>
    <cellStyle name="40% - Accent1 7 17 2" xfId="32133"/>
    <cellStyle name="40% - Accent1 7 18" xfId="28219"/>
    <cellStyle name="40% - Accent1 7 2" xfId="7416"/>
    <cellStyle name="40% - Accent1 7 2 2" xfId="32134"/>
    <cellStyle name="40% - Accent1 7 3" xfId="7417"/>
    <cellStyle name="40% - Accent1 7 3 2" xfId="32135"/>
    <cellStyle name="40% - Accent1 7 4" xfId="7418"/>
    <cellStyle name="40% - Accent1 7 4 2" xfId="32136"/>
    <cellStyle name="40% - Accent1 7 5" xfId="7419"/>
    <cellStyle name="40% - Accent1 7 5 2" xfId="32137"/>
    <cellStyle name="40% - Accent1 7 6" xfId="7420"/>
    <cellStyle name="40% - Accent1 7 6 2" xfId="32138"/>
    <cellStyle name="40% - Accent1 7 7" xfId="7421"/>
    <cellStyle name="40% - Accent1 7 7 2" xfId="32139"/>
    <cellStyle name="40% - Accent1 7 8" xfId="7422"/>
    <cellStyle name="40% - Accent1 7 8 2" xfId="32140"/>
    <cellStyle name="40% - Accent1 7 9" xfId="7423"/>
    <cellStyle name="40% - Accent1 7 9 2" xfId="32141"/>
    <cellStyle name="40% - Accent1 70" xfId="7424"/>
    <cellStyle name="40% - Accent1 70 2" xfId="32142"/>
    <cellStyle name="40% - Accent1 71" xfId="7425"/>
    <cellStyle name="40% - Accent1 71 2" xfId="32143"/>
    <cellStyle name="40% - Accent1 72" xfId="7426"/>
    <cellStyle name="40% - Accent1 72 2" xfId="32144"/>
    <cellStyle name="40% - Accent1 73" xfId="7427"/>
    <cellStyle name="40% - Accent1 73 2" xfId="32145"/>
    <cellStyle name="40% - Accent1 74" xfId="7428"/>
    <cellStyle name="40% - Accent1 74 2" xfId="32146"/>
    <cellStyle name="40% - Accent1 75" xfId="7429"/>
    <cellStyle name="40% - Accent1 75 2" xfId="32147"/>
    <cellStyle name="40% - Accent1 76" xfId="7430"/>
    <cellStyle name="40% - Accent1 76 2" xfId="32148"/>
    <cellStyle name="40% - Accent1 77" xfId="7431"/>
    <cellStyle name="40% - Accent1 77 2" xfId="32149"/>
    <cellStyle name="40% - Accent1 78" xfId="7432"/>
    <cellStyle name="40% - Accent1 78 2" xfId="32150"/>
    <cellStyle name="40% - Accent1 79" xfId="7433"/>
    <cellStyle name="40% - Accent1 79 2" xfId="32151"/>
    <cellStyle name="40% - Accent1 8" xfId="395"/>
    <cellStyle name="40% - Accent1 8 10" xfId="7434"/>
    <cellStyle name="40% - Accent1 8 10 2" xfId="32152"/>
    <cellStyle name="40% - Accent1 8 11" xfId="7435"/>
    <cellStyle name="40% - Accent1 8 11 2" xfId="32153"/>
    <cellStyle name="40% - Accent1 8 12" xfId="7436"/>
    <cellStyle name="40% - Accent1 8 12 2" xfId="32154"/>
    <cellStyle name="40% - Accent1 8 13" xfId="7437"/>
    <cellStyle name="40% - Accent1 8 13 2" xfId="32155"/>
    <cellStyle name="40% - Accent1 8 14" xfId="7438"/>
    <cellStyle name="40% - Accent1 8 14 2" xfId="32156"/>
    <cellStyle name="40% - Accent1 8 15" xfId="7439"/>
    <cellStyle name="40% - Accent1 8 15 2" xfId="32157"/>
    <cellStyle name="40% - Accent1 8 16" xfId="7440"/>
    <cellStyle name="40% - Accent1 8 16 2" xfId="32158"/>
    <cellStyle name="40% - Accent1 8 17" xfId="7441"/>
    <cellStyle name="40% - Accent1 8 17 2" xfId="32159"/>
    <cellStyle name="40% - Accent1 8 18" xfId="28220"/>
    <cellStyle name="40% - Accent1 8 2" xfId="7442"/>
    <cellStyle name="40% - Accent1 8 2 2" xfId="32160"/>
    <cellStyle name="40% - Accent1 8 3" xfId="7443"/>
    <cellStyle name="40% - Accent1 8 3 2" xfId="32161"/>
    <cellStyle name="40% - Accent1 8 4" xfId="7444"/>
    <cellStyle name="40% - Accent1 8 4 2" xfId="32162"/>
    <cellStyle name="40% - Accent1 8 5" xfId="7445"/>
    <cellStyle name="40% - Accent1 8 5 2" xfId="32163"/>
    <cellStyle name="40% - Accent1 8 6" xfId="7446"/>
    <cellStyle name="40% - Accent1 8 6 2" xfId="32164"/>
    <cellStyle name="40% - Accent1 8 7" xfId="7447"/>
    <cellStyle name="40% - Accent1 8 7 2" xfId="32165"/>
    <cellStyle name="40% - Accent1 8 8" xfId="7448"/>
    <cellStyle name="40% - Accent1 8 8 2" xfId="32166"/>
    <cellStyle name="40% - Accent1 8 9" xfId="7449"/>
    <cellStyle name="40% - Accent1 8 9 2" xfId="32167"/>
    <cellStyle name="40% - Accent1 80" xfId="7450"/>
    <cellStyle name="40% - Accent1 80 2" xfId="32168"/>
    <cellStyle name="40% - Accent1 81" xfId="7451"/>
    <cellStyle name="40% - Accent1 81 2" xfId="32169"/>
    <cellStyle name="40% - Accent1 82" xfId="7452"/>
    <cellStyle name="40% - Accent1 82 2" xfId="32170"/>
    <cellStyle name="40% - Accent1 83" xfId="7453"/>
    <cellStyle name="40% - Accent1 83 2" xfId="32171"/>
    <cellStyle name="40% - Accent1 84" xfId="7454"/>
    <cellStyle name="40% - Accent1 84 2" xfId="32172"/>
    <cellStyle name="40% - Accent1 85" xfId="7455"/>
    <cellStyle name="40% - Accent1 85 2" xfId="32173"/>
    <cellStyle name="40% - Accent1 86" xfId="7456"/>
    <cellStyle name="40% - Accent1 86 2" xfId="32174"/>
    <cellStyle name="40% - Accent1 87" xfId="7457"/>
    <cellStyle name="40% - Accent1 87 2" xfId="32175"/>
    <cellStyle name="40% - Accent1 88" xfId="7458"/>
    <cellStyle name="40% - Accent1 88 2" xfId="32176"/>
    <cellStyle name="40% - Accent1 89" xfId="7459"/>
    <cellStyle name="40% - Accent1 89 2" xfId="32177"/>
    <cellStyle name="40% - Accent1 9" xfId="396"/>
    <cellStyle name="40% - Accent1 9 10" xfId="7460"/>
    <cellStyle name="40% - Accent1 9 10 2" xfId="32178"/>
    <cellStyle name="40% - Accent1 9 11" xfId="7461"/>
    <cellStyle name="40% - Accent1 9 11 2" xfId="32179"/>
    <cellStyle name="40% - Accent1 9 12" xfId="7462"/>
    <cellStyle name="40% - Accent1 9 12 2" xfId="32180"/>
    <cellStyle name="40% - Accent1 9 13" xfId="7463"/>
    <cellStyle name="40% - Accent1 9 13 2" xfId="32181"/>
    <cellStyle name="40% - Accent1 9 14" xfId="7464"/>
    <cellStyle name="40% - Accent1 9 14 2" xfId="32182"/>
    <cellStyle name="40% - Accent1 9 15" xfId="7465"/>
    <cellStyle name="40% - Accent1 9 15 2" xfId="32183"/>
    <cellStyle name="40% - Accent1 9 16" xfId="7466"/>
    <cellStyle name="40% - Accent1 9 16 2" xfId="32184"/>
    <cellStyle name="40% - Accent1 9 17" xfId="7467"/>
    <cellStyle name="40% - Accent1 9 17 2" xfId="32185"/>
    <cellStyle name="40% - Accent1 9 18" xfId="28221"/>
    <cellStyle name="40% - Accent1 9 2" xfId="7468"/>
    <cellStyle name="40% - Accent1 9 2 2" xfId="32186"/>
    <cellStyle name="40% - Accent1 9 3" xfId="7469"/>
    <cellStyle name="40% - Accent1 9 3 2" xfId="32187"/>
    <cellStyle name="40% - Accent1 9 4" xfId="7470"/>
    <cellStyle name="40% - Accent1 9 4 2" xfId="32188"/>
    <cellStyle name="40% - Accent1 9 5" xfId="7471"/>
    <cellStyle name="40% - Accent1 9 5 2" xfId="32189"/>
    <cellStyle name="40% - Accent1 9 6" xfId="7472"/>
    <cellStyle name="40% - Accent1 9 6 2" xfId="32190"/>
    <cellStyle name="40% - Accent1 9 7" xfId="7473"/>
    <cellStyle name="40% - Accent1 9 7 2" xfId="32191"/>
    <cellStyle name="40% - Accent1 9 8" xfId="7474"/>
    <cellStyle name="40% - Accent1 9 8 2" xfId="32192"/>
    <cellStyle name="40% - Accent1 9 9" xfId="7475"/>
    <cellStyle name="40% - Accent1 9 9 2" xfId="32193"/>
    <cellStyle name="40% - Accent1 90" xfId="7476"/>
    <cellStyle name="40% - Accent1 90 2" xfId="32194"/>
    <cellStyle name="40% - Accent1 91" xfId="7477"/>
    <cellStyle name="40% - Accent1 91 2" xfId="32195"/>
    <cellStyle name="40% - Accent1 92" xfId="7478"/>
    <cellStyle name="40% - Accent1 92 2" xfId="32196"/>
    <cellStyle name="40% - Accent1 93" xfId="7479"/>
    <cellStyle name="40% - Accent1 93 2" xfId="32197"/>
    <cellStyle name="40% - Accent1 94" xfId="27725"/>
    <cellStyle name="40% - Accent1 94 2" xfId="35577"/>
    <cellStyle name="40% - Accent1 95" xfId="27739"/>
    <cellStyle name="40% - Accent1 95 2" xfId="35591"/>
    <cellStyle name="40% - Accent1 96" xfId="27752"/>
    <cellStyle name="40% - Accent1 96 2" xfId="35604"/>
    <cellStyle name="40% - Accent1 97" xfId="27768"/>
    <cellStyle name="40% - Accent1 98" xfId="27858"/>
    <cellStyle name="40% - Accent1 99" xfId="27880"/>
    <cellStyle name="40% - Accent2" xfId="210" builtinId="35" customBuiltin="1"/>
    <cellStyle name="40% - Accent2 10" xfId="397"/>
    <cellStyle name="40% - Accent2 10 10" xfId="7480"/>
    <cellStyle name="40% - Accent2 10 10 2" xfId="32198"/>
    <cellStyle name="40% - Accent2 10 11" xfId="7481"/>
    <cellStyle name="40% - Accent2 10 11 2" xfId="32199"/>
    <cellStyle name="40% - Accent2 10 12" xfId="7482"/>
    <cellStyle name="40% - Accent2 10 12 2" xfId="32200"/>
    <cellStyle name="40% - Accent2 10 13" xfId="7483"/>
    <cellStyle name="40% - Accent2 10 13 2" xfId="32201"/>
    <cellStyle name="40% - Accent2 10 14" xfId="7484"/>
    <cellStyle name="40% - Accent2 10 14 2" xfId="32202"/>
    <cellStyle name="40% - Accent2 10 15" xfId="7485"/>
    <cellStyle name="40% - Accent2 10 15 2" xfId="32203"/>
    <cellStyle name="40% - Accent2 10 16" xfId="7486"/>
    <cellStyle name="40% - Accent2 10 16 2" xfId="32204"/>
    <cellStyle name="40% - Accent2 10 17" xfId="7487"/>
    <cellStyle name="40% - Accent2 10 17 2" xfId="32205"/>
    <cellStyle name="40% - Accent2 10 18" xfId="28222"/>
    <cellStyle name="40% - Accent2 10 2" xfId="7488"/>
    <cellStyle name="40% - Accent2 10 2 2" xfId="32206"/>
    <cellStyle name="40% - Accent2 10 3" xfId="7489"/>
    <cellStyle name="40% - Accent2 10 3 2" xfId="32207"/>
    <cellStyle name="40% - Accent2 10 4" xfId="7490"/>
    <cellStyle name="40% - Accent2 10 4 2" xfId="32208"/>
    <cellStyle name="40% - Accent2 10 5" xfId="7491"/>
    <cellStyle name="40% - Accent2 10 5 2" xfId="32209"/>
    <cellStyle name="40% - Accent2 10 6" xfId="7492"/>
    <cellStyle name="40% - Accent2 10 6 2" xfId="32210"/>
    <cellStyle name="40% - Accent2 10 7" xfId="7493"/>
    <cellStyle name="40% - Accent2 10 7 2" xfId="32211"/>
    <cellStyle name="40% - Accent2 10 8" xfId="7494"/>
    <cellStyle name="40% - Accent2 10 8 2" xfId="32212"/>
    <cellStyle name="40% - Accent2 10 9" xfId="7495"/>
    <cellStyle name="40% - Accent2 10 9 2" xfId="32213"/>
    <cellStyle name="40% - Accent2 100" xfId="28086"/>
    <cellStyle name="40% - Accent2 11" xfId="398"/>
    <cellStyle name="40% - Accent2 11 10" xfId="7496"/>
    <cellStyle name="40% - Accent2 11 10 2" xfId="32214"/>
    <cellStyle name="40% - Accent2 11 11" xfId="7497"/>
    <cellStyle name="40% - Accent2 11 11 2" xfId="32215"/>
    <cellStyle name="40% - Accent2 11 12" xfId="7498"/>
    <cellStyle name="40% - Accent2 11 12 2" xfId="32216"/>
    <cellStyle name="40% - Accent2 11 13" xfId="7499"/>
    <cellStyle name="40% - Accent2 11 13 2" xfId="32217"/>
    <cellStyle name="40% - Accent2 11 14" xfId="7500"/>
    <cellStyle name="40% - Accent2 11 14 2" xfId="32218"/>
    <cellStyle name="40% - Accent2 11 15" xfId="7501"/>
    <cellStyle name="40% - Accent2 11 15 2" xfId="32219"/>
    <cellStyle name="40% - Accent2 11 16" xfId="7502"/>
    <cellStyle name="40% - Accent2 11 16 2" xfId="32220"/>
    <cellStyle name="40% - Accent2 11 17" xfId="7503"/>
    <cellStyle name="40% - Accent2 11 17 2" xfId="32221"/>
    <cellStyle name="40% - Accent2 11 18" xfId="28223"/>
    <cellStyle name="40% - Accent2 11 2" xfId="7504"/>
    <cellStyle name="40% - Accent2 11 2 2" xfId="32222"/>
    <cellStyle name="40% - Accent2 11 3" xfId="7505"/>
    <cellStyle name="40% - Accent2 11 3 2" xfId="32223"/>
    <cellStyle name="40% - Accent2 11 4" xfId="7506"/>
    <cellStyle name="40% - Accent2 11 4 2" xfId="32224"/>
    <cellStyle name="40% - Accent2 11 5" xfId="7507"/>
    <cellStyle name="40% - Accent2 11 5 2" xfId="32225"/>
    <cellStyle name="40% - Accent2 11 6" xfId="7508"/>
    <cellStyle name="40% - Accent2 11 6 2" xfId="32226"/>
    <cellStyle name="40% - Accent2 11 7" xfId="7509"/>
    <cellStyle name="40% - Accent2 11 7 2" xfId="32227"/>
    <cellStyle name="40% - Accent2 11 8" xfId="7510"/>
    <cellStyle name="40% - Accent2 11 8 2" xfId="32228"/>
    <cellStyle name="40% - Accent2 11 9" xfId="7511"/>
    <cellStyle name="40% - Accent2 11 9 2" xfId="32229"/>
    <cellStyle name="40% - Accent2 12" xfId="399"/>
    <cellStyle name="40% - Accent2 12 10" xfId="7512"/>
    <cellStyle name="40% - Accent2 12 10 2" xfId="32230"/>
    <cellStyle name="40% - Accent2 12 11" xfId="7513"/>
    <cellStyle name="40% - Accent2 12 11 2" xfId="32231"/>
    <cellStyle name="40% - Accent2 12 12" xfId="7514"/>
    <cellStyle name="40% - Accent2 12 12 2" xfId="32232"/>
    <cellStyle name="40% - Accent2 12 13" xfId="7515"/>
    <cellStyle name="40% - Accent2 12 13 2" xfId="32233"/>
    <cellStyle name="40% - Accent2 12 14" xfId="7516"/>
    <cellStyle name="40% - Accent2 12 14 2" xfId="32234"/>
    <cellStyle name="40% - Accent2 12 15" xfId="7517"/>
    <cellStyle name="40% - Accent2 12 15 2" xfId="32235"/>
    <cellStyle name="40% - Accent2 12 16" xfId="7518"/>
    <cellStyle name="40% - Accent2 12 16 2" xfId="32236"/>
    <cellStyle name="40% - Accent2 12 17" xfId="7519"/>
    <cellStyle name="40% - Accent2 12 17 2" xfId="32237"/>
    <cellStyle name="40% - Accent2 12 18" xfId="28224"/>
    <cellStyle name="40% - Accent2 12 2" xfId="7520"/>
    <cellStyle name="40% - Accent2 12 2 2" xfId="32238"/>
    <cellStyle name="40% - Accent2 12 3" xfId="7521"/>
    <cellStyle name="40% - Accent2 12 3 2" xfId="32239"/>
    <cellStyle name="40% - Accent2 12 4" xfId="7522"/>
    <cellStyle name="40% - Accent2 12 4 2" xfId="32240"/>
    <cellStyle name="40% - Accent2 12 5" xfId="7523"/>
    <cellStyle name="40% - Accent2 12 5 2" xfId="32241"/>
    <cellStyle name="40% - Accent2 12 6" xfId="7524"/>
    <cellStyle name="40% - Accent2 12 6 2" xfId="32242"/>
    <cellStyle name="40% - Accent2 12 7" xfId="7525"/>
    <cellStyle name="40% - Accent2 12 7 2" xfId="32243"/>
    <cellStyle name="40% - Accent2 12 8" xfId="7526"/>
    <cellStyle name="40% - Accent2 12 8 2" xfId="32244"/>
    <cellStyle name="40% - Accent2 12 9" xfId="7527"/>
    <cellStyle name="40% - Accent2 12 9 2" xfId="32245"/>
    <cellStyle name="40% - Accent2 13" xfId="400"/>
    <cellStyle name="40% - Accent2 13 10" xfId="7528"/>
    <cellStyle name="40% - Accent2 13 10 2" xfId="32246"/>
    <cellStyle name="40% - Accent2 13 11" xfId="7529"/>
    <cellStyle name="40% - Accent2 13 11 2" xfId="32247"/>
    <cellStyle name="40% - Accent2 13 12" xfId="7530"/>
    <cellStyle name="40% - Accent2 13 12 2" xfId="32248"/>
    <cellStyle name="40% - Accent2 13 13" xfId="7531"/>
    <cellStyle name="40% - Accent2 13 13 2" xfId="32249"/>
    <cellStyle name="40% - Accent2 13 14" xfId="7532"/>
    <cellStyle name="40% - Accent2 13 14 2" xfId="32250"/>
    <cellStyle name="40% - Accent2 13 15" xfId="7533"/>
    <cellStyle name="40% - Accent2 13 15 2" xfId="32251"/>
    <cellStyle name="40% - Accent2 13 16" xfId="7534"/>
    <cellStyle name="40% - Accent2 13 16 2" xfId="32252"/>
    <cellStyle name="40% - Accent2 13 17" xfId="7535"/>
    <cellStyle name="40% - Accent2 13 17 2" xfId="32253"/>
    <cellStyle name="40% - Accent2 13 18" xfId="28225"/>
    <cellStyle name="40% - Accent2 13 2" xfId="7536"/>
    <cellStyle name="40% - Accent2 13 2 2" xfId="32254"/>
    <cellStyle name="40% - Accent2 13 3" xfId="7537"/>
    <cellStyle name="40% - Accent2 13 3 2" xfId="32255"/>
    <cellStyle name="40% - Accent2 13 4" xfId="7538"/>
    <cellStyle name="40% - Accent2 13 4 2" xfId="32256"/>
    <cellStyle name="40% - Accent2 13 5" xfId="7539"/>
    <cellStyle name="40% - Accent2 13 5 2" xfId="32257"/>
    <cellStyle name="40% - Accent2 13 6" xfId="7540"/>
    <cellStyle name="40% - Accent2 13 6 2" xfId="32258"/>
    <cellStyle name="40% - Accent2 13 7" xfId="7541"/>
    <cellStyle name="40% - Accent2 13 7 2" xfId="32259"/>
    <cellStyle name="40% - Accent2 13 8" xfId="7542"/>
    <cellStyle name="40% - Accent2 13 8 2" xfId="32260"/>
    <cellStyle name="40% - Accent2 13 9" xfId="7543"/>
    <cellStyle name="40% - Accent2 13 9 2" xfId="32261"/>
    <cellStyle name="40% - Accent2 14" xfId="401"/>
    <cellStyle name="40% - Accent2 14 10" xfId="7544"/>
    <cellStyle name="40% - Accent2 14 10 2" xfId="32262"/>
    <cellStyle name="40% - Accent2 14 11" xfId="7545"/>
    <cellStyle name="40% - Accent2 14 11 2" xfId="32263"/>
    <cellStyle name="40% - Accent2 14 12" xfId="7546"/>
    <cellStyle name="40% - Accent2 14 12 2" xfId="32264"/>
    <cellStyle name="40% - Accent2 14 13" xfId="7547"/>
    <cellStyle name="40% - Accent2 14 13 2" xfId="32265"/>
    <cellStyle name="40% - Accent2 14 14" xfId="7548"/>
    <cellStyle name="40% - Accent2 14 14 2" xfId="32266"/>
    <cellStyle name="40% - Accent2 14 15" xfId="7549"/>
    <cellStyle name="40% - Accent2 14 15 2" xfId="32267"/>
    <cellStyle name="40% - Accent2 14 16" xfId="7550"/>
    <cellStyle name="40% - Accent2 14 16 2" xfId="32268"/>
    <cellStyle name="40% - Accent2 14 17" xfId="7551"/>
    <cellStyle name="40% - Accent2 14 17 2" xfId="32269"/>
    <cellStyle name="40% - Accent2 14 18" xfId="28226"/>
    <cellStyle name="40% - Accent2 14 2" xfId="7552"/>
    <cellStyle name="40% - Accent2 14 2 2" xfId="32270"/>
    <cellStyle name="40% - Accent2 14 3" xfId="7553"/>
    <cellStyle name="40% - Accent2 14 3 2" xfId="32271"/>
    <cellStyle name="40% - Accent2 14 4" xfId="7554"/>
    <cellStyle name="40% - Accent2 14 4 2" xfId="32272"/>
    <cellStyle name="40% - Accent2 14 5" xfId="7555"/>
    <cellStyle name="40% - Accent2 14 5 2" xfId="32273"/>
    <cellStyle name="40% - Accent2 14 6" xfId="7556"/>
    <cellStyle name="40% - Accent2 14 6 2" xfId="32274"/>
    <cellStyle name="40% - Accent2 14 7" xfId="7557"/>
    <cellStyle name="40% - Accent2 14 7 2" xfId="32275"/>
    <cellStyle name="40% - Accent2 14 8" xfId="7558"/>
    <cellStyle name="40% - Accent2 14 8 2" xfId="32276"/>
    <cellStyle name="40% - Accent2 14 9" xfId="7559"/>
    <cellStyle name="40% - Accent2 14 9 2" xfId="32277"/>
    <cellStyle name="40% - Accent2 15" xfId="402"/>
    <cellStyle name="40% - Accent2 15 10" xfId="7560"/>
    <cellStyle name="40% - Accent2 15 10 2" xfId="32278"/>
    <cellStyle name="40% - Accent2 15 11" xfId="7561"/>
    <cellStyle name="40% - Accent2 15 11 2" xfId="32279"/>
    <cellStyle name="40% - Accent2 15 12" xfId="7562"/>
    <cellStyle name="40% - Accent2 15 12 2" xfId="32280"/>
    <cellStyle name="40% - Accent2 15 13" xfId="7563"/>
    <cellStyle name="40% - Accent2 15 13 2" xfId="32281"/>
    <cellStyle name="40% - Accent2 15 14" xfId="7564"/>
    <cellStyle name="40% - Accent2 15 14 2" xfId="32282"/>
    <cellStyle name="40% - Accent2 15 15" xfId="7565"/>
    <cellStyle name="40% - Accent2 15 15 2" xfId="32283"/>
    <cellStyle name="40% - Accent2 15 16" xfId="7566"/>
    <cellStyle name="40% - Accent2 15 16 2" xfId="32284"/>
    <cellStyle name="40% - Accent2 15 17" xfId="7567"/>
    <cellStyle name="40% - Accent2 15 17 2" xfId="32285"/>
    <cellStyle name="40% - Accent2 15 18" xfId="28227"/>
    <cellStyle name="40% - Accent2 15 2" xfId="7568"/>
    <cellStyle name="40% - Accent2 15 2 2" xfId="32286"/>
    <cellStyle name="40% - Accent2 15 3" xfId="7569"/>
    <cellStyle name="40% - Accent2 15 3 2" xfId="32287"/>
    <cellStyle name="40% - Accent2 15 4" xfId="7570"/>
    <cellStyle name="40% - Accent2 15 4 2" xfId="32288"/>
    <cellStyle name="40% - Accent2 15 5" xfId="7571"/>
    <cellStyle name="40% - Accent2 15 5 2" xfId="32289"/>
    <cellStyle name="40% - Accent2 15 6" xfId="7572"/>
    <cellStyle name="40% - Accent2 15 6 2" xfId="32290"/>
    <cellStyle name="40% - Accent2 15 7" xfId="7573"/>
    <cellStyle name="40% - Accent2 15 7 2" xfId="32291"/>
    <cellStyle name="40% - Accent2 15 8" xfId="7574"/>
    <cellStyle name="40% - Accent2 15 8 2" xfId="32292"/>
    <cellStyle name="40% - Accent2 15 9" xfId="7575"/>
    <cellStyle name="40% - Accent2 15 9 2" xfId="32293"/>
    <cellStyle name="40% - Accent2 16" xfId="403"/>
    <cellStyle name="40% - Accent2 16 10" xfId="7576"/>
    <cellStyle name="40% - Accent2 16 10 2" xfId="32294"/>
    <cellStyle name="40% - Accent2 16 11" xfId="7577"/>
    <cellStyle name="40% - Accent2 16 11 2" xfId="32295"/>
    <cellStyle name="40% - Accent2 16 12" xfId="7578"/>
    <cellStyle name="40% - Accent2 16 12 2" xfId="32296"/>
    <cellStyle name="40% - Accent2 16 13" xfId="7579"/>
    <cellStyle name="40% - Accent2 16 13 2" xfId="32297"/>
    <cellStyle name="40% - Accent2 16 14" xfId="7580"/>
    <cellStyle name="40% - Accent2 16 14 2" xfId="32298"/>
    <cellStyle name="40% - Accent2 16 15" xfId="7581"/>
    <cellStyle name="40% - Accent2 16 15 2" xfId="32299"/>
    <cellStyle name="40% - Accent2 16 16" xfId="7582"/>
    <cellStyle name="40% - Accent2 16 16 2" xfId="32300"/>
    <cellStyle name="40% - Accent2 16 17" xfId="7583"/>
    <cellStyle name="40% - Accent2 16 17 2" xfId="32301"/>
    <cellStyle name="40% - Accent2 16 18" xfId="28228"/>
    <cellStyle name="40% - Accent2 16 2" xfId="7584"/>
    <cellStyle name="40% - Accent2 16 2 2" xfId="32302"/>
    <cellStyle name="40% - Accent2 16 3" xfId="7585"/>
    <cellStyle name="40% - Accent2 16 3 2" xfId="32303"/>
    <cellStyle name="40% - Accent2 16 4" xfId="7586"/>
    <cellStyle name="40% - Accent2 16 4 2" xfId="32304"/>
    <cellStyle name="40% - Accent2 16 5" xfId="7587"/>
    <cellStyle name="40% - Accent2 16 5 2" xfId="32305"/>
    <cellStyle name="40% - Accent2 16 6" xfId="7588"/>
    <cellStyle name="40% - Accent2 16 6 2" xfId="32306"/>
    <cellStyle name="40% - Accent2 16 7" xfId="7589"/>
    <cellStyle name="40% - Accent2 16 7 2" xfId="32307"/>
    <cellStyle name="40% - Accent2 16 8" xfId="7590"/>
    <cellStyle name="40% - Accent2 16 8 2" xfId="32308"/>
    <cellStyle name="40% - Accent2 16 9" xfId="7591"/>
    <cellStyle name="40% - Accent2 16 9 2" xfId="32309"/>
    <cellStyle name="40% - Accent2 17" xfId="404"/>
    <cellStyle name="40% - Accent2 17 10" xfId="7592"/>
    <cellStyle name="40% - Accent2 17 10 2" xfId="32310"/>
    <cellStyle name="40% - Accent2 17 11" xfId="7593"/>
    <cellStyle name="40% - Accent2 17 11 2" xfId="32311"/>
    <cellStyle name="40% - Accent2 17 12" xfId="7594"/>
    <cellStyle name="40% - Accent2 17 12 2" xfId="32312"/>
    <cellStyle name="40% - Accent2 17 13" xfId="7595"/>
    <cellStyle name="40% - Accent2 17 13 2" xfId="32313"/>
    <cellStyle name="40% - Accent2 17 14" xfId="7596"/>
    <cellStyle name="40% - Accent2 17 14 2" xfId="32314"/>
    <cellStyle name="40% - Accent2 17 15" xfId="7597"/>
    <cellStyle name="40% - Accent2 17 15 2" xfId="32315"/>
    <cellStyle name="40% - Accent2 17 16" xfId="7598"/>
    <cellStyle name="40% - Accent2 17 16 2" xfId="32316"/>
    <cellStyle name="40% - Accent2 17 17" xfId="7599"/>
    <cellStyle name="40% - Accent2 17 17 2" xfId="32317"/>
    <cellStyle name="40% - Accent2 17 18" xfId="28229"/>
    <cellStyle name="40% - Accent2 17 2" xfId="7600"/>
    <cellStyle name="40% - Accent2 17 2 2" xfId="32318"/>
    <cellStyle name="40% - Accent2 17 3" xfId="7601"/>
    <cellStyle name="40% - Accent2 17 3 2" xfId="32319"/>
    <cellStyle name="40% - Accent2 17 4" xfId="7602"/>
    <cellStyle name="40% - Accent2 17 4 2" xfId="32320"/>
    <cellStyle name="40% - Accent2 17 5" xfId="7603"/>
    <cellStyle name="40% - Accent2 17 5 2" xfId="32321"/>
    <cellStyle name="40% - Accent2 17 6" xfId="7604"/>
    <cellStyle name="40% - Accent2 17 6 2" xfId="32322"/>
    <cellStyle name="40% - Accent2 17 7" xfId="7605"/>
    <cellStyle name="40% - Accent2 17 7 2" xfId="32323"/>
    <cellStyle name="40% - Accent2 17 8" xfId="7606"/>
    <cellStyle name="40% - Accent2 17 8 2" xfId="32324"/>
    <cellStyle name="40% - Accent2 17 9" xfId="7607"/>
    <cellStyle name="40% - Accent2 17 9 2" xfId="32325"/>
    <cellStyle name="40% - Accent2 18" xfId="405"/>
    <cellStyle name="40% - Accent2 18 10" xfId="7608"/>
    <cellStyle name="40% - Accent2 18 10 2" xfId="32326"/>
    <cellStyle name="40% - Accent2 18 11" xfId="7609"/>
    <cellStyle name="40% - Accent2 18 11 2" xfId="32327"/>
    <cellStyle name="40% - Accent2 18 12" xfId="7610"/>
    <cellStyle name="40% - Accent2 18 12 2" xfId="32328"/>
    <cellStyle name="40% - Accent2 18 13" xfId="7611"/>
    <cellStyle name="40% - Accent2 18 13 2" xfId="32329"/>
    <cellStyle name="40% - Accent2 18 14" xfId="7612"/>
    <cellStyle name="40% - Accent2 18 14 2" xfId="32330"/>
    <cellStyle name="40% - Accent2 18 15" xfId="7613"/>
    <cellStyle name="40% - Accent2 18 15 2" xfId="32331"/>
    <cellStyle name="40% - Accent2 18 16" xfId="7614"/>
    <cellStyle name="40% - Accent2 18 16 2" xfId="32332"/>
    <cellStyle name="40% - Accent2 18 17" xfId="7615"/>
    <cellStyle name="40% - Accent2 18 17 2" xfId="32333"/>
    <cellStyle name="40% - Accent2 18 18" xfId="28230"/>
    <cellStyle name="40% - Accent2 18 2" xfId="7616"/>
    <cellStyle name="40% - Accent2 18 2 2" xfId="32334"/>
    <cellStyle name="40% - Accent2 18 3" xfId="7617"/>
    <cellStyle name="40% - Accent2 18 3 2" xfId="32335"/>
    <cellStyle name="40% - Accent2 18 4" xfId="7618"/>
    <cellStyle name="40% - Accent2 18 4 2" xfId="32336"/>
    <cellStyle name="40% - Accent2 18 5" xfId="7619"/>
    <cellStyle name="40% - Accent2 18 5 2" xfId="32337"/>
    <cellStyle name="40% - Accent2 18 6" xfId="7620"/>
    <cellStyle name="40% - Accent2 18 6 2" xfId="32338"/>
    <cellStyle name="40% - Accent2 18 7" xfId="7621"/>
    <cellStyle name="40% - Accent2 18 7 2" xfId="32339"/>
    <cellStyle name="40% - Accent2 18 8" xfId="7622"/>
    <cellStyle name="40% - Accent2 18 8 2" xfId="32340"/>
    <cellStyle name="40% - Accent2 18 9" xfId="7623"/>
    <cellStyle name="40% - Accent2 18 9 2" xfId="32341"/>
    <cellStyle name="40% - Accent2 19" xfId="406"/>
    <cellStyle name="40% - Accent2 19 10" xfId="7624"/>
    <cellStyle name="40% - Accent2 19 10 2" xfId="32342"/>
    <cellStyle name="40% - Accent2 19 11" xfId="7625"/>
    <cellStyle name="40% - Accent2 19 11 2" xfId="32343"/>
    <cellStyle name="40% - Accent2 19 12" xfId="7626"/>
    <cellStyle name="40% - Accent2 19 12 2" xfId="32344"/>
    <cellStyle name="40% - Accent2 19 13" xfId="7627"/>
    <cellStyle name="40% - Accent2 19 13 2" xfId="32345"/>
    <cellStyle name="40% - Accent2 19 14" xfId="7628"/>
    <cellStyle name="40% - Accent2 19 14 2" xfId="32346"/>
    <cellStyle name="40% - Accent2 19 15" xfId="7629"/>
    <cellStyle name="40% - Accent2 19 15 2" xfId="32347"/>
    <cellStyle name="40% - Accent2 19 16" xfId="7630"/>
    <cellStyle name="40% - Accent2 19 16 2" xfId="32348"/>
    <cellStyle name="40% - Accent2 19 17" xfId="7631"/>
    <cellStyle name="40% - Accent2 19 17 2" xfId="32349"/>
    <cellStyle name="40% - Accent2 19 18" xfId="28231"/>
    <cellStyle name="40% - Accent2 19 2" xfId="7632"/>
    <cellStyle name="40% - Accent2 19 2 2" xfId="32350"/>
    <cellStyle name="40% - Accent2 19 3" xfId="7633"/>
    <cellStyle name="40% - Accent2 19 3 2" xfId="32351"/>
    <cellStyle name="40% - Accent2 19 4" xfId="7634"/>
    <cellStyle name="40% - Accent2 19 4 2" xfId="32352"/>
    <cellStyle name="40% - Accent2 19 5" xfId="7635"/>
    <cellStyle name="40% - Accent2 19 5 2" xfId="32353"/>
    <cellStyle name="40% - Accent2 19 6" xfId="7636"/>
    <cellStyle name="40% - Accent2 19 6 2" xfId="32354"/>
    <cellStyle name="40% - Accent2 19 7" xfId="7637"/>
    <cellStyle name="40% - Accent2 19 7 2" xfId="32355"/>
    <cellStyle name="40% - Accent2 19 8" xfId="7638"/>
    <cellStyle name="40% - Accent2 19 8 2" xfId="32356"/>
    <cellStyle name="40% - Accent2 19 9" xfId="7639"/>
    <cellStyle name="40% - Accent2 19 9 2" xfId="32357"/>
    <cellStyle name="40% - Accent2 2" xfId="407"/>
    <cellStyle name="40% - Accent2 2 10" xfId="7640"/>
    <cellStyle name="40% - Accent2 2 11" xfId="7641"/>
    <cellStyle name="40% - Accent2 2 12" xfId="7642"/>
    <cellStyle name="40% - Accent2 2 13" xfId="7643"/>
    <cellStyle name="40% - Accent2 2 14" xfId="7644"/>
    <cellStyle name="40% - Accent2 2 15" xfId="7645"/>
    <cellStyle name="40% - Accent2 2 16" xfId="7646"/>
    <cellStyle name="40% - Accent2 2 17" xfId="7647"/>
    <cellStyle name="40% - Accent2 2 18" xfId="7648"/>
    <cellStyle name="40% - Accent2 2 19" xfId="7649"/>
    <cellStyle name="40% - Accent2 2 2" xfId="408"/>
    <cellStyle name="40% - Accent2 2 2 10" xfId="7650"/>
    <cellStyle name="40% - Accent2 2 2 10 2" xfId="32358"/>
    <cellStyle name="40% - Accent2 2 2 11" xfId="7651"/>
    <cellStyle name="40% - Accent2 2 2 11 2" xfId="32359"/>
    <cellStyle name="40% - Accent2 2 2 12" xfId="7652"/>
    <cellStyle name="40% - Accent2 2 2 12 2" xfId="32360"/>
    <cellStyle name="40% - Accent2 2 2 13" xfId="7653"/>
    <cellStyle name="40% - Accent2 2 2 13 2" xfId="32361"/>
    <cellStyle name="40% - Accent2 2 2 14" xfId="7654"/>
    <cellStyle name="40% - Accent2 2 2 14 2" xfId="32362"/>
    <cellStyle name="40% - Accent2 2 2 15" xfId="7655"/>
    <cellStyle name="40% - Accent2 2 2 15 2" xfId="32363"/>
    <cellStyle name="40% - Accent2 2 2 16" xfId="7656"/>
    <cellStyle name="40% - Accent2 2 2 16 2" xfId="32364"/>
    <cellStyle name="40% - Accent2 2 2 17" xfId="7657"/>
    <cellStyle name="40% - Accent2 2 2 17 2" xfId="32365"/>
    <cellStyle name="40% - Accent2 2 2 18" xfId="7658"/>
    <cellStyle name="40% - Accent2 2 2 18 2" xfId="32366"/>
    <cellStyle name="40% - Accent2 2 2 19" xfId="7659"/>
    <cellStyle name="40% - Accent2 2 2 19 2" xfId="32367"/>
    <cellStyle name="40% - Accent2 2 2 2" xfId="1014"/>
    <cellStyle name="40% - Accent2 2 2 2 10" xfId="7660"/>
    <cellStyle name="40% - Accent2 2 2 2 11" xfId="7661"/>
    <cellStyle name="40% - Accent2 2 2 2 12" xfId="7662"/>
    <cellStyle name="40% - Accent2 2 2 2 13" xfId="7663"/>
    <cellStyle name="40% - Accent2 2 2 2 14" xfId="7664"/>
    <cellStyle name="40% - Accent2 2 2 2 15" xfId="7665"/>
    <cellStyle name="40% - Accent2 2 2 2 16" xfId="7666"/>
    <cellStyle name="40% - Accent2 2 2 2 17" xfId="7667"/>
    <cellStyle name="40% - Accent2 2 2 2 2" xfId="7668"/>
    <cellStyle name="40% - Accent2 2 2 2 3" xfId="7669"/>
    <cellStyle name="40% - Accent2 2 2 2 4" xfId="7670"/>
    <cellStyle name="40% - Accent2 2 2 2 5" xfId="7671"/>
    <cellStyle name="40% - Accent2 2 2 2 6" xfId="7672"/>
    <cellStyle name="40% - Accent2 2 2 2 7" xfId="7673"/>
    <cellStyle name="40% - Accent2 2 2 2 8" xfId="7674"/>
    <cellStyle name="40% - Accent2 2 2 2 9" xfId="7675"/>
    <cellStyle name="40% - Accent2 2 2 20" xfId="28232"/>
    <cellStyle name="40% - Accent2 2 2 3" xfId="1015"/>
    <cellStyle name="40% - Accent2 2 2 3 10" xfId="7676"/>
    <cellStyle name="40% - Accent2 2 2 3 11" xfId="7677"/>
    <cellStyle name="40% - Accent2 2 2 3 12" xfId="7678"/>
    <cellStyle name="40% - Accent2 2 2 3 13" xfId="7679"/>
    <cellStyle name="40% - Accent2 2 2 3 14" xfId="7680"/>
    <cellStyle name="40% - Accent2 2 2 3 15" xfId="7681"/>
    <cellStyle name="40% - Accent2 2 2 3 16" xfId="7682"/>
    <cellStyle name="40% - Accent2 2 2 3 17" xfId="7683"/>
    <cellStyle name="40% - Accent2 2 2 3 2" xfId="7684"/>
    <cellStyle name="40% - Accent2 2 2 3 3" xfId="7685"/>
    <cellStyle name="40% - Accent2 2 2 3 4" xfId="7686"/>
    <cellStyle name="40% - Accent2 2 2 3 5" xfId="7687"/>
    <cellStyle name="40% - Accent2 2 2 3 6" xfId="7688"/>
    <cellStyle name="40% - Accent2 2 2 3 7" xfId="7689"/>
    <cellStyle name="40% - Accent2 2 2 3 8" xfId="7690"/>
    <cellStyle name="40% - Accent2 2 2 3 9" xfId="7691"/>
    <cellStyle name="40% - Accent2 2 2 4" xfId="7692"/>
    <cellStyle name="40% - Accent2 2 2 4 2" xfId="32368"/>
    <cellStyle name="40% - Accent2 2 2 5" xfId="7693"/>
    <cellStyle name="40% - Accent2 2 2 5 2" xfId="32369"/>
    <cellStyle name="40% - Accent2 2 2 6" xfId="7694"/>
    <cellStyle name="40% - Accent2 2 2 6 2" xfId="32370"/>
    <cellStyle name="40% - Accent2 2 2 7" xfId="7695"/>
    <cellStyle name="40% - Accent2 2 2 7 2" xfId="32371"/>
    <cellStyle name="40% - Accent2 2 2 8" xfId="7696"/>
    <cellStyle name="40% - Accent2 2 2 8 2" xfId="32372"/>
    <cellStyle name="40% - Accent2 2 2 9" xfId="7697"/>
    <cellStyle name="40% - Accent2 2 2 9 2" xfId="32373"/>
    <cellStyle name="40% - Accent2 2 20" xfId="7698"/>
    <cellStyle name="40% - Accent2 2 21" xfId="7699"/>
    <cellStyle name="40% - Accent2 2 3" xfId="1016"/>
    <cellStyle name="40% - Accent2 2 3 10" xfId="7700"/>
    <cellStyle name="40% - Accent2 2 3 10 2" xfId="32374"/>
    <cellStyle name="40% - Accent2 2 3 11" xfId="7701"/>
    <cellStyle name="40% - Accent2 2 3 11 2" xfId="32375"/>
    <cellStyle name="40% - Accent2 2 3 12" xfId="7702"/>
    <cellStyle name="40% - Accent2 2 3 12 2" xfId="32376"/>
    <cellStyle name="40% - Accent2 2 3 13" xfId="7703"/>
    <cellStyle name="40% - Accent2 2 3 13 2" xfId="32377"/>
    <cellStyle name="40% - Accent2 2 3 14" xfId="7704"/>
    <cellStyle name="40% - Accent2 2 3 14 2" xfId="32378"/>
    <cellStyle name="40% - Accent2 2 3 15" xfId="7705"/>
    <cellStyle name="40% - Accent2 2 3 15 2" xfId="32379"/>
    <cellStyle name="40% - Accent2 2 3 16" xfId="7706"/>
    <cellStyle name="40% - Accent2 2 3 16 2" xfId="32380"/>
    <cellStyle name="40% - Accent2 2 3 17" xfId="7707"/>
    <cellStyle name="40% - Accent2 2 3 17 2" xfId="32381"/>
    <cellStyle name="40% - Accent2 2 3 18" xfId="7708"/>
    <cellStyle name="40% - Accent2 2 3 18 2" xfId="32382"/>
    <cellStyle name="40% - Accent2 2 3 19" xfId="7709"/>
    <cellStyle name="40% - Accent2 2 3 19 2" xfId="32383"/>
    <cellStyle name="40% - Accent2 2 3 2" xfId="1017"/>
    <cellStyle name="40% - Accent2 2 3 2 10" xfId="7710"/>
    <cellStyle name="40% - Accent2 2 3 2 11" xfId="7711"/>
    <cellStyle name="40% - Accent2 2 3 2 12" xfId="7712"/>
    <cellStyle name="40% - Accent2 2 3 2 13" xfId="7713"/>
    <cellStyle name="40% - Accent2 2 3 2 14" xfId="7714"/>
    <cellStyle name="40% - Accent2 2 3 2 15" xfId="7715"/>
    <cellStyle name="40% - Accent2 2 3 2 16" xfId="7716"/>
    <cellStyle name="40% - Accent2 2 3 2 17" xfId="7717"/>
    <cellStyle name="40% - Accent2 2 3 2 2" xfId="7718"/>
    <cellStyle name="40% - Accent2 2 3 2 3" xfId="7719"/>
    <cellStyle name="40% - Accent2 2 3 2 4" xfId="7720"/>
    <cellStyle name="40% - Accent2 2 3 2 5" xfId="7721"/>
    <cellStyle name="40% - Accent2 2 3 2 6" xfId="7722"/>
    <cellStyle name="40% - Accent2 2 3 2 7" xfId="7723"/>
    <cellStyle name="40% - Accent2 2 3 2 8" xfId="7724"/>
    <cellStyle name="40% - Accent2 2 3 2 9" xfId="7725"/>
    <cellStyle name="40% - Accent2 2 3 20" xfId="28501"/>
    <cellStyle name="40% - Accent2 2 3 3" xfId="1018"/>
    <cellStyle name="40% - Accent2 2 3 3 10" xfId="7726"/>
    <cellStyle name="40% - Accent2 2 3 3 11" xfId="7727"/>
    <cellStyle name="40% - Accent2 2 3 3 12" xfId="7728"/>
    <cellStyle name="40% - Accent2 2 3 3 13" xfId="7729"/>
    <cellStyle name="40% - Accent2 2 3 3 14" xfId="7730"/>
    <cellStyle name="40% - Accent2 2 3 3 15" xfId="7731"/>
    <cellStyle name="40% - Accent2 2 3 3 16" xfId="7732"/>
    <cellStyle name="40% - Accent2 2 3 3 17" xfId="7733"/>
    <cellStyle name="40% - Accent2 2 3 3 2" xfId="7734"/>
    <cellStyle name="40% - Accent2 2 3 3 3" xfId="7735"/>
    <cellStyle name="40% - Accent2 2 3 3 4" xfId="7736"/>
    <cellStyle name="40% - Accent2 2 3 3 5" xfId="7737"/>
    <cellStyle name="40% - Accent2 2 3 3 6" xfId="7738"/>
    <cellStyle name="40% - Accent2 2 3 3 7" xfId="7739"/>
    <cellStyle name="40% - Accent2 2 3 3 8" xfId="7740"/>
    <cellStyle name="40% - Accent2 2 3 3 9" xfId="7741"/>
    <cellStyle name="40% - Accent2 2 3 4" xfId="7742"/>
    <cellStyle name="40% - Accent2 2 3 4 2" xfId="32384"/>
    <cellStyle name="40% - Accent2 2 3 5" xfId="7743"/>
    <cellStyle name="40% - Accent2 2 3 5 2" xfId="32385"/>
    <cellStyle name="40% - Accent2 2 3 6" xfId="7744"/>
    <cellStyle name="40% - Accent2 2 3 6 2" xfId="32386"/>
    <cellStyle name="40% - Accent2 2 3 7" xfId="7745"/>
    <cellStyle name="40% - Accent2 2 3 7 2" xfId="32387"/>
    <cellStyle name="40% - Accent2 2 3 8" xfId="7746"/>
    <cellStyle name="40% - Accent2 2 3 8 2" xfId="32388"/>
    <cellStyle name="40% - Accent2 2 3 9" xfId="7747"/>
    <cellStyle name="40% - Accent2 2 3 9 2" xfId="32389"/>
    <cellStyle name="40% - Accent2 2 4" xfId="1019"/>
    <cellStyle name="40% - Accent2 2 4 10" xfId="7748"/>
    <cellStyle name="40% - Accent2 2 4 11" xfId="7749"/>
    <cellStyle name="40% - Accent2 2 4 12" xfId="7750"/>
    <cellStyle name="40% - Accent2 2 4 13" xfId="7751"/>
    <cellStyle name="40% - Accent2 2 4 14" xfId="7752"/>
    <cellStyle name="40% - Accent2 2 4 15" xfId="7753"/>
    <cellStyle name="40% - Accent2 2 4 16" xfId="7754"/>
    <cellStyle name="40% - Accent2 2 4 17" xfId="7755"/>
    <cellStyle name="40% - Accent2 2 4 2" xfId="7756"/>
    <cellStyle name="40% - Accent2 2 4 3" xfId="7757"/>
    <cellStyle name="40% - Accent2 2 4 4" xfId="7758"/>
    <cellStyle name="40% - Accent2 2 4 5" xfId="7759"/>
    <cellStyle name="40% - Accent2 2 4 6" xfId="7760"/>
    <cellStyle name="40% - Accent2 2 4 7" xfId="7761"/>
    <cellStyle name="40% - Accent2 2 4 8" xfId="7762"/>
    <cellStyle name="40% - Accent2 2 4 9" xfId="7763"/>
    <cellStyle name="40% - Accent2 2 5" xfId="1020"/>
    <cellStyle name="40% - Accent2 2 5 10" xfId="7764"/>
    <cellStyle name="40% - Accent2 2 5 10 2" xfId="32390"/>
    <cellStyle name="40% - Accent2 2 5 11" xfId="7765"/>
    <cellStyle name="40% - Accent2 2 5 11 2" xfId="32391"/>
    <cellStyle name="40% - Accent2 2 5 12" xfId="7766"/>
    <cellStyle name="40% - Accent2 2 5 12 2" xfId="32392"/>
    <cellStyle name="40% - Accent2 2 5 13" xfId="7767"/>
    <cellStyle name="40% - Accent2 2 5 13 2" xfId="32393"/>
    <cellStyle name="40% - Accent2 2 5 14" xfId="7768"/>
    <cellStyle name="40% - Accent2 2 5 14 2" xfId="32394"/>
    <cellStyle name="40% - Accent2 2 5 15" xfId="7769"/>
    <cellStyle name="40% - Accent2 2 5 15 2" xfId="32395"/>
    <cellStyle name="40% - Accent2 2 5 16" xfId="7770"/>
    <cellStyle name="40% - Accent2 2 5 16 2" xfId="32396"/>
    <cellStyle name="40% - Accent2 2 5 17" xfId="7771"/>
    <cellStyle name="40% - Accent2 2 5 17 2" xfId="32397"/>
    <cellStyle name="40% - Accent2 2 5 18" xfId="28502"/>
    <cellStyle name="40% - Accent2 2 5 2" xfId="7772"/>
    <cellStyle name="40% - Accent2 2 5 2 2" xfId="32398"/>
    <cellStyle name="40% - Accent2 2 5 3" xfId="7773"/>
    <cellStyle name="40% - Accent2 2 5 3 2" xfId="32399"/>
    <cellStyle name="40% - Accent2 2 5 4" xfId="7774"/>
    <cellStyle name="40% - Accent2 2 5 4 2" xfId="32400"/>
    <cellStyle name="40% - Accent2 2 5 5" xfId="7775"/>
    <cellStyle name="40% - Accent2 2 5 5 2" xfId="32401"/>
    <cellStyle name="40% - Accent2 2 5 6" xfId="7776"/>
    <cellStyle name="40% - Accent2 2 5 6 2" xfId="32402"/>
    <cellStyle name="40% - Accent2 2 5 7" xfId="7777"/>
    <cellStyle name="40% - Accent2 2 5 7 2" xfId="32403"/>
    <cellStyle name="40% - Accent2 2 5 8" xfId="7778"/>
    <cellStyle name="40% - Accent2 2 5 8 2" xfId="32404"/>
    <cellStyle name="40% - Accent2 2 5 9" xfId="7779"/>
    <cellStyle name="40% - Accent2 2 5 9 2" xfId="32405"/>
    <cellStyle name="40% - Accent2 2 6" xfId="7780"/>
    <cellStyle name="40% - Accent2 2 7" xfId="7781"/>
    <cellStyle name="40% - Accent2 2 8" xfId="7782"/>
    <cellStyle name="40% - Accent2 2 9" xfId="7783"/>
    <cellStyle name="40% - Accent2 2_Newsletters" xfId="1021"/>
    <cellStyle name="40% - Accent2 20" xfId="776"/>
    <cellStyle name="40% - Accent2 20 2" xfId="28372"/>
    <cellStyle name="40% - Accent2 21" xfId="777"/>
    <cellStyle name="40% - Accent2 21 2" xfId="28373"/>
    <cellStyle name="40% - Accent2 22" xfId="778"/>
    <cellStyle name="40% - Accent2 22 2" xfId="28374"/>
    <cellStyle name="40% - Accent2 23" xfId="779"/>
    <cellStyle name="40% - Accent2 23 2" xfId="28375"/>
    <cellStyle name="40% - Accent2 24" xfId="780"/>
    <cellStyle name="40% - Accent2 24 2" xfId="28376"/>
    <cellStyle name="40% - Accent2 25" xfId="781"/>
    <cellStyle name="40% - Accent2 25 2" xfId="28377"/>
    <cellStyle name="40% - Accent2 26" xfId="1022"/>
    <cellStyle name="40% - Accent2 26 2" xfId="28503"/>
    <cellStyle name="40% - Accent2 27" xfId="1023"/>
    <cellStyle name="40% - Accent2 27 2" xfId="28504"/>
    <cellStyle name="40% - Accent2 28" xfId="1024"/>
    <cellStyle name="40% - Accent2 28 2" xfId="28505"/>
    <cellStyle name="40% - Accent2 29" xfId="7784"/>
    <cellStyle name="40% - Accent2 29 2" xfId="32406"/>
    <cellStyle name="40% - Accent2 3" xfId="409"/>
    <cellStyle name="40% - Accent2 3 10" xfId="7785"/>
    <cellStyle name="40% - Accent2 3 11" xfId="7786"/>
    <cellStyle name="40% - Accent2 3 12" xfId="7787"/>
    <cellStyle name="40% - Accent2 3 13" xfId="7788"/>
    <cellStyle name="40% - Accent2 3 14" xfId="7789"/>
    <cellStyle name="40% - Accent2 3 15" xfId="7790"/>
    <cellStyle name="40% - Accent2 3 16" xfId="7791"/>
    <cellStyle name="40% - Accent2 3 17" xfId="7792"/>
    <cellStyle name="40% - Accent2 3 18" xfId="7793"/>
    <cellStyle name="40% - Accent2 3 19" xfId="7794"/>
    <cellStyle name="40% - Accent2 3 2" xfId="410"/>
    <cellStyle name="40% - Accent2 3 2 10" xfId="7795"/>
    <cellStyle name="40% - Accent2 3 2 10 2" xfId="32407"/>
    <cellStyle name="40% - Accent2 3 2 11" xfId="7796"/>
    <cellStyle name="40% - Accent2 3 2 11 2" xfId="32408"/>
    <cellStyle name="40% - Accent2 3 2 12" xfId="7797"/>
    <cellStyle name="40% - Accent2 3 2 12 2" xfId="32409"/>
    <cellStyle name="40% - Accent2 3 2 13" xfId="7798"/>
    <cellStyle name="40% - Accent2 3 2 13 2" xfId="32410"/>
    <cellStyle name="40% - Accent2 3 2 14" xfId="7799"/>
    <cellStyle name="40% - Accent2 3 2 14 2" xfId="32411"/>
    <cellStyle name="40% - Accent2 3 2 15" xfId="7800"/>
    <cellStyle name="40% - Accent2 3 2 15 2" xfId="32412"/>
    <cellStyle name="40% - Accent2 3 2 16" xfId="7801"/>
    <cellStyle name="40% - Accent2 3 2 16 2" xfId="32413"/>
    <cellStyle name="40% - Accent2 3 2 17" xfId="7802"/>
    <cellStyle name="40% - Accent2 3 2 17 2" xfId="32414"/>
    <cellStyle name="40% - Accent2 3 2 18" xfId="7803"/>
    <cellStyle name="40% - Accent2 3 2 18 2" xfId="32415"/>
    <cellStyle name="40% - Accent2 3 2 19" xfId="7804"/>
    <cellStyle name="40% - Accent2 3 2 19 2" xfId="32416"/>
    <cellStyle name="40% - Accent2 3 2 2" xfId="1025"/>
    <cellStyle name="40% - Accent2 3 2 2 10" xfId="7805"/>
    <cellStyle name="40% - Accent2 3 2 2 11" xfId="7806"/>
    <cellStyle name="40% - Accent2 3 2 2 12" xfId="7807"/>
    <cellStyle name="40% - Accent2 3 2 2 13" xfId="7808"/>
    <cellStyle name="40% - Accent2 3 2 2 14" xfId="7809"/>
    <cellStyle name="40% - Accent2 3 2 2 15" xfId="7810"/>
    <cellStyle name="40% - Accent2 3 2 2 16" xfId="7811"/>
    <cellStyle name="40% - Accent2 3 2 2 17" xfId="7812"/>
    <cellStyle name="40% - Accent2 3 2 2 2" xfId="7813"/>
    <cellStyle name="40% - Accent2 3 2 2 3" xfId="7814"/>
    <cellStyle name="40% - Accent2 3 2 2 4" xfId="7815"/>
    <cellStyle name="40% - Accent2 3 2 2 5" xfId="7816"/>
    <cellStyle name="40% - Accent2 3 2 2 6" xfId="7817"/>
    <cellStyle name="40% - Accent2 3 2 2 7" xfId="7818"/>
    <cellStyle name="40% - Accent2 3 2 2 8" xfId="7819"/>
    <cellStyle name="40% - Accent2 3 2 2 9" xfId="7820"/>
    <cellStyle name="40% - Accent2 3 2 20" xfId="28233"/>
    <cellStyle name="40% - Accent2 3 2 3" xfId="1026"/>
    <cellStyle name="40% - Accent2 3 2 3 10" xfId="7821"/>
    <cellStyle name="40% - Accent2 3 2 3 11" xfId="7822"/>
    <cellStyle name="40% - Accent2 3 2 3 12" xfId="7823"/>
    <cellStyle name="40% - Accent2 3 2 3 13" xfId="7824"/>
    <cellStyle name="40% - Accent2 3 2 3 14" xfId="7825"/>
    <cellStyle name="40% - Accent2 3 2 3 15" xfId="7826"/>
    <cellStyle name="40% - Accent2 3 2 3 16" xfId="7827"/>
    <cellStyle name="40% - Accent2 3 2 3 17" xfId="7828"/>
    <cellStyle name="40% - Accent2 3 2 3 2" xfId="7829"/>
    <cellStyle name="40% - Accent2 3 2 3 3" xfId="7830"/>
    <cellStyle name="40% - Accent2 3 2 3 4" xfId="7831"/>
    <cellStyle name="40% - Accent2 3 2 3 5" xfId="7832"/>
    <cellStyle name="40% - Accent2 3 2 3 6" xfId="7833"/>
    <cellStyle name="40% - Accent2 3 2 3 7" xfId="7834"/>
    <cellStyle name="40% - Accent2 3 2 3 8" xfId="7835"/>
    <cellStyle name="40% - Accent2 3 2 3 9" xfId="7836"/>
    <cellStyle name="40% - Accent2 3 2 4" xfId="7837"/>
    <cellStyle name="40% - Accent2 3 2 4 2" xfId="32417"/>
    <cellStyle name="40% - Accent2 3 2 5" xfId="7838"/>
    <cellStyle name="40% - Accent2 3 2 5 2" xfId="32418"/>
    <cellStyle name="40% - Accent2 3 2 6" xfId="7839"/>
    <cellStyle name="40% - Accent2 3 2 6 2" xfId="32419"/>
    <cellStyle name="40% - Accent2 3 2 7" xfId="7840"/>
    <cellStyle name="40% - Accent2 3 2 7 2" xfId="32420"/>
    <cellStyle name="40% - Accent2 3 2 8" xfId="7841"/>
    <cellStyle name="40% - Accent2 3 2 8 2" xfId="32421"/>
    <cellStyle name="40% - Accent2 3 2 9" xfId="7842"/>
    <cellStyle name="40% - Accent2 3 2 9 2" xfId="32422"/>
    <cellStyle name="40% - Accent2 3 20" xfId="7843"/>
    <cellStyle name="40% - Accent2 3 3" xfId="1027"/>
    <cellStyle name="40% - Accent2 3 3 10" xfId="7844"/>
    <cellStyle name="40% - Accent2 3 3 10 2" xfId="32423"/>
    <cellStyle name="40% - Accent2 3 3 11" xfId="7845"/>
    <cellStyle name="40% - Accent2 3 3 11 2" xfId="32424"/>
    <cellStyle name="40% - Accent2 3 3 12" xfId="7846"/>
    <cellStyle name="40% - Accent2 3 3 12 2" xfId="32425"/>
    <cellStyle name="40% - Accent2 3 3 13" xfId="7847"/>
    <cellStyle name="40% - Accent2 3 3 13 2" xfId="32426"/>
    <cellStyle name="40% - Accent2 3 3 14" xfId="7848"/>
    <cellStyle name="40% - Accent2 3 3 14 2" xfId="32427"/>
    <cellStyle name="40% - Accent2 3 3 15" xfId="7849"/>
    <cellStyle name="40% - Accent2 3 3 15 2" xfId="32428"/>
    <cellStyle name="40% - Accent2 3 3 16" xfId="7850"/>
    <cellStyle name="40% - Accent2 3 3 16 2" xfId="32429"/>
    <cellStyle name="40% - Accent2 3 3 17" xfId="7851"/>
    <cellStyle name="40% - Accent2 3 3 17 2" xfId="32430"/>
    <cellStyle name="40% - Accent2 3 3 18" xfId="28506"/>
    <cellStyle name="40% - Accent2 3 3 2" xfId="7852"/>
    <cellStyle name="40% - Accent2 3 3 2 2" xfId="32431"/>
    <cellStyle name="40% - Accent2 3 3 3" xfId="7853"/>
    <cellStyle name="40% - Accent2 3 3 3 2" xfId="32432"/>
    <cellStyle name="40% - Accent2 3 3 4" xfId="7854"/>
    <cellStyle name="40% - Accent2 3 3 4 2" xfId="32433"/>
    <cellStyle name="40% - Accent2 3 3 5" xfId="7855"/>
    <cellStyle name="40% - Accent2 3 3 5 2" xfId="32434"/>
    <cellStyle name="40% - Accent2 3 3 6" xfId="7856"/>
    <cellStyle name="40% - Accent2 3 3 6 2" xfId="32435"/>
    <cellStyle name="40% - Accent2 3 3 7" xfId="7857"/>
    <cellStyle name="40% - Accent2 3 3 7 2" xfId="32436"/>
    <cellStyle name="40% - Accent2 3 3 8" xfId="7858"/>
    <cellStyle name="40% - Accent2 3 3 8 2" xfId="32437"/>
    <cellStyle name="40% - Accent2 3 3 9" xfId="7859"/>
    <cellStyle name="40% - Accent2 3 3 9 2" xfId="32438"/>
    <cellStyle name="40% - Accent2 3 4" xfId="1028"/>
    <cellStyle name="40% - Accent2 3 4 10" xfId="7860"/>
    <cellStyle name="40% - Accent2 3 4 10 2" xfId="32439"/>
    <cellStyle name="40% - Accent2 3 4 11" xfId="7861"/>
    <cellStyle name="40% - Accent2 3 4 11 2" xfId="32440"/>
    <cellStyle name="40% - Accent2 3 4 12" xfId="7862"/>
    <cellStyle name="40% - Accent2 3 4 12 2" xfId="32441"/>
    <cellStyle name="40% - Accent2 3 4 13" xfId="7863"/>
    <cellStyle name="40% - Accent2 3 4 13 2" xfId="32442"/>
    <cellStyle name="40% - Accent2 3 4 14" xfId="7864"/>
    <cellStyle name="40% - Accent2 3 4 14 2" xfId="32443"/>
    <cellStyle name="40% - Accent2 3 4 15" xfId="7865"/>
    <cellStyle name="40% - Accent2 3 4 15 2" xfId="32444"/>
    <cellStyle name="40% - Accent2 3 4 16" xfId="7866"/>
    <cellStyle name="40% - Accent2 3 4 16 2" xfId="32445"/>
    <cellStyle name="40% - Accent2 3 4 17" xfId="7867"/>
    <cellStyle name="40% - Accent2 3 4 17 2" xfId="32446"/>
    <cellStyle name="40% - Accent2 3 4 18" xfId="28507"/>
    <cellStyle name="40% - Accent2 3 4 2" xfId="7868"/>
    <cellStyle name="40% - Accent2 3 4 2 2" xfId="32447"/>
    <cellStyle name="40% - Accent2 3 4 3" xfId="7869"/>
    <cellStyle name="40% - Accent2 3 4 3 2" xfId="32448"/>
    <cellStyle name="40% - Accent2 3 4 4" xfId="7870"/>
    <cellStyle name="40% - Accent2 3 4 4 2" xfId="32449"/>
    <cellStyle name="40% - Accent2 3 4 5" xfId="7871"/>
    <cellStyle name="40% - Accent2 3 4 5 2" xfId="32450"/>
    <cellStyle name="40% - Accent2 3 4 6" xfId="7872"/>
    <cellStyle name="40% - Accent2 3 4 6 2" xfId="32451"/>
    <cellStyle name="40% - Accent2 3 4 7" xfId="7873"/>
    <cellStyle name="40% - Accent2 3 4 7 2" xfId="32452"/>
    <cellStyle name="40% - Accent2 3 4 8" xfId="7874"/>
    <cellStyle name="40% - Accent2 3 4 8 2" xfId="32453"/>
    <cellStyle name="40% - Accent2 3 4 9" xfId="7875"/>
    <cellStyle name="40% - Accent2 3 4 9 2" xfId="32454"/>
    <cellStyle name="40% - Accent2 3 5" xfId="7876"/>
    <cellStyle name="40% - Accent2 3 6" xfId="7877"/>
    <cellStyle name="40% - Accent2 3 7" xfId="7878"/>
    <cellStyle name="40% - Accent2 3 8" xfId="7879"/>
    <cellStyle name="40% - Accent2 3 9" xfId="7880"/>
    <cellStyle name="40% - Accent2 3_Newsletters" xfId="1029"/>
    <cellStyle name="40% - Accent2 30" xfId="7881"/>
    <cellStyle name="40% - Accent2 30 2" xfId="32455"/>
    <cellStyle name="40% - Accent2 31" xfId="7882"/>
    <cellStyle name="40% - Accent2 31 2" xfId="32456"/>
    <cellStyle name="40% - Accent2 32" xfId="7883"/>
    <cellStyle name="40% - Accent2 32 2" xfId="32457"/>
    <cellStyle name="40% - Accent2 33" xfId="7884"/>
    <cellStyle name="40% - Accent2 33 2" xfId="32458"/>
    <cellStyle name="40% - Accent2 34" xfId="7885"/>
    <cellStyle name="40% - Accent2 34 2" xfId="32459"/>
    <cellStyle name="40% - Accent2 35" xfId="7886"/>
    <cellStyle name="40% - Accent2 35 2" xfId="32460"/>
    <cellStyle name="40% - Accent2 36" xfId="7887"/>
    <cellStyle name="40% - Accent2 36 2" xfId="32461"/>
    <cellStyle name="40% - Accent2 37" xfId="7888"/>
    <cellStyle name="40% - Accent2 37 2" xfId="32462"/>
    <cellStyle name="40% - Accent2 38" xfId="7889"/>
    <cellStyle name="40% - Accent2 38 2" xfId="32463"/>
    <cellStyle name="40% - Accent2 39" xfId="7890"/>
    <cellStyle name="40% - Accent2 39 2" xfId="32464"/>
    <cellStyle name="40% - Accent2 4" xfId="411"/>
    <cellStyle name="40% - Accent2 4 10" xfId="7891"/>
    <cellStyle name="40% - Accent2 4 11" xfId="7892"/>
    <cellStyle name="40% - Accent2 4 12" xfId="7893"/>
    <cellStyle name="40% - Accent2 4 13" xfId="7894"/>
    <cellStyle name="40% - Accent2 4 14" xfId="7895"/>
    <cellStyle name="40% - Accent2 4 15" xfId="7896"/>
    <cellStyle name="40% - Accent2 4 16" xfId="7897"/>
    <cellStyle name="40% - Accent2 4 17" xfId="7898"/>
    <cellStyle name="40% - Accent2 4 18" xfId="7899"/>
    <cellStyle name="40% - Accent2 4 19" xfId="7900"/>
    <cellStyle name="40% - Accent2 4 2" xfId="412"/>
    <cellStyle name="40% - Accent2 4 2 10" xfId="7901"/>
    <cellStyle name="40% - Accent2 4 2 10 2" xfId="32465"/>
    <cellStyle name="40% - Accent2 4 2 11" xfId="7902"/>
    <cellStyle name="40% - Accent2 4 2 11 2" xfId="32466"/>
    <cellStyle name="40% - Accent2 4 2 12" xfId="7903"/>
    <cellStyle name="40% - Accent2 4 2 12 2" xfId="32467"/>
    <cellStyle name="40% - Accent2 4 2 13" xfId="7904"/>
    <cellStyle name="40% - Accent2 4 2 13 2" xfId="32468"/>
    <cellStyle name="40% - Accent2 4 2 14" xfId="7905"/>
    <cellStyle name="40% - Accent2 4 2 14 2" xfId="32469"/>
    <cellStyle name="40% - Accent2 4 2 15" xfId="7906"/>
    <cellStyle name="40% - Accent2 4 2 15 2" xfId="32470"/>
    <cellStyle name="40% - Accent2 4 2 16" xfId="7907"/>
    <cellStyle name="40% - Accent2 4 2 16 2" xfId="32471"/>
    <cellStyle name="40% - Accent2 4 2 17" xfId="7908"/>
    <cellStyle name="40% - Accent2 4 2 17 2" xfId="32472"/>
    <cellStyle name="40% - Accent2 4 2 18" xfId="7909"/>
    <cellStyle name="40% - Accent2 4 2 18 2" xfId="32473"/>
    <cellStyle name="40% - Accent2 4 2 19" xfId="7910"/>
    <cellStyle name="40% - Accent2 4 2 19 2" xfId="32474"/>
    <cellStyle name="40% - Accent2 4 2 2" xfId="1030"/>
    <cellStyle name="40% - Accent2 4 2 2 10" xfId="7911"/>
    <cellStyle name="40% - Accent2 4 2 2 11" xfId="7912"/>
    <cellStyle name="40% - Accent2 4 2 2 12" xfId="7913"/>
    <cellStyle name="40% - Accent2 4 2 2 13" xfId="7914"/>
    <cellStyle name="40% - Accent2 4 2 2 14" xfId="7915"/>
    <cellStyle name="40% - Accent2 4 2 2 15" xfId="7916"/>
    <cellStyle name="40% - Accent2 4 2 2 16" xfId="7917"/>
    <cellStyle name="40% - Accent2 4 2 2 17" xfId="7918"/>
    <cellStyle name="40% - Accent2 4 2 2 2" xfId="7919"/>
    <cellStyle name="40% - Accent2 4 2 2 3" xfId="7920"/>
    <cellStyle name="40% - Accent2 4 2 2 4" xfId="7921"/>
    <cellStyle name="40% - Accent2 4 2 2 5" xfId="7922"/>
    <cellStyle name="40% - Accent2 4 2 2 6" xfId="7923"/>
    <cellStyle name="40% - Accent2 4 2 2 7" xfId="7924"/>
    <cellStyle name="40% - Accent2 4 2 2 8" xfId="7925"/>
    <cellStyle name="40% - Accent2 4 2 2 9" xfId="7926"/>
    <cellStyle name="40% - Accent2 4 2 20" xfId="28234"/>
    <cellStyle name="40% - Accent2 4 2 3" xfId="1031"/>
    <cellStyle name="40% - Accent2 4 2 3 10" xfId="7927"/>
    <cellStyle name="40% - Accent2 4 2 3 11" xfId="7928"/>
    <cellStyle name="40% - Accent2 4 2 3 12" xfId="7929"/>
    <cellStyle name="40% - Accent2 4 2 3 13" xfId="7930"/>
    <cellStyle name="40% - Accent2 4 2 3 14" xfId="7931"/>
    <cellStyle name="40% - Accent2 4 2 3 15" xfId="7932"/>
    <cellStyle name="40% - Accent2 4 2 3 16" xfId="7933"/>
    <cellStyle name="40% - Accent2 4 2 3 17" xfId="7934"/>
    <cellStyle name="40% - Accent2 4 2 3 2" xfId="7935"/>
    <cellStyle name="40% - Accent2 4 2 3 3" xfId="7936"/>
    <cellStyle name="40% - Accent2 4 2 3 4" xfId="7937"/>
    <cellStyle name="40% - Accent2 4 2 3 5" xfId="7938"/>
    <cellStyle name="40% - Accent2 4 2 3 6" xfId="7939"/>
    <cellStyle name="40% - Accent2 4 2 3 7" xfId="7940"/>
    <cellStyle name="40% - Accent2 4 2 3 8" xfId="7941"/>
    <cellStyle name="40% - Accent2 4 2 3 9" xfId="7942"/>
    <cellStyle name="40% - Accent2 4 2 4" xfId="7943"/>
    <cellStyle name="40% - Accent2 4 2 4 2" xfId="32475"/>
    <cellStyle name="40% - Accent2 4 2 5" xfId="7944"/>
    <cellStyle name="40% - Accent2 4 2 5 2" xfId="32476"/>
    <cellStyle name="40% - Accent2 4 2 6" xfId="7945"/>
    <cellStyle name="40% - Accent2 4 2 6 2" xfId="32477"/>
    <cellStyle name="40% - Accent2 4 2 7" xfId="7946"/>
    <cellStyle name="40% - Accent2 4 2 7 2" xfId="32478"/>
    <cellStyle name="40% - Accent2 4 2 8" xfId="7947"/>
    <cellStyle name="40% - Accent2 4 2 8 2" xfId="32479"/>
    <cellStyle name="40% - Accent2 4 2 9" xfId="7948"/>
    <cellStyle name="40% - Accent2 4 2 9 2" xfId="32480"/>
    <cellStyle name="40% - Accent2 4 20" xfId="7949"/>
    <cellStyle name="40% - Accent2 4 3" xfId="1032"/>
    <cellStyle name="40% - Accent2 4 3 10" xfId="7950"/>
    <cellStyle name="40% - Accent2 4 3 10 2" xfId="32481"/>
    <cellStyle name="40% - Accent2 4 3 11" xfId="7951"/>
    <cellStyle name="40% - Accent2 4 3 11 2" xfId="32482"/>
    <cellStyle name="40% - Accent2 4 3 12" xfId="7952"/>
    <cellStyle name="40% - Accent2 4 3 12 2" xfId="32483"/>
    <cellStyle name="40% - Accent2 4 3 13" xfId="7953"/>
    <cellStyle name="40% - Accent2 4 3 13 2" xfId="32484"/>
    <cellStyle name="40% - Accent2 4 3 14" xfId="7954"/>
    <cellStyle name="40% - Accent2 4 3 14 2" xfId="32485"/>
    <cellStyle name="40% - Accent2 4 3 15" xfId="7955"/>
    <cellStyle name="40% - Accent2 4 3 15 2" xfId="32486"/>
    <cellStyle name="40% - Accent2 4 3 16" xfId="7956"/>
    <cellStyle name="40% - Accent2 4 3 16 2" xfId="32487"/>
    <cellStyle name="40% - Accent2 4 3 17" xfId="7957"/>
    <cellStyle name="40% - Accent2 4 3 17 2" xfId="32488"/>
    <cellStyle name="40% - Accent2 4 3 18" xfId="28508"/>
    <cellStyle name="40% - Accent2 4 3 2" xfId="7958"/>
    <cellStyle name="40% - Accent2 4 3 2 2" xfId="32489"/>
    <cellStyle name="40% - Accent2 4 3 3" xfId="7959"/>
    <cellStyle name="40% - Accent2 4 3 3 2" xfId="32490"/>
    <cellStyle name="40% - Accent2 4 3 4" xfId="7960"/>
    <cellStyle name="40% - Accent2 4 3 4 2" xfId="32491"/>
    <cellStyle name="40% - Accent2 4 3 5" xfId="7961"/>
    <cellStyle name="40% - Accent2 4 3 5 2" xfId="32492"/>
    <cellStyle name="40% - Accent2 4 3 6" xfId="7962"/>
    <cellStyle name="40% - Accent2 4 3 6 2" xfId="32493"/>
    <cellStyle name="40% - Accent2 4 3 7" xfId="7963"/>
    <cellStyle name="40% - Accent2 4 3 7 2" xfId="32494"/>
    <cellStyle name="40% - Accent2 4 3 8" xfId="7964"/>
    <cellStyle name="40% - Accent2 4 3 8 2" xfId="32495"/>
    <cellStyle name="40% - Accent2 4 3 9" xfId="7965"/>
    <cellStyle name="40% - Accent2 4 3 9 2" xfId="32496"/>
    <cellStyle name="40% - Accent2 4 4" xfId="1033"/>
    <cellStyle name="40% - Accent2 4 4 10" xfId="7966"/>
    <cellStyle name="40% - Accent2 4 4 10 2" xfId="32497"/>
    <cellStyle name="40% - Accent2 4 4 11" xfId="7967"/>
    <cellStyle name="40% - Accent2 4 4 11 2" xfId="32498"/>
    <cellStyle name="40% - Accent2 4 4 12" xfId="7968"/>
    <cellStyle name="40% - Accent2 4 4 12 2" xfId="32499"/>
    <cellStyle name="40% - Accent2 4 4 13" xfId="7969"/>
    <cellStyle name="40% - Accent2 4 4 13 2" xfId="32500"/>
    <cellStyle name="40% - Accent2 4 4 14" xfId="7970"/>
    <cellStyle name="40% - Accent2 4 4 14 2" xfId="32501"/>
    <cellStyle name="40% - Accent2 4 4 15" xfId="7971"/>
    <cellStyle name="40% - Accent2 4 4 15 2" xfId="32502"/>
    <cellStyle name="40% - Accent2 4 4 16" xfId="7972"/>
    <cellStyle name="40% - Accent2 4 4 16 2" xfId="32503"/>
    <cellStyle name="40% - Accent2 4 4 17" xfId="7973"/>
    <cellStyle name="40% - Accent2 4 4 17 2" xfId="32504"/>
    <cellStyle name="40% - Accent2 4 4 18" xfId="28509"/>
    <cellStyle name="40% - Accent2 4 4 2" xfId="7974"/>
    <cellStyle name="40% - Accent2 4 4 2 2" xfId="32505"/>
    <cellStyle name="40% - Accent2 4 4 3" xfId="7975"/>
    <cellStyle name="40% - Accent2 4 4 3 2" xfId="32506"/>
    <cellStyle name="40% - Accent2 4 4 4" xfId="7976"/>
    <cellStyle name="40% - Accent2 4 4 4 2" xfId="32507"/>
    <cellStyle name="40% - Accent2 4 4 5" xfId="7977"/>
    <cellStyle name="40% - Accent2 4 4 5 2" xfId="32508"/>
    <cellStyle name="40% - Accent2 4 4 6" xfId="7978"/>
    <cellStyle name="40% - Accent2 4 4 6 2" xfId="32509"/>
    <cellStyle name="40% - Accent2 4 4 7" xfId="7979"/>
    <cellStyle name="40% - Accent2 4 4 7 2" xfId="32510"/>
    <cellStyle name="40% - Accent2 4 4 8" xfId="7980"/>
    <cellStyle name="40% - Accent2 4 4 8 2" xfId="32511"/>
    <cellStyle name="40% - Accent2 4 4 9" xfId="7981"/>
    <cellStyle name="40% - Accent2 4 4 9 2" xfId="32512"/>
    <cellStyle name="40% - Accent2 4 5" xfId="7982"/>
    <cellStyle name="40% - Accent2 4 6" xfId="7983"/>
    <cellStyle name="40% - Accent2 4 7" xfId="7984"/>
    <cellStyle name="40% - Accent2 4 8" xfId="7985"/>
    <cellStyle name="40% - Accent2 4 9" xfId="7986"/>
    <cellStyle name="40% - Accent2 4_Newsletters" xfId="1034"/>
    <cellStyle name="40% - Accent2 40" xfId="7987"/>
    <cellStyle name="40% - Accent2 40 2" xfId="32513"/>
    <cellStyle name="40% - Accent2 41" xfId="7988"/>
    <cellStyle name="40% - Accent2 41 2" xfId="32514"/>
    <cellStyle name="40% - Accent2 42" xfId="7989"/>
    <cellStyle name="40% - Accent2 42 2" xfId="32515"/>
    <cellStyle name="40% - Accent2 43" xfId="7990"/>
    <cellStyle name="40% - Accent2 43 2" xfId="32516"/>
    <cellStyle name="40% - Accent2 44" xfId="7991"/>
    <cellStyle name="40% - Accent2 44 2" xfId="32517"/>
    <cellStyle name="40% - Accent2 45" xfId="7992"/>
    <cellStyle name="40% - Accent2 45 2" xfId="32518"/>
    <cellStyle name="40% - Accent2 46" xfId="7993"/>
    <cellStyle name="40% - Accent2 46 2" xfId="32519"/>
    <cellStyle name="40% - Accent2 47" xfId="7994"/>
    <cellStyle name="40% - Accent2 47 2" xfId="32520"/>
    <cellStyle name="40% - Accent2 48" xfId="7995"/>
    <cellStyle name="40% - Accent2 48 2" xfId="32521"/>
    <cellStyle name="40% - Accent2 49" xfId="7996"/>
    <cellStyle name="40% - Accent2 49 2" xfId="32522"/>
    <cellStyle name="40% - Accent2 5" xfId="413"/>
    <cellStyle name="40% - Accent2 5 10" xfId="7997"/>
    <cellStyle name="40% - Accent2 5 11" xfId="7998"/>
    <cellStyle name="40% - Accent2 5 12" xfId="7999"/>
    <cellStyle name="40% - Accent2 5 13" xfId="8000"/>
    <cellStyle name="40% - Accent2 5 14" xfId="8001"/>
    <cellStyle name="40% - Accent2 5 15" xfId="8002"/>
    <cellStyle name="40% - Accent2 5 16" xfId="8003"/>
    <cellStyle name="40% - Accent2 5 17" xfId="8004"/>
    <cellStyle name="40% - Accent2 5 18" xfId="8005"/>
    <cellStyle name="40% - Accent2 5 19" xfId="8006"/>
    <cellStyle name="40% - Accent2 5 2" xfId="414"/>
    <cellStyle name="40% - Accent2 5 2 10" xfId="8007"/>
    <cellStyle name="40% - Accent2 5 2 10 2" xfId="32523"/>
    <cellStyle name="40% - Accent2 5 2 11" xfId="8008"/>
    <cellStyle name="40% - Accent2 5 2 11 2" xfId="32524"/>
    <cellStyle name="40% - Accent2 5 2 12" xfId="8009"/>
    <cellStyle name="40% - Accent2 5 2 12 2" xfId="32525"/>
    <cellStyle name="40% - Accent2 5 2 13" xfId="8010"/>
    <cellStyle name="40% - Accent2 5 2 13 2" xfId="32526"/>
    <cellStyle name="40% - Accent2 5 2 14" xfId="8011"/>
    <cellStyle name="40% - Accent2 5 2 14 2" xfId="32527"/>
    <cellStyle name="40% - Accent2 5 2 15" xfId="8012"/>
    <cellStyle name="40% - Accent2 5 2 15 2" xfId="32528"/>
    <cellStyle name="40% - Accent2 5 2 16" xfId="8013"/>
    <cellStyle name="40% - Accent2 5 2 16 2" xfId="32529"/>
    <cellStyle name="40% - Accent2 5 2 17" xfId="8014"/>
    <cellStyle name="40% - Accent2 5 2 17 2" xfId="32530"/>
    <cellStyle name="40% - Accent2 5 2 18" xfId="8015"/>
    <cellStyle name="40% - Accent2 5 2 18 2" xfId="32531"/>
    <cellStyle name="40% - Accent2 5 2 19" xfId="8016"/>
    <cellStyle name="40% - Accent2 5 2 19 2" xfId="32532"/>
    <cellStyle name="40% - Accent2 5 2 2" xfId="1035"/>
    <cellStyle name="40% - Accent2 5 2 2 10" xfId="8017"/>
    <cellStyle name="40% - Accent2 5 2 2 11" xfId="8018"/>
    <cellStyle name="40% - Accent2 5 2 2 12" xfId="8019"/>
    <cellStyle name="40% - Accent2 5 2 2 13" xfId="8020"/>
    <cellStyle name="40% - Accent2 5 2 2 14" xfId="8021"/>
    <cellStyle name="40% - Accent2 5 2 2 15" xfId="8022"/>
    <cellStyle name="40% - Accent2 5 2 2 16" xfId="8023"/>
    <cellStyle name="40% - Accent2 5 2 2 17" xfId="8024"/>
    <cellStyle name="40% - Accent2 5 2 2 2" xfId="8025"/>
    <cellStyle name="40% - Accent2 5 2 2 3" xfId="8026"/>
    <cellStyle name="40% - Accent2 5 2 2 4" xfId="8027"/>
    <cellStyle name="40% - Accent2 5 2 2 5" xfId="8028"/>
    <cellStyle name="40% - Accent2 5 2 2 6" xfId="8029"/>
    <cellStyle name="40% - Accent2 5 2 2 7" xfId="8030"/>
    <cellStyle name="40% - Accent2 5 2 2 8" xfId="8031"/>
    <cellStyle name="40% - Accent2 5 2 2 9" xfId="8032"/>
    <cellStyle name="40% - Accent2 5 2 20" xfId="28235"/>
    <cellStyle name="40% - Accent2 5 2 3" xfId="1036"/>
    <cellStyle name="40% - Accent2 5 2 3 10" xfId="8033"/>
    <cellStyle name="40% - Accent2 5 2 3 11" xfId="8034"/>
    <cellStyle name="40% - Accent2 5 2 3 12" xfId="8035"/>
    <cellStyle name="40% - Accent2 5 2 3 13" xfId="8036"/>
    <cellStyle name="40% - Accent2 5 2 3 14" xfId="8037"/>
    <cellStyle name="40% - Accent2 5 2 3 15" xfId="8038"/>
    <cellStyle name="40% - Accent2 5 2 3 16" xfId="8039"/>
    <cellStyle name="40% - Accent2 5 2 3 17" xfId="8040"/>
    <cellStyle name="40% - Accent2 5 2 3 2" xfId="8041"/>
    <cellStyle name="40% - Accent2 5 2 3 3" xfId="8042"/>
    <cellStyle name="40% - Accent2 5 2 3 4" xfId="8043"/>
    <cellStyle name="40% - Accent2 5 2 3 5" xfId="8044"/>
    <cellStyle name="40% - Accent2 5 2 3 6" xfId="8045"/>
    <cellStyle name="40% - Accent2 5 2 3 7" xfId="8046"/>
    <cellStyle name="40% - Accent2 5 2 3 8" xfId="8047"/>
    <cellStyle name="40% - Accent2 5 2 3 9" xfId="8048"/>
    <cellStyle name="40% - Accent2 5 2 4" xfId="8049"/>
    <cellStyle name="40% - Accent2 5 2 4 2" xfId="32533"/>
    <cellStyle name="40% - Accent2 5 2 5" xfId="8050"/>
    <cellStyle name="40% - Accent2 5 2 5 2" xfId="32534"/>
    <cellStyle name="40% - Accent2 5 2 6" xfId="8051"/>
    <cellStyle name="40% - Accent2 5 2 6 2" xfId="32535"/>
    <cellStyle name="40% - Accent2 5 2 7" xfId="8052"/>
    <cellStyle name="40% - Accent2 5 2 7 2" xfId="32536"/>
    <cellStyle name="40% - Accent2 5 2 8" xfId="8053"/>
    <cellStyle name="40% - Accent2 5 2 8 2" xfId="32537"/>
    <cellStyle name="40% - Accent2 5 2 9" xfId="8054"/>
    <cellStyle name="40% - Accent2 5 2 9 2" xfId="32538"/>
    <cellStyle name="40% - Accent2 5 20" xfId="8055"/>
    <cellStyle name="40% - Accent2 5 3" xfId="1037"/>
    <cellStyle name="40% - Accent2 5 3 10" xfId="8056"/>
    <cellStyle name="40% - Accent2 5 3 10 2" xfId="32539"/>
    <cellStyle name="40% - Accent2 5 3 11" xfId="8057"/>
    <cellStyle name="40% - Accent2 5 3 11 2" xfId="32540"/>
    <cellStyle name="40% - Accent2 5 3 12" xfId="8058"/>
    <cellStyle name="40% - Accent2 5 3 12 2" xfId="32541"/>
    <cellStyle name="40% - Accent2 5 3 13" xfId="8059"/>
    <cellStyle name="40% - Accent2 5 3 13 2" xfId="32542"/>
    <cellStyle name="40% - Accent2 5 3 14" xfId="8060"/>
    <cellStyle name="40% - Accent2 5 3 14 2" xfId="32543"/>
    <cellStyle name="40% - Accent2 5 3 15" xfId="8061"/>
    <cellStyle name="40% - Accent2 5 3 15 2" xfId="32544"/>
    <cellStyle name="40% - Accent2 5 3 16" xfId="8062"/>
    <cellStyle name="40% - Accent2 5 3 16 2" xfId="32545"/>
    <cellStyle name="40% - Accent2 5 3 17" xfId="8063"/>
    <cellStyle name="40% - Accent2 5 3 17 2" xfId="32546"/>
    <cellStyle name="40% - Accent2 5 3 18" xfId="28510"/>
    <cellStyle name="40% - Accent2 5 3 2" xfId="8064"/>
    <cellStyle name="40% - Accent2 5 3 2 2" xfId="32547"/>
    <cellStyle name="40% - Accent2 5 3 3" xfId="8065"/>
    <cellStyle name="40% - Accent2 5 3 3 2" xfId="32548"/>
    <cellStyle name="40% - Accent2 5 3 4" xfId="8066"/>
    <cellStyle name="40% - Accent2 5 3 4 2" xfId="32549"/>
    <cellStyle name="40% - Accent2 5 3 5" xfId="8067"/>
    <cellStyle name="40% - Accent2 5 3 5 2" xfId="32550"/>
    <cellStyle name="40% - Accent2 5 3 6" xfId="8068"/>
    <cellStyle name="40% - Accent2 5 3 6 2" xfId="32551"/>
    <cellStyle name="40% - Accent2 5 3 7" xfId="8069"/>
    <cellStyle name="40% - Accent2 5 3 7 2" xfId="32552"/>
    <cellStyle name="40% - Accent2 5 3 8" xfId="8070"/>
    <cellStyle name="40% - Accent2 5 3 8 2" xfId="32553"/>
    <cellStyle name="40% - Accent2 5 3 9" xfId="8071"/>
    <cellStyle name="40% - Accent2 5 3 9 2" xfId="32554"/>
    <cellStyle name="40% - Accent2 5 4" xfId="1038"/>
    <cellStyle name="40% - Accent2 5 4 10" xfId="8072"/>
    <cellStyle name="40% - Accent2 5 4 10 2" xfId="32555"/>
    <cellStyle name="40% - Accent2 5 4 11" xfId="8073"/>
    <cellStyle name="40% - Accent2 5 4 11 2" xfId="32556"/>
    <cellStyle name="40% - Accent2 5 4 12" xfId="8074"/>
    <cellStyle name="40% - Accent2 5 4 12 2" xfId="32557"/>
    <cellStyle name="40% - Accent2 5 4 13" xfId="8075"/>
    <cellStyle name="40% - Accent2 5 4 13 2" xfId="32558"/>
    <cellStyle name="40% - Accent2 5 4 14" xfId="8076"/>
    <cellStyle name="40% - Accent2 5 4 14 2" xfId="32559"/>
    <cellStyle name="40% - Accent2 5 4 15" xfId="8077"/>
    <cellStyle name="40% - Accent2 5 4 15 2" xfId="32560"/>
    <cellStyle name="40% - Accent2 5 4 16" xfId="8078"/>
    <cellStyle name="40% - Accent2 5 4 16 2" xfId="32561"/>
    <cellStyle name="40% - Accent2 5 4 17" xfId="8079"/>
    <cellStyle name="40% - Accent2 5 4 17 2" xfId="32562"/>
    <cellStyle name="40% - Accent2 5 4 18" xfId="28511"/>
    <cellStyle name="40% - Accent2 5 4 2" xfId="8080"/>
    <cellStyle name="40% - Accent2 5 4 2 2" xfId="32563"/>
    <cellStyle name="40% - Accent2 5 4 3" xfId="8081"/>
    <cellStyle name="40% - Accent2 5 4 3 2" xfId="32564"/>
    <cellStyle name="40% - Accent2 5 4 4" xfId="8082"/>
    <cellStyle name="40% - Accent2 5 4 4 2" xfId="32565"/>
    <cellStyle name="40% - Accent2 5 4 5" xfId="8083"/>
    <cellStyle name="40% - Accent2 5 4 5 2" xfId="32566"/>
    <cellStyle name="40% - Accent2 5 4 6" xfId="8084"/>
    <cellStyle name="40% - Accent2 5 4 6 2" xfId="32567"/>
    <cellStyle name="40% - Accent2 5 4 7" xfId="8085"/>
    <cellStyle name="40% - Accent2 5 4 7 2" xfId="32568"/>
    <cellStyle name="40% - Accent2 5 4 8" xfId="8086"/>
    <cellStyle name="40% - Accent2 5 4 8 2" xfId="32569"/>
    <cellStyle name="40% - Accent2 5 4 9" xfId="8087"/>
    <cellStyle name="40% - Accent2 5 4 9 2" xfId="32570"/>
    <cellStyle name="40% - Accent2 5 5" xfId="8088"/>
    <cellStyle name="40% - Accent2 5 6" xfId="8089"/>
    <cellStyle name="40% - Accent2 5 7" xfId="8090"/>
    <cellStyle name="40% - Accent2 5 8" xfId="8091"/>
    <cellStyle name="40% - Accent2 5 9" xfId="8092"/>
    <cellStyle name="40% - Accent2 5_Newsletters" xfId="1039"/>
    <cellStyle name="40% - Accent2 50" xfId="8093"/>
    <cellStyle name="40% - Accent2 50 2" xfId="32571"/>
    <cellStyle name="40% - Accent2 51" xfId="8094"/>
    <cellStyle name="40% - Accent2 51 2" xfId="32572"/>
    <cellStyle name="40% - Accent2 52" xfId="8095"/>
    <cellStyle name="40% - Accent2 52 2" xfId="32573"/>
    <cellStyle name="40% - Accent2 53" xfId="8096"/>
    <cellStyle name="40% - Accent2 53 2" xfId="32574"/>
    <cellStyle name="40% - Accent2 54" xfId="8097"/>
    <cellStyle name="40% - Accent2 54 2" xfId="32575"/>
    <cellStyle name="40% - Accent2 55" xfId="8098"/>
    <cellStyle name="40% - Accent2 55 2" xfId="32576"/>
    <cellStyle name="40% - Accent2 56" xfId="8099"/>
    <cellStyle name="40% - Accent2 56 2" xfId="32577"/>
    <cellStyle name="40% - Accent2 57" xfId="8100"/>
    <cellStyle name="40% - Accent2 57 2" xfId="32578"/>
    <cellStyle name="40% - Accent2 58" xfId="8101"/>
    <cellStyle name="40% - Accent2 58 2" xfId="32579"/>
    <cellStyle name="40% - Accent2 59" xfId="8102"/>
    <cellStyle name="40% - Accent2 59 2" xfId="32580"/>
    <cellStyle name="40% - Accent2 6" xfId="415"/>
    <cellStyle name="40% - Accent2 6 10" xfId="8103"/>
    <cellStyle name="40% - Accent2 6 11" xfId="8104"/>
    <cellStyle name="40% - Accent2 6 12" xfId="8105"/>
    <cellStyle name="40% - Accent2 6 13" xfId="8106"/>
    <cellStyle name="40% - Accent2 6 14" xfId="8107"/>
    <cellStyle name="40% - Accent2 6 15" xfId="8108"/>
    <cellStyle name="40% - Accent2 6 16" xfId="8109"/>
    <cellStyle name="40% - Accent2 6 17" xfId="8110"/>
    <cellStyle name="40% - Accent2 6 18" xfId="8111"/>
    <cellStyle name="40% - Accent2 6 19" xfId="8112"/>
    <cellStyle name="40% - Accent2 6 2" xfId="416"/>
    <cellStyle name="40% - Accent2 6 2 10" xfId="8113"/>
    <cellStyle name="40% - Accent2 6 2 10 2" xfId="32581"/>
    <cellStyle name="40% - Accent2 6 2 11" xfId="8114"/>
    <cellStyle name="40% - Accent2 6 2 11 2" xfId="32582"/>
    <cellStyle name="40% - Accent2 6 2 12" xfId="8115"/>
    <cellStyle name="40% - Accent2 6 2 12 2" xfId="32583"/>
    <cellStyle name="40% - Accent2 6 2 13" xfId="8116"/>
    <cellStyle name="40% - Accent2 6 2 13 2" xfId="32584"/>
    <cellStyle name="40% - Accent2 6 2 14" xfId="8117"/>
    <cellStyle name="40% - Accent2 6 2 14 2" xfId="32585"/>
    <cellStyle name="40% - Accent2 6 2 15" xfId="8118"/>
    <cellStyle name="40% - Accent2 6 2 15 2" xfId="32586"/>
    <cellStyle name="40% - Accent2 6 2 16" xfId="8119"/>
    <cellStyle name="40% - Accent2 6 2 16 2" xfId="32587"/>
    <cellStyle name="40% - Accent2 6 2 17" xfId="8120"/>
    <cellStyle name="40% - Accent2 6 2 17 2" xfId="32588"/>
    <cellStyle name="40% - Accent2 6 2 18" xfId="28236"/>
    <cellStyle name="40% - Accent2 6 2 2" xfId="8121"/>
    <cellStyle name="40% - Accent2 6 2 2 2" xfId="32589"/>
    <cellStyle name="40% - Accent2 6 2 3" xfId="8122"/>
    <cellStyle name="40% - Accent2 6 2 3 2" xfId="32590"/>
    <cellStyle name="40% - Accent2 6 2 4" xfId="8123"/>
    <cellStyle name="40% - Accent2 6 2 4 2" xfId="32591"/>
    <cellStyle name="40% - Accent2 6 2 5" xfId="8124"/>
    <cellStyle name="40% - Accent2 6 2 5 2" xfId="32592"/>
    <cellStyle name="40% - Accent2 6 2 6" xfId="8125"/>
    <cellStyle name="40% - Accent2 6 2 6 2" xfId="32593"/>
    <cellStyle name="40% - Accent2 6 2 7" xfId="8126"/>
    <cellStyle name="40% - Accent2 6 2 7 2" xfId="32594"/>
    <cellStyle name="40% - Accent2 6 2 8" xfId="8127"/>
    <cellStyle name="40% - Accent2 6 2 8 2" xfId="32595"/>
    <cellStyle name="40% - Accent2 6 2 9" xfId="8128"/>
    <cellStyle name="40% - Accent2 6 2 9 2" xfId="32596"/>
    <cellStyle name="40% - Accent2 6 20" xfId="8129"/>
    <cellStyle name="40% - Accent2 6 3" xfId="1040"/>
    <cellStyle name="40% - Accent2 6 3 10" xfId="8130"/>
    <cellStyle name="40% - Accent2 6 3 10 2" xfId="32597"/>
    <cellStyle name="40% - Accent2 6 3 11" xfId="8131"/>
    <cellStyle name="40% - Accent2 6 3 11 2" xfId="32598"/>
    <cellStyle name="40% - Accent2 6 3 12" xfId="8132"/>
    <cellStyle name="40% - Accent2 6 3 12 2" xfId="32599"/>
    <cellStyle name="40% - Accent2 6 3 13" xfId="8133"/>
    <cellStyle name="40% - Accent2 6 3 13 2" xfId="32600"/>
    <cellStyle name="40% - Accent2 6 3 14" xfId="8134"/>
    <cellStyle name="40% - Accent2 6 3 14 2" xfId="32601"/>
    <cellStyle name="40% - Accent2 6 3 15" xfId="8135"/>
    <cellStyle name="40% - Accent2 6 3 15 2" xfId="32602"/>
    <cellStyle name="40% - Accent2 6 3 16" xfId="8136"/>
    <cellStyle name="40% - Accent2 6 3 16 2" xfId="32603"/>
    <cellStyle name="40% - Accent2 6 3 17" xfId="8137"/>
    <cellStyle name="40% - Accent2 6 3 17 2" xfId="32604"/>
    <cellStyle name="40% - Accent2 6 3 18" xfId="28512"/>
    <cellStyle name="40% - Accent2 6 3 2" xfId="8138"/>
    <cellStyle name="40% - Accent2 6 3 2 2" xfId="32605"/>
    <cellStyle name="40% - Accent2 6 3 3" xfId="8139"/>
    <cellStyle name="40% - Accent2 6 3 3 2" xfId="32606"/>
    <cellStyle name="40% - Accent2 6 3 4" xfId="8140"/>
    <cellStyle name="40% - Accent2 6 3 4 2" xfId="32607"/>
    <cellStyle name="40% - Accent2 6 3 5" xfId="8141"/>
    <cellStyle name="40% - Accent2 6 3 5 2" xfId="32608"/>
    <cellStyle name="40% - Accent2 6 3 6" xfId="8142"/>
    <cellStyle name="40% - Accent2 6 3 6 2" xfId="32609"/>
    <cellStyle name="40% - Accent2 6 3 7" xfId="8143"/>
    <cellStyle name="40% - Accent2 6 3 7 2" xfId="32610"/>
    <cellStyle name="40% - Accent2 6 3 8" xfId="8144"/>
    <cellStyle name="40% - Accent2 6 3 8 2" xfId="32611"/>
    <cellStyle name="40% - Accent2 6 3 9" xfId="8145"/>
    <cellStyle name="40% - Accent2 6 3 9 2" xfId="32612"/>
    <cellStyle name="40% - Accent2 6 4" xfId="1041"/>
    <cellStyle name="40% - Accent2 6 4 10" xfId="8146"/>
    <cellStyle name="40% - Accent2 6 4 10 2" xfId="32613"/>
    <cellStyle name="40% - Accent2 6 4 11" xfId="8147"/>
    <cellStyle name="40% - Accent2 6 4 11 2" xfId="32614"/>
    <cellStyle name="40% - Accent2 6 4 12" xfId="8148"/>
    <cellStyle name="40% - Accent2 6 4 12 2" xfId="32615"/>
    <cellStyle name="40% - Accent2 6 4 13" xfId="8149"/>
    <cellStyle name="40% - Accent2 6 4 13 2" xfId="32616"/>
    <cellStyle name="40% - Accent2 6 4 14" xfId="8150"/>
    <cellStyle name="40% - Accent2 6 4 14 2" xfId="32617"/>
    <cellStyle name="40% - Accent2 6 4 15" xfId="8151"/>
    <cellStyle name="40% - Accent2 6 4 15 2" xfId="32618"/>
    <cellStyle name="40% - Accent2 6 4 16" xfId="8152"/>
    <cellStyle name="40% - Accent2 6 4 16 2" xfId="32619"/>
    <cellStyle name="40% - Accent2 6 4 17" xfId="8153"/>
    <cellStyle name="40% - Accent2 6 4 17 2" xfId="32620"/>
    <cellStyle name="40% - Accent2 6 4 18" xfId="28513"/>
    <cellStyle name="40% - Accent2 6 4 2" xfId="8154"/>
    <cellStyle name="40% - Accent2 6 4 2 2" xfId="32621"/>
    <cellStyle name="40% - Accent2 6 4 3" xfId="8155"/>
    <cellStyle name="40% - Accent2 6 4 3 2" xfId="32622"/>
    <cellStyle name="40% - Accent2 6 4 4" xfId="8156"/>
    <cellStyle name="40% - Accent2 6 4 4 2" xfId="32623"/>
    <cellStyle name="40% - Accent2 6 4 5" xfId="8157"/>
    <cellStyle name="40% - Accent2 6 4 5 2" xfId="32624"/>
    <cellStyle name="40% - Accent2 6 4 6" xfId="8158"/>
    <cellStyle name="40% - Accent2 6 4 6 2" xfId="32625"/>
    <cellStyle name="40% - Accent2 6 4 7" xfId="8159"/>
    <cellStyle name="40% - Accent2 6 4 7 2" xfId="32626"/>
    <cellStyle name="40% - Accent2 6 4 8" xfId="8160"/>
    <cellStyle name="40% - Accent2 6 4 8 2" xfId="32627"/>
    <cellStyle name="40% - Accent2 6 4 9" xfId="8161"/>
    <cellStyle name="40% - Accent2 6 4 9 2" xfId="32628"/>
    <cellStyle name="40% - Accent2 6 5" xfId="8162"/>
    <cellStyle name="40% - Accent2 6 6" xfId="8163"/>
    <cellStyle name="40% - Accent2 6 7" xfId="8164"/>
    <cellStyle name="40% - Accent2 6 8" xfId="8165"/>
    <cellStyle name="40% - Accent2 6 9" xfId="8166"/>
    <cellStyle name="40% - Accent2 60" xfId="8167"/>
    <cellStyle name="40% - Accent2 60 2" xfId="32629"/>
    <cellStyle name="40% - Accent2 61" xfId="8168"/>
    <cellStyle name="40% - Accent2 61 2" xfId="32630"/>
    <cellStyle name="40% - Accent2 62" xfId="8169"/>
    <cellStyle name="40% - Accent2 62 2" xfId="32631"/>
    <cellStyle name="40% - Accent2 63" xfId="8170"/>
    <cellStyle name="40% - Accent2 63 2" xfId="32632"/>
    <cellStyle name="40% - Accent2 64" xfId="8171"/>
    <cellStyle name="40% - Accent2 64 2" xfId="32633"/>
    <cellStyle name="40% - Accent2 65" xfId="8172"/>
    <cellStyle name="40% - Accent2 65 2" xfId="32634"/>
    <cellStyle name="40% - Accent2 66" xfId="8173"/>
    <cellStyle name="40% - Accent2 66 2" xfId="32635"/>
    <cellStyle name="40% - Accent2 67" xfId="8174"/>
    <cellStyle name="40% - Accent2 67 2" xfId="32636"/>
    <cellStyle name="40% - Accent2 68" xfId="8175"/>
    <cellStyle name="40% - Accent2 68 2" xfId="32637"/>
    <cellStyle name="40% - Accent2 69" xfId="8176"/>
    <cellStyle name="40% - Accent2 69 2" xfId="32638"/>
    <cellStyle name="40% - Accent2 7" xfId="417"/>
    <cellStyle name="40% - Accent2 7 10" xfId="8177"/>
    <cellStyle name="40% - Accent2 7 10 2" xfId="32639"/>
    <cellStyle name="40% - Accent2 7 11" xfId="8178"/>
    <cellStyle name="40% - Accent2 7 11 2" xfId="32640"/>
    <cellStyle name="40% - Accent2 7 12" xfId="8179"/>
    <cellStyle name="40% - Accent2 7 12 2" xfId="32641"/>
    <cellStyle name="40% - Accent2 7 13" xfId="8180"/>
    <cellStyle name="40% - Accent2 7 13 2" xfId="32642"/>
    <cellStyle name="40% - Accent2 7 14" xfId="8181"/>
    <cellStyle name="40% - Accent2 7 14 2" xfId="32643"/>
    <cellStyle name="40% - Accent2 7 15" xfId="8182"/>
    <cellStyle name="40% - Accent2 7 15 2" xfId="32644"/>
    <cellStyle name="40% - Accent2 7 16" xfId="8183"/>
    <cellStyle name="40% - Accent2 7 16 2" xfId="32645"/>
    <cellStyle name="40% - Accent2 7 17" xfId="8184"/>
    <cellStyle name="40% - Accent2 7 17 2" xfId="32646"/>
    <cellStyle name="40% - Accent2 7 18" xfId="28237"/>
    <cellStyle name="40% - Accent2 7 2" xfId="8185"/>
    <cellStyle name="40% - Accent2 7 2 2" xfId="32647"/>
    <cellStyle name="40% - Accent2 7 3" xfId="8186"/>
    <cellStyle name="40% - Accent2 7 3 2" xfId="32648"/>
    <cellStyle name="40% - Accent2 7 4" xfId="8187"/>
    <cellStyle name="40% - Accent2 7 4 2" xfId="32649"/>
    <cellStyle name="40% - Accent2 7 5" xfId="8188"/>
    <cellStyle name="40% - Accent2 7 5 2" xfId="32650"/>
    <cellStyle name="40% - Accent2 7 6" xfId="8189"/>
    <cellStyle name="40% - Accent2 7 6 2" xfId="32651"/>
    <cellStyle name="40% - Accent2 7 7" xfId="8190"/>
    <cellStyle name="40% - Accent2 7 7 2" xfId="32652"/>
    <cellStyle name="40% - Accent2 7 8" xfId="8191"/>
    <cellStyle name="40% - Accent2 7 8 2" xfId="32653"/>
    <cellStyle name="40% - Accent2 7 9" xfId="8192"/>
    <cellStyle name="40% - Accent2 7 9 2" xfId="32654"/>
    <cellStyle name="40% - Accent2 70" xfId="8193"/>
    <cellStyle name="40% - Accent2 70 2" xfId="32655"/>
    <cellStyle name="40% - Accent2 71" xfId="8194"/>
    <cellStyle name="40% - Accent2 71 2" xfId="32656"/>
    <cellStyle name="40% - Accent2 72" xfId="8195"/>
    <cellStyle name="40% - Accent2 72 2" xfId="32657"/>
    <cellStyle name="40% - Accent2 73" xfId="8196"/>
    <cellStyle name="40% - Accent2 73 2" xfId="32658"/>
    <cellStyle name="40% - Accent2 74" xfId="8197"/>
    <cellStyle name="40% - Accent2 74 2" xfId="32659"/>
    <cellStyle name="40% - Accent2 75" xfId="8198"/>
    <cellStyle name="40% - Accent2 75 2" xfId="32660"/>
    <cellStyle name="40% - Accent2 76" xfId="8199"/>
    <cellStyle name="40% - Accent2 76 2" xfId="32661"/>
    <cellStyle name="40% - Accent2 77" xfId="8200"/>
    <cellStyle name="40% - Accent2 77 2" xfId="32662"/>
    <cellStyle name="40% - Accent2 78" xfId="8201"/>
    <cellStyle name="40% - Accent2 78 2" xfId="32663"/>
    <cellStyle name="40% - Accent2 79" xfId="8202"/>
    <cellStyle name="40% - Accent2 79 2" xfId="32664"/>
    <cellStyle name="40% - Accent2 8" xfId="418"/>
    <cellStyle name="40% - Accent2 8 10" xfId="8203"/>
    <cellStyle name="40% - Accent2 8 10 2" xfId="32665"/>
    <cellStyle name="40% - Accent2 8 11" xfId="8204"/>
    <cellStyle name="40% - Accent2 8 11 2" xfId="32666"/>
    <cellStyle name="40% - Accent2 8 12" xfId="8205"/>
    <cellStyle name="40% - Accent2 8 12 2" xfId="32667"/>
    <cellStyle name="40% - Accent2 8 13" xfId="8206"/>
    <cellStyle name="40% - Accent2 8 13 2" xfId="32668"/>
    <cellStyle name="40% - Accent2 8 14" xfId="8207"/>
    <cellStyle name="40% - Accent2 8 14 2" xfId="32669"/>
    <cellStyle name="40% - Accent2 8 15" xfId="8208"/>
    <cellStyle name="40% - Accent2 8 15 2" xfId="32670"/>
    <cellStyle name="40% - Accent2 8 16" xfId="8209"/>
    <cellStyle name="40% - Accent2 8 16 2" xfId="32671"/>
    <cellStyle name="40% - Accent2 8 17" xfId="8210"/>
    <cellStyle name="40% - Accent2 8 17 2" xfId="32672"/>
    <cellStyle name="40% - Accent2 8 18" xfId="28238"/>
    <cellStyle name="40% - Accent2 8 2" xfId="8211"/>
    <cellStyle name="40% - Accent2 8 2 2" xfId="32673"/>
    <cellStyle name="40% - Accent2 8 3" xfId="8212"/>
    <cellStyle name="40% - Accent2 8 3 2" xfId="32674"/>
    <cellStyle name="40% - Accent2 8 4" xfId="8213"/>
    <cellStyle name="40% - Accent2 8 4 2" xfId="32675"/>
    <cellStyle name="40% - Accent2 8 5" xfId="8214"/>
    <cellStyle name="40% - Accent2 8 5 2" xfId="32676"/>
    <cellStyle name="40% - Accent2 8 6" xfId="8215"/>
    <cellStyle name="40% - Accent2 8 6 2" xfId="32677"/>
    <cellStyle name="40% - Accent2 8 7" xfId="8216"/>
    <cellStyle name="40% - Accent2 8 7 2" xfId="32678"/>
    <cellStyle name="40% - Accent2 8 8" xfId="8217"/>
    <cellStyle name="40% - Accent2 8 8 2" xfId="32679"/>
    <cellStyle name="40% - Accent2 8 9" xfId="8218"/>
    <cellStyle name="40% - Accent2 8 9 2" xfId="32680"/>
    <cellStyle name="40% - Accent2 80" xfId="8219"/>
    <cellStyle name="40% - Accent2 80 2" xfId="32681"/>
    <cellStyle name="40% - Accent2 81" xfId="8220"/>
    <cellStyle name="40% - Accent2 81 2" xfId="32682"/>
    <cellStyle name="40% - Accent2 82" xfId="8221"/>
    <cellStyle name="40% - Accent2 82 2" xfId="32683"/>
    <cellStyle name="40% - Accent2 83" xfId="8222"/>
    <cellStyle name="40% - Accent2 83 2" xfId="32684"/>
    <cellStyle name="40% - Accent2 84" xfId="8223"/>
    <cellStyle name="40% - Accent2 84 2" xfId="32685"/>
    <cellStyle name="40% - Accent2 85" xfId="8224"/>
    <cellStyle name="40% - Accent2 85 2" xfId="32686"/>
    <cellStyle name="40% - Accent2 86" xfId="8225"/>
    <cellStyle name="40% - Accent2 86 2" xfId="32687"/>
    <cellStyle name="40% - Accent2 87" xfId="8226"/>
    <cellStyle name="40% - Accent2 87 2" xfId="32688"/>
    <cellStyle name="40% - Accent2 88" xfId="8227"/>
    <cellStyle name="40% - Accent2 88 2" xfId="32689"/>
    <cellStyle name="40% - Accent2 89" xfId="8228"/>
    <cellStyle name="40% - Accent2 89 2" xfId="32690"/>
    <cellStyle name="40% - Accent2 9" xfId="419"/>
    <cellStyle name="40% - Accent2 9 10" xfId="8229"/>
    <cellStyle name="40% - Accent2 9 10 2" xfId="32691"/>
    <cellStyle name="40% - Accent2 9 11" xfId="8230"/>
    <cellStyle name="40% - Accent2 9 11 2" xfId="32692"/>
    <cellStyle name="40% - Accent2 9 12" xfId="8231"/>
    <cellStyle name="40% - Accent2 9 12 2" xfId="32693"/>
    <cellStyle name="40% - Accent2 9 13" xfId="8232"/>
    <cellStyle name="40% - Accent2 9 13 2" xfId="32694"/>
    <cellStyle name="40% - Accent2 9 14" xfId="8233"/>
    <cellStyle name="40% - Accent2 9 14 2" xfId="32695"/>
    <cellStyle name="40% - Accent2 9 15" xfId="8234"/>
    <cellStyle name="40% - Accent2 9 15 2" xfId="32696"/>
    <cellStyle name="40% - Accent2 9 16" xfId="8235"/>
    <cellStyle name="40% - Accent2 9 16 2" xfId="32697"/>
    <cellStyle name="40% - Accent2 9 17" xfId="8236"/>
    <cellStyle name="40% - Accent2 9 17 2" xfId="32698"/>
    <cellStyle name="40% - Accent2 9 18" xfId="28239"/>
    <cellStyle name="40% - Accent2 9 2" xfId="8237"/>
    <cellStyle name="40% - Accent2 9 2 2" xfId="32699"/>
    <cellStyle name="40% - Accent2 9 3" xfId="8238"/>
    <cellStyle name="40% - Accent2 9 3 2" xfId="32700"/>
    <cellStyle name="40% - Accent2 9 4" xfId="8239"/>
    <cellStyle name="40% - Accent2 9 4 2" xfId="32701"/>
    <cellStyle name="40% - Accent2 9 5" xfId="8240"/>
    <cellStyle name="40% - Accent2 9 5 2" xfId="32702"/>
    <cellStyle name="40% - Accent2 9 6" xfId="8241"/>
    <cellStyle name="40% - Accent2 9 6 2" xfId="32703"/>
    <cellStyle name="40% - Accent2 9 7" xfId="8242"/>
    <cellStyle name="40% - Accent2 9 7 2" xfId="32704"/>
    <cellStyle name="40% - Accent2 9 8" xfId="8243"/>
    <cellStyle name="40% - Accent2 9 8 2" xfId="32705"/>
    <cellStyle name="40% - Accent2 9 9" xfId="8244"/>
    <cellStyle name="40% - Accent2 9 9 2" xfId="32706"/>
    <cellStyle name="40% - Accent2 90" xfId="8245"/>
    <cellStyle name="40% - Accent2 90 2" xfId="32707"/>
    <cellStyle name="40% - Accent2 91" xfId="8246"/>
    <cellStyle name="40% - Accent2 91 2" xfId="32708"/>
    <cellStyle name="40% - Accent2 92" xfId="8247"/>
    <cellStyle name="40% - Accent2 92 2" xfId="32709"/>
    <cellStyle name="40% - Accent2 93" xfId="8248"/>
    <cellStyle name="40% - Accent2 93 2" xfId="32710"/>
    <cellStyle name="40% - Accent2 94" xfId="27727"/>
    <cellStyle name="40% - Accent2 94 2" xfId="35579"/>
    <cellStyle name="40% - Accent2 95" xfId="27742"/>
    <cellStyle name="40% - Accent2 95 2" xfId="35594"/>
    <cellStyle name="40% - Accent2 96" xfId="27754"/>
    <cellStyle name="40% - Accent2 96 2" xfId="35606"/>
    <cellStyle name="40% - Accent2 97" xfId="27770"/>
    <cellStyle name="40% - Accent2 98" xfId="27860"/>
    <cellStyle name="40% - Accent2 99" xfId="27883"/>
    <cellStyle name="40% - Accent3" xfId="214" builtinId="39" customBuiltin="1"/>
    <cellStyle name="40% - Accent3 10" xfId="420"/>
    <cellStyle name="40% - Accent3 10 10" xfId="8249"/>
    <cellStyle name="40% - Accent3 10 10 2" xfId="32711"/>
    <cellStyle name="40% - Accent3 10 11" xfId="8250"/>
    <cellStyle name="40% - Accent3 10 11 2" xfId="32712"/>
    <cellStyle name="40% - Accent3 10 12" xfId="8251"/>
    <cellStyle name="40% - Accent3 10 12 2" xfId="32713"/>
    <cellStyle name="40% - Accent3 10 13" xfId="8252"/>
    <cellStyle name="40% - Accent3 10 13 2" xfId="32714"/>
    <cellStyle name="40% - Accent3 10 14" xfId="8253"/>
    <cellStyle name="40% - Accent3 10 14 2" xfId="32715"/>
    <cellStyle name="40% - Accent3 10 15" xfId="8254"/>
    <cellStyle name="40% - Accent3 10 15 2" xfId="32716"/>
    <cellStyle name="40% - Accent3 10 16" xfId="8255"/>
    <cellStyle name="40% - Accent3 10 16 2" xfId="32717"/>
    <cellStyle name="40% - Accent3 10 17" xfId="8256"/>
    <cellStyle name="40% - Accent3 10 17 2" xfId="32718"/>
    <cellStyle name="40% - Accent3 10 18" xfId="28240"/>
    <cellStyle name="40% - Accent3 10 2" xfId="8257"/>
    <cellStyle name="40% - Accent3 10 2 2" xfId="32719"/>
    <cellStyle name="40% - Accent3 10 3" xfId="8258"/>
    <cellStyle name="40% - Accent3 10 3 2" xfId="32720"/>
    <cellStyle name="40% - Accent3 10 4" xfId="8259"/>
    <cellStyle name="40% - Accent3 10 4 2" xfId="32721"/>
    <cellStyle name="40% - Accent3 10 5" xfId="8260"/>
    <cellStyle name="40% - Accent3 10 5 2" xfId="32722"/>
    <cellStyle name="40% - Accent3 10 6" xfId="8261"/>
    <cellStyle name="40% - Accent3 10 6 2" xfId="32723"/>
    <cellStyle name="40% - Accent3 10 7" xfId="8262"/>
    <cellStyle name="40% - Accent3 10 7 2" xfId="32724"/>
    <cellStyle name="40% - Accent3 10 8" xfId="8263"/>
    <cellStyle name="40% - Accent3 10 8 2" xfId="32725"/>
    <cellStyle name="40% - Accent3 10 9" xfId="8264"/>
    <cellStyle name="40% - Accent3 10 9 2" xfId="32726"/>
    <cellStyle name="40% - Accent3 100" xfId="28088"/>
    <cellStyle name="40% - Accent3 11" xfId="421"/>
    <cellStyle name="40% - Accent3 11 10" xfId="8265"/>
    <cellStyle name="40% - Accent3 11 10 2" xfId="32727"/>
    <cellStyle name="40% - Accent3 11 11" xfId="8266"/>
    <cellStyle name="40% - Accent3 11 11 2" xfId="32728"/>
    <cellStyle name="40% - Accent3 11 12" xfId="8267"/>
    <cellStyle name="40% - Accent3 11 12 2" xfId="32729"/>
    <cellStyle name="40% - Accent3 11 13" xfId="8268"/>
    <cellStyle name="40% - Accent3 11 13 2" xfId="32730"/>
    <cellStyle name="40% - Accent3 11 14" xfId="8269"/>
    <cellStyle name="40% - Accent3 11 14 2" xfId="32731"/>
    <cellStyle name="40% - Accent3 11 15" xfId="8270"/>
    <cellStyle name="40% - Accent3 11 15 2" xfId="32732"/>
    <cellStyle name="40% - Accent3 11 16" xfId="8271"/>
    <cellStyle name="40% - Accent3 11 16 2" xfId="32733"/>
    <cellStyle name="40% - Accent3 11 17" xfId="8272"/>
    <cellStyle name="40% - Accent3 11 17 2" xfId="32734"/>
    <cellStyle name="40% - Accent3 11 18" xfId="28241"/>
    <cellStyle name="40% - Accent3 11 2" xfId="8273"/>
    <cellStyle name="40% - Accent3 11 2 2" xfId="32735"/>
    <cellStyle name="40% - Accent3 11 3" xfId="8274"/>
    <cellStyle name="40% - Accent3 11 3 2" xfId="32736"/>
    <cellStyle name="40% - Accent3 11 4" xfId="8275"/>
    <cellStyle name="40% - Accent3 11 4 2" xfId="32737"/>
    <cellStyle name="40% - Accent3 11 5" xfId="8276"/>
    <cellStyle name="40% - Accent3 11 5 2" xfId="32738"/>
    <cellStyle name="40% - Accent3 11 6" xfId="8277"/>
    <cellStyle name="40% - Accent3 11 6 2" xfId="32739"/>
    <cellStyle name="40% - Accent3 11 7" xfId="8278"/>
    <cellStyle name="40% - Accent3 11 7 2" xfId="32740"/>
    <cellStyle name="40% - Accent3 11 8" xfId="8279"/>
    <cellStyle name="40% - Accent3 11 8 2" xfId="32741"/>
    <cellStyle name="40% - Accent3 11 9" xfId="8280"/>
    <cellStyle name="40% - Accent3 11 9 2" xfId="32742"/>
    <cellStyle name="40% - Accent3 12" xfId="422"/>
    <cellStyle name="40% - Accent3 12 10" xfId="8281"/>
    <cellStyle name="40% - Accent3 12 10 2" xfId="32743"/>
    <cellStyle name="40% - Accent3 12 11" xfId="8282"/>
    <cellStyle name="40% - Accent3 12 11 2" xfId="32744"/>
    <cellStyle name="40% - Accent3 12 12" xfId="8283"/>
    <cellStyle name="40% - Accent3 12 12 2" xfId="32745"/>
    <cellStyle name="40% - Accent3 12 13" xfId="8284"/>
    <cellStyle name="40% - Accent3 12 13 2" xfId="32746"/>
    <cellStyle name="40% - Accent3 12 14" xfId="8285"/>
    <cellStyle name="40% - Accent3 12 14 2" xfId="32747"/>
    <cellStyle name="40% - Accent3 12 15" xfId="8286"/>
    <cellStyle name="40% - Accent3 12 15 2" xfId="32748"/>
    <cellStyle name="40% - Accent3 12 16" xfId="8287"/>
    <cellStyle name="40% - Accent3 12 16 2" xfId="32749"/>
    <cellStyle name="40% - Accent3 12 17" xfId="8288"/>
    <cellStyle name="40% - Accent3 12 17 2" xfId="32750"/>
    <cellStyle name="40% - Accent3 12 18" xfId="28242"/>
    <cellStyle name="40% - Accent3 12 2" xfId="8289"/>
    <cellStyle name="40% - Accent3 12 2 2" xfId="32751"/>
    <cellStyle name="40% - Accent3 12 3" xfId="8290"/>
    <cellStyle name="40% - Accent3 12 3 2" xfId="32752"/>
    <cellStyle name="40% - Accent3 12 4" xfId="8291"/>
    <cellStyle name="40% - Accent3 12 4 2" xfId="32753"/>
    <cellStyle name="40% - Accent3 12 5" xfId="8292"/>
    <cellStyle name="40% - Accent3 12 5 2" xfId="32754"/>
    <cellStyle name="40% - Accent3 12 6" xfId="8293"/>
    <cellStyle name="40% - Accent3 12 6 2" xfId="32755"/>
    <cellStyle name="40% - Accent3 12 7" xfId="8294"/>
    <cellStyle name="40% - Accent3 12 7 2" xfId="32756"/>
    <cellStyle name="40% - Accent3 12 8" xfId="8295"/>
    <cellStyle name="40% - Accent3 12 8 2" xfId="32757"/>
    <cellStyle name="40% - Accent3 12 9" xfId="8296"/>
    <cellStyle name="40% - Accent3 12 9 2" xfId="32758"/>
    <cellStyle name="40% - Accent3 13" xfId="423"/>
    <cellStyle name="40% - Accent3 13 10" xfId="8297"/>
    <cellStyle name="40% - Accent3 13 10 2" xfId="32759"/>
    <cellStyle name="40% - Accent3 13 11" xfId="8298"/>
    <cellStyle name="40% - Accent3 13 11 2" xfId="32760"/>
    <cellStyle name="40% - Accent3 13 12" xfId="8299"/>
    <cellStyle name="40% - Accent3 13 12 2" xfId="32761"/>
    <cellStyle name="40% - Accent3 13 13" xfId="8300"/>
    <cellStyle name="40% - Accent3 13 13 2" xfId="32762"/>
    <cellStyle name="40% - Accent3 13 14" xfId="8301"/>
    <cellStyle name="40% - Accent3 13 14 2" xfId="32763"/>
    <cellStyle name="40% - Accent3 13 15" xfId="8302"/>
    <cellStyle name="40% - Accent3 13 15 2" xfId="32764"/>
    <cellStyle name="40% - Accent3 13 16" xfId="8303"/>
    <cellStyle name="40% - Accent3 13 16 2" xfId="32765"/>
    <cellStyle name="40% - Accent3 13 17" xfId="8304"/>
    <cellStyle name="40% - Accent3 13 17 2" xfId="32766"/>
    <cellStyle name="40% - Accent3 13 18" xfId="28243"/>
    <cellStyle name="40% - Accent3 13 2" xfId="8305"/>
    <cellStyle name="40% - Accent3 13 2 2" xfId="32767"/>
    <cellStyle name="40% - Accent3 13 3" xfId="8306"/>
    <cellStyle name="40% - Accent3 13 3 2" xfId="32768"/>
    <cellStyle name="40% - Accent3 13 4" xfId="8307"/>
    <cellStyle name="40% - Accent3 13 4 2" xfId="32769"/>
    <cellStyle name="40% - Accent3 13 5" xfId="8308"/>
    <cellStyle name="40% - Accent3 13 5 2" xfId="32770"/>
    <cellStyle name="40% - Accent3 13 6" xfId="8309"/>
    <cellStyle name="40% - Accent3 13 6 2" xfId="32771"/>
    <cellStyle name="40% - Accent3 13 7" xfId="8310"/>
    <cellStyle name="40% - Accent3 13 7 2" xfId="32772"/>
    <cellStyle name="40% - Accent3 13 8" xfId="8311"/>
    <cellStyle name="40% - Accent3 13 8 2" xfId="32773"/>
    <cellStyle name="40% - Accent3 13 9" xfId="8312"/>
    <cellStyle name="40% - Accent3 13 9 2" xfId="32774"/>
    <cellStyle name="40% - Accent3 14" xfId="424"/>
    <cellStyle name="40% - Accent3 14 10" xfId="8313"/>
    <cellStyle name="40% - Accent3 14 10 2" xfId="32775"/>
    <cellStyle name="40% - Accent3 14 11" xfId="8314"/>
    <cellStyle name="40% - Accent3 14 11 2" xfId="32776"/>
    <cellStyle name="40% - Accent3 14 12" xfId="8315"/>
    <cellStyle name="40% - Accent3 14 12 2" xfId="32777"/>
    <cellStyle name="40% - Accent3 14 13" xfId="8316"/>
    <cellStyle name="40% - Accent3 14 13 2" xfId="32778"/>
    <cellStyle name="40% - Accent3 14 14" xfId="8317"/>
    <cellStyle name="40% - Accent3 14 14 2" xfId="32779"/>
    <cellStyle name="40% - Accent3 14 15" xfId="8318"/>
    <cellStyle name="40% - Accent3 14 15 2" xfId="32780"/>
    <cellStyle name="40% - Accent3 14 16" xfId="8319"/>
    <cellStyle name="40% - Accent3 14 16 2" xfId="32781"/>
    <cellStyle name="40% - Accent3 14 17" xfId="8320"/>
    <cellStyle name="40% - Accent3 14 17 2" xfId="32782"/>
    <cellStyle name="40% - Accent3 14 18" xfId="28244"/>
    <cellStyle name="40% - Accent3 14 2" xfId="8321"/>
    <cellStyle name="40% - Accent3 14 2 2" xfId="32783"/>
    <cellStyle name="40% - Accent3 14 3" xfId="8322"/>
    <cellStyle name="40% - Accent3 14 3 2" xfId="32784"/>
    <cellStyle name="40% - Accent3 14 4" xfId="8323"/>
    <cellStyle name="40% - Accent3 14 4 2" xfId="32785"/>
    <cellStyle name="40% - Accent3 14 5" xfId="8324"/>
    <cellStyle name="40% - Accent3 14 5 2" xfId="32786"/>
    <cellStyle name="40% - Accent3 14 6" xfId="8325"/>
    <cellStyle name="40% - Accent3 14 6 2" xfId="32787"/>
    <cellStyle name="40% - Accent3 14 7" xfId="8326"/>
    <cellStyle name="40% - Accent3 14 7 2" xfId="32788"/>
    <cellStyle name="40% - Accent3 14 8" xfId="8327"/>
    <cellStyle name="40% - Accent3 14 8 2" xfId="32789"/>
    <cellStyle name="40% - Accent3 14 9" xfId="8328"/>
    <cellStyle name="40% - Accent3 14 9 2" xfId="32790"/>
    <cellStyle name="40% - Accent3 15" xfId="425"/>
    <cellStyle name="40% - Accent3 15 10" xfId="8329"/>
    <cellStyle name="40% - Accent3 15 10 2" xfId="32791"/>
    <cellStyle name="40% - Accent3 15 11" xfId="8330"/>
    <cellStyle name="40% - Accent3 15 11 2" xfId="32792"/>
    <cellStyle name="40% - Accent3 15 12" xfId="8331"/>
    <cellStyle name="40% - Accent3 15 12 2" xfId="32793"/>
    <cellStyle name="40% - Accent3 15 13" xfId="8332"/>
    <cellStyle name="40% - Accent3 15 13 2" xfId="32794"/>
    <cellStyle name="40% - Accent3 15 14" xfId="8333"/>
    <cellStyle name="40% - Accent3 15 14 2" xfId="32795"/>
    <cellStyle name="40% - Accent3 15 15" xfId="8334"/>
    <cellStyle name="40% - Accent3 15 15 2" xfId="32796"/>
    <cellStyle name="40% - Accent3 15 16" xfId="8335"/>
    <cellStyle name="40% - Accent3 15 16 2" xfId="32797"/>
    <cellStyle name="40% - Accent3 15 17" xfId="8336"/>
    <cellStyle name="40% - Accent3 15 17 2" xfId="32798"/>
    <cellStyle name="40% - Accent3 15 18" xfId="28245"/>
    <cellStyle name="40% - Accent3 15 2" xfId="8337"/>
    <cellStyle name="40% - Accent3 15 2 2" xfId="32799"/>
    <cellStyle name="40% - Accent3 15 3" xfId="8338"/>
    <cellStyle name="40% - Accent3 15 3 2" xfId="32800"/>
    <cellStyle name="40% - Accent3 15 4" xfId="8339"/>
    <cellStyle name="40% - Accent3 15 4 2" xfId="32801"/>
    <cellStyle name="40% - Accent3 15 5" xfId="8340"/>
    <cellStyle name="40% - Accent3 15 5 2" xfId="32802"/>
    <cellStyle name="40% - Accent3 15 6" xfId="8341"/>
    <cellStyle name="40% - Accent3 15 6 2" xfId="32803"/>
    <cellStyle name="40% - Accent3 15 7" xfId="8342"/>
    <cellStyle name="40% - Accent3 15 7 2" xfId="32804"/>
    <cellStyle name="40% - Accent3 15 8" xfId="8343"/>
    <cellStyle name="40% - Accent3 15 8 2" xfId="32805"/>
    <cellStyle name="40% - Accent3 15 9" xfId="8344"/>
    <cellStyle name="40% - Accent3 15 9 2" xfId="32806"/>
    <cellStyle name="40% - Accent3 16" xfId="426"/>
    <cellStyle name="40% - Accent3 16 10" xfId="8345"/>
    <cellStyle name="40% - Accent3 16 10 2" xfId="32807"/>
    <cellStyle name="40% - Accent3 16 11" xfId="8346"/>
    <cellStyle name="40% - Accent3 16 11 2" xfId="32808"/>
    <cellStyle name="40% - Accent3 16 12" xfId="8347"/>
    <cellStyle name="40% - Accent3 16 12 2" xfId="32809"/>
    <cellStyle name="40% - Accent3 16 13" xfId="8348"/>
    <cellStyle name="40% - Accent3 16 13 2" xfId="32810"/>
    <cellStyle name="40% - Accent3 16 14" xfId="8349"/>
    <cellStyle name="40% - Accent3 16 14 2" xfId="32811"/>
    <cellStyle name="40% - Accent3 16 15" xfId="8350"/>
    <cellStyle name="40% - Accent3 16 15 2" xfId="32812"/>
    <cellStyle name="40% - Accent3 16 16" xfId="8351"/>
    <cellStyle name="40% - Accent3 16 16 2" xfId="32813"/>
    <cellStyle name="40% - Accent3 16 17" xfId="8352"/>
    <cellStyle name="40% - Accent3 16 17 2" xfId="32814"/>
    <cellStyle name="40% - Accent3 16 18" xfId="28246"/>
    <cellStyle name="40% - Accent3 16 2" xfId="8353"/>
    <cellStyle name="40% - Accent3 16 2 2" xfId="32815"/>
    <cellStyle name="40% - Accent3 16 3" xfId="8354"/>
    <cellStyle name="40% - Accent3 16 3 2" xfId="32816"/>
    <cellStyle name="40% - Accent3 16 4" xfId="8355"/>
    <cellStyle name="40% - Accent3 16 4 2" xfId="32817"/>
    <cellStyle name="40% - Accent3 16 5" xfId="8356"/>
    <cellStyle name="40% - Accent3 16 5 2" xfId="32818"/>
    <cellStyle name="40% - Accent3 16 6" xfId="8357"/>
    <cellStyle name="40% - Accent3 16 6 2" xfId="32819"/>
    <cellStyle name="40% - Accent3 16 7" xfId="8358"/>
    <cellStyle name="40% - Accent3 16 7 2" xfId="32820"/>
    <cellStyle name="40% - Accent3 16 8" xfId="8359"/>
    <cellStyle name="40% - Accent3 16 8 2" xfId="32821"/>
    <cellStyle name="40% - Accent3 16 9" xfId="8360"/>
    <cellStyle name="40% - Accent3 16 9 2" xfId="32822"/>
    <cellStyle name="40% - Accent3 17" xfId="427"/>
    <cellStyle name="40% - Accent3 17 10" xfId="8361"/>
    <cellStyle name="40% - Accent3 17 10 2" xfId="32823"/>
    <cellStyle name="40% - Accent3 17 11" xfId="8362"/>
    <cellStyle name="40% - Accent3 17 11 2" xfId="32824"/>
    <cellStyle name="40% - Accent3 17 12" xfId="8363"/>
    <cellStyle name="40% - Accent3 17 12 2" xfId="32825"/>
    <cellStyle name="40% - Accent3 17 13" xfId="8364"/>
    <cellStyle name="40% - Accent3 17 13 2" xfId="32826"/>
    <cellStyle name="40% - Accent3 17 14" xfId="8365"/>
    <cellStyle name="40% - Accent3 17 14 2" xfId="32827"/>
    <cellStyle name="40% - Accent3 17 15" xfId="8366"/>
    <cellStyle name="40% - Accent3 17 15 2" xfId="32828"/>
    <cellStyle name="40% - Accent3 17 16" xfId="8367"/>
    <cellStyle name="40% - Accent3 17 16 2" xfId="32829"/>
    <cellStyle name="40% - Accent3 17 17" xfId="8368"/>
    <cellStyle name="40% - Accent3 17 17 2" xfId="32830"/>
    <cellStyle name="40% - Accent3 17 18" xfId="28247"/>
    <cellStyle name="40% - Accent3 17 2" xfId="8369"/>
    <cellStyle name="40% - Accent3 17 2 2" xfId="32831"/>
    <cellStyle name="40% - Accent3 17 3" xfId="8370"/>
    <cellStyle name="40% - Accent3 17 3 2" xfId="32832"/>
    <cellStyle name="40% - Accent3 17 4" xfId="8371"/>
    <cellStyle name="40% - Accent3 17 4 2" xfId="32833"/>
    <cellStyle name="40% - Accent3 17 5" xfId="8372"/>
    <cellStyle name="40% - Accent3 17 5 2" xfId="32834"/>
    <cellStyle name="40% - Accent3 17 6" xfId="8373"/>
    <cellStyle name="40% - Accent3 17 6 2" xfId="32835"/>
    <cellStyle name="40% - Accent3 17 7" xfId="8374"/>
    <cellStyle name="40% - Accent3 17 7 2" xfId="32836"/>
    <cellStyle name="40% - Accent3 17 8" xfId="8375"/>
    <cellStyle name="40% - Accent3 17 8 2" xfId="32837"/>
    <cellStyle name="40% - Accent3 17 9" xfId="8376"/>
    <cellStyle name="40% - Accent3 17 9 2" xfId="32838"/>
    <cellStyle name="40% - Accent3 18" xfId="428"/>
    <cellStyle name="40% - Accent3 18 10" xfId="8377"/>
    <cellStyle name="40% - Accent3 18 10 2" xfId="32839"/>
    <cellStyle name="40% - Accent3 18 11" xfId="8378"/>
    <cellStyle name="40% - Accent3 18 11 2" xfId="32840"/>
    <cellStyle name="40% - Accent3 18 12" xfId="8379"/>
    <cellStyle name="40% - Accent3 18 12 2" xfId="32841"/>
    <cellStyle name="40% - Accent3 18 13" xfId="8380"/>
    <cellStyle name="40% - Accent3 18 13 2" xfId="32842"/>
    <cellStyle name="40% - Accent3 18 14" xfId="8381"/>
    <cellStyle name="40% - Accent3 18 14 2" xfId="32843"/>
    <cellStyle name="40% - Accent3 18 15" xfId="8382"/>
    <cellStyle name="40% - Accent3 18 15 2" xfId="32844"/>
    <cellStyle name="40% - Accent3 18 16" xfId="8383"/>
    <cellStyle name="40% - Accent3 18 16 2" xfId="32845"/>
    <cellStyle name="40% - Accent3 18 17" xfId="8384"/>
    <cellStyle name="40% - Accent3 18 17 2" xfId="32846"/>
    <cellStyle name="40% - Accent3 18 18" xfId="28248"/>
    <cellStyle name="40% - Accent3 18 2" xfId="8385"/>
    <cellStyle name="40% - Accent3 18 2 2" xfId="32847"/>
    <cellStyle name="40% - Accent3 18 3" xfId="8386"/>
    <cellStyle name="40% - Accent3 18 3 2" xfId="32848"/>
    <cellStyle name="40% - Accent3 18 4" xfId="8387"/>
    <cellStyle name="40% - Accent3 18 4 2" xfId="32849"/>
    <cellStyle name="40% - Accent3 18 5" xfId="8388"/>
    <cellStyle name="40% - Accent3 18 5 2" xfId="32850"/>
    <cellStyle name="40% - Accent3 18 6" xfId="8389"/>
    <cellStyle name="40% - Accent3 18 6 2" xfId="32851"/>
    <cellStyle name="40% - Accent3 18 7" xfId="8390"/>
    <cellStyle name="40% - Accent3 18 7 2" xfId="32852"/>
    <cellStyle name="40% - Accent3 18 8" xfId="8391"/>
    <cellStyle name="40% - Accent3 18 8 2" xfId="32853"/>
    <cellStyle name="40% - Accent3 18 9" xfId="8392"/>
    <cellStyle name="40% - Accent3 18 9 2" xfId="32854"/>
    <cellStyle name="40% - Accent3 19" xfId="429"/>
    <cellStyle name="40% - Accent3 19 10" xfId="8393"/>
    <cellStyle name="40% - Accent3 19 10 2" xfId="32855"/>
    <cellStyle name="40% - Accent3 19 11" xfId="8394"/>
    <cellStyle name="40% - Accent3 19 11 2" xfId="32856"/>
    <cellStyle name="40% - Accent3 19 12" xfId="8395"/>
    <cellStyle name="40% - Accent3 19 12 2" xfId="32857"/>
    <cellStyle name="40% - Accent3 19 13" xfId="8396"/>
    <cellStyle name="40% - Accent3 19 13 2" xfId="32858"/>
    <cellStyle name="40% - Accent3 19 14" xfId="8397"/>
    <cellStyle name="40% - Accent3 19 14 2" xfId="32859"/>
    <cellStyle name="40% - Accent3 19 15" xfId="8398"/>
    <cellStyle name="40% - Accent3 19 15 2" xfId="32860"/>
    <cellStyle name="40% - Accent3 19 16" xfId="8399"/>
    <cellStyle name="40% - Accent3 19 16 2" xfId="32861"/>
    <cellStyle name="40% - Accent3 19 17" xfId="8400"/>
    <cellStyle name="40% - Accent3 19 17 2" xfId="32862"/>
    <cellStyle name="40% - Accent3 19 18" xfId="28249"/>
    <cellStyle name="40% - Accent3 19 2" xfId="8401"/>
    <cellStyle name="40% - Accent3 19 2 2" xfId="32863"/>
    <cellStyle name="40% - Accent3 19 3" xfId="8402"/>
    <cellStyle name="40% - Accent3 19 3 2" xfId="32864"/>
    <cellStyle name="40% - Accent3 19 4" xfId="8403"/>
    <cellStyle name="40% - Accent3 19 4 2" xfId="32865"/>
    <cellStyle name="40% - Accent3 19 5" xfId="8404"/>
    <cellStyle name="40% - Accent3 19 5 2" xfId="32866"/>
    <cellStyle name="40% - Accent3 19 6" xfId="8405"/>
    <cellStyle name="40% - Accent3 19 6 2" xfId="32867"/>
    <cellStyle name="40% - Accent3 19 7" xfId="8406"/>
    <cellStyle name="40% - Accent3 19 7 2" xfId="32868"/>
    <cellStyle name="40% - Accent3 19 8" xfId="8407"/>
    <cellStyle name="40% - Accent3 19 8 2" xfId="32869"/>
    <cellStyle name="40% - Accent3 19 9" xfId="8408"/>
    <cellStyle name="40% - Accent3 19 9 2" xfId="32870"/>
    <cellStyle name="40% - Accent3 2" xfId="430"/>
    <cellStyle name="40% - Accent3 2 10" xfId="8409"/>
    <cellStyle name="40% - Accent3 2 11" xfId="8410"/>
    <cellStyle name="40% - Accent3 2 12" xfId="8411"/>
    <cellStyle name="40% - Accent3 2 13" xfId="8412"/>
    <cellStyle name="40% - Accent3 2 14" xfId="8413"/>
    <cellStyle name="40% - Accent3 2 15" xfId="8414"/>
    <cellStyle name="40% - Accent3 2 16" xfId="8415"/>
    <cellStyle name="40% - Accent3 2 17" xfId="8416"/>
    <cellStyle name="40% - Accent3 2 18" xfId="8417"/>
    <cellStyle name="40% - Accent3 2 19" xfId="8418"/>
    <cellStyle name="40% - Accent3 2 2" xfId="431"/>
    <cellStyle name="40% - Accent3 2 2 10" xfId="8419"/>
    <cellStyle name="40% - Accent3 2 2 10 2" xfId="32871"/>
    <cellStyle name="40% - Accent3 2 2 11" xfId="8420"/>
    <cellStyle name="40% - Accent3 2 2 11 2" xfId="32872"/>
    <cellStyle name="40% - Accent3 2 2 12" xfId="8421"/>
    <cellStyle name="40% - Accent3 2 2 12 2" xfId="32873"/>
    <cellStyle name="40% - Accent3 2 2 13" xfId="8422"/>
    <cellStyle name="40% - Accent3 2 2 13 2" xfId="32874"/>
    <cellStyle name="40% - Accent3 2 2 14" xfId="8423"/>
    <cellStyle name="40% - Accent3 2 2 14 2" xfId="32875"/>
    <cellStyle name="40% - Accent3 2 2 15" xfId="8424"/>
    <cellStyle name="40% - Accent3 2 2 15 2" xfId="32876"/>
    <cellStyle name="40% - Accent3 2 2 16" xfId="8425"/>
    <cellStyle name="40% - Accent3 2 2 16 2" xfId="32877"/>
    <cellStyle name="40% - Accent3 2 2 17" xfId="8426"/>
    <cellStyle name="40% - Accent3 2 2 17 2" xfId="32878"/>
    <cellStyle name="40% - Accent3 2 2 18" xfId="8427"/>
    <cellStyle name="40% - Accent3 2 2 18 2" xfId="32879"/>
    <cellStyle name="40% - Accent3 2 2 19" xfId="8428"/>
    <cellStyle name="40% - Accent3 2 2 19 2" xfId="32880"/>
    <cellStyle name="40% - Accent3 2 2 2" xfId="1042"/>
    <cellStyle name="40% - Accent3 2 2 2 10" xfId="8429"/>
    <cellStyle name="40% - Accent3 2 2 2 11" xfId="8430"/>
    <cellStyle name="40% - Accent3 2 2 2 12" xfId="8431"/>
    <cellStyle name="40% - Accent3 2 2 2 13" xfId="8432"/>
    <cellStyle name="40% - Accent3 2 2 2 14" xfId="8433"/>
    <cellStyle name="40% - Accent3 2 2 2 15" xfId="8434"/>
    <cellStyle name="40% - Accent3 2 2 2 16" xfId="8435"/>
    <cellStyle name="40% - Accent3 2 2 2 17" xfId="8436"/>
    <cellStyle name="40% - Accent3 2 2 2 2" xfId="8437"/>
    <cellStyle name="40% - Accent3 2 2 2 3" xfId="8438"/>
    <cellStyle name="40% - Accent3 2 2 2 4" xfId="8439"/>
    <cellStyle name="40% - Accent3 2 2 2 5" xfId="8440"/>
    <cellStyle name="40% - Accent3 2 2 2 6" xfId="8441"/>
    <cellStyle name="40% - Accent3 2 2 2 7" xfId="8442"/>
    <cellStyle name="40% - Accent3 2 2 2 8" xfId="8443"/>
    <cellStyle name="40% - Accent3 2 2 2 9" xfId="8444"/>
    <cellStyle name="40% - Accent3 2 2 20" xfId="28250"/>
    <cellStyle name="40% - Accent3 2 2 3" xfId="1043"/>
    <cellStyle name="40% - Accent3 2 2 3 10" xfId="8445"/>
    <cellStyle name="40% - Accent3 2 2 3 11" xfId="8446"/>
    <cellStyle name="40% - Accent3 2 2 3 12" xfId="8447"/>
    <cellStyle name="40% - Accent3 2 2 3 13" xfId="8448"/>
    <cellStyle name="40% - Accent3 2 2 3 14" xfId="8449"/>
    <cellStyle name="40% - Accent3 2 2 3 15" xfId="8450"/>
    <cellStyle name="40% - Accent3 2 2 3 16" xfId="8451"/>
    <cellStyle name="40% - Accent3 2 2 3 17" xfId="8452"/>
    <cellStyle name="40% - Accent3 2 2 3 2" xfId="8453"/>
    <cellStyle name="40% - Accent3 2 2 3 3" xfId="8454"/>
    <cellStyle name="40% - Accent3 2 2 3 4" xfId="8455"/>
    <cellStyle name="40% - Accent3 2 2 3 5" xfId="8456"/>
    <cellStyle name="40% - Accent3 2 2 3 6" xfId="8457"/>
    <cellStyle name="40% - Accent3 2 2 3 7" xfId="8458"/>
    <cellStyle name="40% - Accent3 2 2 3 8" xfId="8459"/>
    <cellStyle name="40% - Accent3 2 2 3 9" xfId="8460"/>
    <cellStyle name="40% - Accent3 2 2 4" xfId="8461"/>
    <cellStyle name="40% - Accent3 2 2 4 2" xfId="32881"/>
    <cellStyle name="40% - Accent3 2 2 5" xfId="8462"/>
    <cellStyle name="40% - Accent3 2 2 5 2" xfId="32882"/>
    <cellStyle name="40% - Accent3 2 2 6" xfId="8463"/>
    <cellStyle name="40% - Accent3 2 2 6 2" xfId="32883"/>
    <cellStyle name="40% - Accent3 2 2 7" xfId="8464"/>
    <cellStyle name="40% - Accent3 2 2 7 2" xfId="32884"/>
    <cellStyle name="40% - Accent3 2 2 8" xfId="8465"/>
    <cellStyle name="40% - Accent3 2 2 8 2" xfId="32885"/>
    <cellStyle name="40% - Accent3 2 2 9" xfId="8466"/>
    <cellStyle name="40% - Accent3 2 2 9 2" xfId="32886"/>
    <cellStyle name="40% - Accent3 2 20" xfId="8467"/>
    <cellStyle name="40% - Accent3 2 21" xfId="8468"/>
    <cellStyle name="40% - Accent3 2 3" xfId="1044"/>
    <cellStyle name="40% - Accent3 2 3 10" xfId="8469"/>
    <cellStyle name="40% - Accent3 2 3 10 2" xfId="32887"/>
    <cellStyle name="40% - Accent3 2 3 11" xfId="8470"/>
    <cellStyle name="40% - Accent3 2 3 11 2" xfId="32888"/>
    <cellStyle name="40% - Accent3 2 3 12" xfId="8471"/>
    <cellStyle name="40% - Accent3 2 3 12 2" xfId="32889"/>
    <cellStyle name="40% - Accent3 2 3 13" xfId="8472"/>
    <cellStyle name="40% - Accent3 2 3 13 2" xfId="32890"/>
    <cellStyle name="40% - Accent3 2 3 14" xfId="8473"/>
    <cellStyle name="40% - Accent3 2 3 14 2" xfId="32891"/>
    <cellStyle name="40% - Accent3 2 3 15" xfId="8474"/>
    <cellStyle name="40% - Accent3 2 3 15 2" xfId="32892"/>
    <cellStyle name="40% - Accent3 2 3 16" xfId="8475"/>
    <cellStyle name="40% - Accent3 2 3 16 2" xfId="32893"/>
    <cellStyle name="40% - Accent3 2 3 17" xfId="8476"/>
    <cellStyle name="40% - Accent3 2 3 17 2" xfId="32894"/>
    <cellStyle name="40% - Accent3 2 3 18" xfId="8477"/>
    <cellStyle name="40% - Accent3 2 3 18 2" xfId="32895"/>
    <cellStyle name="40% - Accent3 2 3 19" xfId="8478"/>
    <cellStyle name="40% - Accent3 2 3 19 2" xfId="32896"/>
    <cellStyle name="40% - Accent3 2 3 2" xfId="1045"/>
    <cellStyle name="40% - Accent3 2 3 2 10" xfId="8479"/>
    <cellStyle name="40% - Accent3 2 3 2 11" xfId="8480"/>
    <cellStyle name="40% - Accent3 2 3 2 12" xfId="8481"/>
    <cellStyle name="40% - Accent3 2 3 2 13" xfId="8482"/>
    <cellStyle name="40% - Accent3 2 3 2 14" xfId="8483"/>
    <cellStyle name="40% - Accent3 2 3 2 15" xfId="8484"/>
    <cellStyle name="40% - Accent3 2 3 2 16" xfId="8485"/>
    <cellStyle name="40% - Accent3 2 3 2 17" xfId="8486"/>
    <cellStyle name="40% - Accent3 2 3 2 2" xfId="8487"/>
    <cellStyle name="40% - Accent3 2 3 2 3" xfId="8488"/>
    <cellStyle name="40% - Accent3 2 3 2 4" xfId="8489"/>
    <cellStyle name="40% - Accent3 2 3 2 5" xfId="8490"/>
    <cellStyle name="40% - Accent3 2 3 2 6" xfId="8491"/>
    <cellStyle name="40% - Accent3 2 3 2 7" xfId="8492"/>
    <cellStyle name="40% - Accent3 2 3 2 8" xfId="8493"/>
    <cellStyle name="40% - Accent3 2 3 2 9" xfId="8494"/>
    <cellStyle name="40% - Accent3 2 3 20" xfId="28514"/>
    <cellStyle name="40% - Accent3 2 3 3" xfId="1046"/>
    <cellStyle name="40% - Accent3 2 3 3 10" xfId="8495"/>
    <cellStyle name="40% - Accent3 2 3 3 11" xfId="8496"/>
    <cellStyle name="40% - Accent3 2 3 3 12" xfId="8497"/>
    <cellStyle name="40% - Accent3 2 3 3 13" xfId="8498"/>
    <cellStyle name="40% - Accent3 2 3 3 14" xfId="8499"/>
    <cellStyle name="40% - Accent3 2 3 3 15" xfId="8500"/>
    <cellStyle name="40% - Accent3 2 3 3 16" xfId="8501"/>
    <cellStyle name="40% - Accent3 2 3 3 17" xfId="8502"/>
    <cellStyle name="40% - Accent3 2 3 3 2" xfId="8503"/>
    <cellStyle name="40% - Accent3 2 3 3 3" xfId="8504"/>
    <cellStyle name="40% - Accent3 2 3 3 4" xfId="8505"/>
    <cellStyle name="40% - Accent3 2 3 3 5" xfId="8506"/>
    <cellStyle name="40% - Accent3 2 3 3 6" xfId="8507"/>
    <cellStyle name="40% - Accent3 2 3 3 7" xfId="8508"/>
    <cellStyle name="40% - Accent3 2 3 3 8" xfId="8509"/>
    <cellStyle name="40% - Accent3 2 3 3 9" xfId="8510"/>
    <cellStyle name="40% - Accent3 2 3 4" xfId="8511"/>
    <cellStyle name="40% - Accent3 2 3 4 2" xfId="32897"/>
    <cellStyle name="40% - Accent3 2 3 5" xfId="8512"/>
    <cellStyle name="40% - Accent3 2 3 5 2" xfId="32898"/>
    <cellStyle name="40% - Accent3 2 3 6" xfId="8513"/>
    <cellStyle name="40% - Accent3 2 3 6 2" xfId="32899"/>
    <cellStyle name="40% - Accent3 2 3 7" xfId="8514"/>
    <cellStyle name="40% - Accent3 2 3 7 2" xfId="32900"/>
    <cellStyle name="40% - Accent3 2 3 8" xfId="8515"/>
    <cellStyle name="40% - Accent3 2 3 8 2" xfId="32901"/>
    <cellStyle name="40% - Accent3 2 3 9" xfId="8516"/>
    <cellStyle name="40% - Accent3 2 3 9 2" xfId="32902"/>
    <cellStyle name="40% - Accent3 2 4" xfId="1047"/>
    <cellStyle name="40% - Accent3 2 4 10" xfId="8517"/>
    <cellStyle name="40% - Accent3 2 4 11" xfId="8518"/>
    <cellStyle name="40% - Accent3 2 4 12" xfId="8519"/>
    <cellStyle name="40% - Accent3 2 4 13" xfId="8520"/>
    <cellStyle name="40% - Accent3 2 4 14" xfId="8521"/>
    <cellStyle name="40% - Accent3 2 4 15" xfId="8522"/>
    <cellStyle name="40% - Accent3 2 4 16" xfId="8523"/>
    <cellStyle name="40% - Accent3 2 4 17" xfId="8524"/>
    <cellStyle name="40% - Accent3 2 4 2" xfId="8525"/>
    <cellStyle name="40% - Accent3 2 4 3" xfId="8526"/>
    <cellStyle name="40% - Accent3 2 4 4" xfId="8527"/>
    <cellStyle name="40% - Accent3 2 4 5" xfId="8528"/>
    <cellStyle name="40% - Accent3 2 4 6" xfId="8529"/>
    <cellStyle name="40% - Accent3 2 4 7" xfId="8530"/>
    <cellStyle name="40% - Accent3 2 4 8" xfId="8531"/>
    <cellStyle name="40% - Accent3 2 4 9" xfId="8532"/>
    <cellStyle name="40% - Accent3 2 5" xfId="1048"/>
    <cellStyle name="40% - Accent3 2 5 10" xfId="8533"/>
    <cellStyle name="40% - Accent3 2 5 10 2" xfId="32903"/>
    <cellStyle name="40% - Accent3 2 5 11" xfId="8534"/>
    <cellStyle name="40% - Accent3 2 5 11 2" xfId="32904"/>
    <cellStyle name="40% - Accent3 2 5 12" xfId="8535"/>
    <cellStyle name="40% - Accent3 2 5 12 2" xfId="32905"/>
    <cellStyle name="40% - Accent3 2 5 13" xfId="8536"/>
    <cellStyle name="40% - Accent3 2 5 13 2" xfId="32906"/>
    <cellStyle name="40% - Accent3 2 5 14" xfId="8537"/>
    <cellStyle name="40% - Accent3 2 5 14 2" xfId="32907"/>
    <cellStyle name="40% - Accent3 2 5 15" xfId="8538"/>
    <cellStyle name="40% - Accent3 2 5 15 2" xfId="32908"/>
    <cellStyle name="40% - Accent3 2 5 16" xfId="8539"/>
    <cellStyle name="40% - Accent3 2 5 16 2" xfId="32909"/>
    <cellStyle name="40% - Accent3 2 5 17" xfId="8540"/>
    <cellStyle name="40% - Accent3 2 5 17 2" xfId="32910"/>
    <cellStyle name="40% - Accent3 2 5 18" xfId="28515"/>
    <cellStyle name="40% - Accent3 2 5 2" xfId="8541"/>
    <cellStyle name="40% - Accent3 2 5 2 2" xfId="32911"/>
    <cellStyle name="40% - Accent3 2 5 3" xfId="8542"/>
    <cellStyle name="40% - Accent3 2 5 3 2" xfId="32912"/>
    <cellStyle name="40% - Accent3 2 5 4" xfId="8543"/>
    <cellStyle name="40% - Accent3 2 5 4 2" xfId="32913"/>
    <cellStyle name="40% - Accent3 2 5 5" xfId="8544"/>
    <cellStyle name="40% - Accent3 2 5 5 2" xfId="32914"/>
    <cellStyle name="40% - Accent3 2 5 6" xfId="8545"/>
    <cellStyle name="40% - Accent3 2 5 6 2" xfId="32915"/>
    <cellStyle name="40% - Accent3 2 5 7" xfId="8546"/>
    <cellStyle name="40% - Accent3 2 5 7 2" xfId="32916"/>
    <cellStyle name="40% - Accent3 2 5 8" xfId="8547"/>
    <cellStyle name="40% - Accent3 2 5 8 2" xfId="32917"/>
    <cellStyle name="40% - Accent3 2 5 9" xfId="8548"/>
    <cellStyle name="40% - Accent3 2 5 9 2" xfId="32918"/>
    <cellStyle name="40% - Accent3 2 6" xfId="8549"/>
    <cellStyle name="40% - Accent3 2 7" xfId="8550"/>
    <cellStyle name="40% - Accent3 2 8" xfId="8551"/>
    <cellStyle name="40% - Accent3 2 9" xfId="8552"/>
    <cellStyle name="40% - Accent3 2_Newsletters" xfId="1049"/>
    <cellStyle name="40% - Accent3 20" xfId="782"/>
    <cellStyle name="40% - Accent3 20 2" xfId="28378"/>
    <cellStyle name="40% - Accent3 21" xfId="783"/>
    <cellStyle name="40% - Accent3 21 2" xfId="28379"/>
    <cellStyle name="40% - Accent3 22" xfId="784"/>
    <cellStyle name="40% - Accent3 22 2" xfId="28380"/>
    <cellStyle name="40% - Accent3 23" xfId="785"/>
    <cellStyle name="40% - Accent3 23 2" xfId="28381"/>
    <cellStyle name="40% - Accent3 24" xfId="786"/>
    <cellStyle name="40% - Accent3 24 2" xfId="28382"/>
    <cellStyle name="40% - Accent3 25" xfId="787"/>
    <cellStyle name="40% - Accent3 25 2" xfId="28383"/>
    <cellStyle name="40% - Accent3 26" xfId="1050"/>
    <cellStyle name="40% - Accent3 26 2" xfId="28516"/>
    <cellStyle name="40% - Accent3 27" xfId="1051"/>
    <cellStyle name="40% - Accent3 27 2" xfId="28517"/>
    <cellStyle name="40% - Accent3 28" xfId="1052"/>
    <cellStyle name="40% - Accent3 28 2" xfId="28518"/>
    <cellStyle name="40% - Accent3 29" xfId="8553"/>
    <cellStyle name="40% - Accent3 29 2" xfId="32919"/>
    <cellStyle name="40% - Accent3 3" xfId="432"/>
    <cellStyle name="40% - Accent3 3 10" xfId="8554"/>
    <cellStyle name="40% - Accent3 3 11" xfId="8555"/>
    <cellStyle name="40% - Accent3 3 12" xfId="8556"/>
    <cellStyle name="40% - Accent3 3 13" xfId="8557"/>
    <cellStyle name="40% - Accent3 3 14" xfId="8558"/>
    <cellStyle name="40% - Accent3 3 15" xfId="8559"/>
    <cellStyle name="40% - Accent3 3 16" xfId="8560"/>
    <cellStyle name="40% - Accent3 3 17" xfId="8561"/>
    <cellStyle name="40% - Accent3 3 18" xfId="8562"/>
    <cellStyle name="40% - Accent3 3 19" xfId="8563"/>
    <cellStyle name="40% - Accent3 3 2" xfId="433"/>
    <cellStyle name="40% - Accent3 3 2 10" xfId="8564"/>
    <cellStyle name="40% - Accent3 3 2 10 2" xfId="32920"/>
    <cellStyle name="40% - Accent3 3 2 11" xfId="8565"/>
    <cellStyle name="40% - Accent3 3 2 11 2" xfId="32921"/>
    <cellStyle name="40% - Accent3 3 2 12" xfId="8566"/>
    <cellStyle name="40% - Accent3 3 2 12 2" xfId="32922"/>
    <cellStyle name="40% - Accent3 3 2 13" xfId="8567"/>
    <cellStyle name="40% - Accent3 3 2 13 2" xfId="32923"/>
    <cellStyle name="40% - Accent3 3 2 14" xfId="8568"/>
    <cellStyle name="40% - Accent3 3 2 14 2" xfId="32924"/>
    <cellStyle name="40% - Accent3 3 2 15" xfId="8569"/>
    <cellStyle name="40% - Accent3 3 2 15 2" xfId="32925"/>
    <cellStyle name="40% - Accent3 3 2 16" xfId="8570"/>
    <cellStyle name="40% - Accent3 3 2 16 2" xfId="32926"/>
    <cellStyle name="40% - Accent3 3 2 17" xfId="8571"/>
    <cellStyle name="40% - Accent3 3 2 17 2" xfId="32927"/>
    <cellStyle name="40% - Accent3 3 2 18" xfId="8572"/>
    <cellStyle name="40% - Accent3 3 2 18 2" xfId="32928"/>
    <cellStyle name="40% - Accent3 3 2 19" xfId="8573"/>
    <cellStyle name="40% - Accent3 3 2 19 2" xfId="32929"/>
    <cellStyle name="40% - Accent3 3 2 2" xfId="1053"/>
    <cellStyle name="40% - Accent3 3 2 2 10" xfId="8574"/>
    <cellStyle name="40% - Accent3 3 2 2 11" xfId="8575"/>
    <cellStyle name="40% - Accent3 3 2 2 12" xfId="8576"/>
    <cellStyle name="40% - Accent3 3 2 2 13" xfId="8577"/>
    <cellStyle name="40% - Accent3 3 2 2 14" xfId="8578"/>
    <cellStyle name="40% - Accent3 3 2 2 15" xfId="8579"/>
    <cellStyle name="40% - Accent3 3 2 2 16" xfId="8580"/>
    <cellStyle name="40% - Accent3 3 2 2 17" xfId="8581"/>
    <cellStyle name="40% - Accent3 3 2 2 2" xfId="8582"/>
    <cellStyle name="40% - Accent3 3 2 2 3" xfId="8583"/>
    <cellStyle name="40% - Accent3 3 2 2 4" xfId="8584"/>
    <cellStyle name="40% - Accent3 3 2 2 5" xfId="8585"/>
    <cellStyle name="40% - Accent3 3 2 2 6" xfId="8586"/>
    <cellStyle name="40% - Accent3 3 2 2 7" xfId="8587"/>
    <cellStyle name="40% - Accent3 3 2 2 8" xfId="8588"/>
    <cellStyle name="40% - Accent3 3 2 2 9" xfId="8589"/>
    <cellStyle name="40% - Accent3 3 2 20" xfId="28251"/>
    <cellStyle name="40% - Accent3 3 2 3" xfId="1054"/>
    <cellStyle name="40% - Accent3 3 2 3 10" xfId="8590"/>
    <cellStyle name="40% - Accent3 3 2 3 11" xfId="8591"/>
    <cellStyle name="40% - Accent3 3 2 3 12" xfId="8592"/>
    <cellStyle name="40% - Accent3 3 2 3 13" xfId="8593"/>
    <cellStyle name="40% - Accent3 3 2 3 14" xfId="8594"/>
    <cellStyle name="40% - Accent3 3 2 3 15" xfId="8595"/>
    <cellStyle name="40% - Accent3 3 2 3 16" xfId="8596"/>
    <cellStyle name="40% - Accent3 3 2 3 17" xfId="8597"/>
    <cellStyle name="40% - Accent3 3 2 3 2" xfId="8598"/>
    <cellStyle name="40% - Accent3 3 2 3 3" xfId="8599"/>
    <cellStyle name="40% - Accent3 3 2 3 4" xfId="8600"/>
    <cellStyle name="40% - Accent3 3 2 3 5" xfId="8601"/>
    <cellStyle name="40% - Accent3 3 2 3 6" xfId="8602"/>
    <cellStyle name="40% - Accent3 3 2 3 7" xfId="8603"/>
    <cellStyle name="40% - Accent3 3 2 3 8" xfId="8604"/>
    <cellStyle name="40% - Accent3 3 2 3 9" xfId="8605"/>
    <cellStyle name="40% - Accent3 3 2 4" xfId="8606"/>
    <cellStyle name="40% - Accent3 3 2 4 2" xfId="32930"/>
    <cellStyle name="40% - Accent3 3 2 5" xfId="8607"/>
    <cellStyle name="40% - Accent3 3 2 5 2" xfId="32931"/>
    <cellStyle name="40% - Accent3 3 2 6" xfId="8608"/>
    <cellStyle name="40% - Accent3 3 2 6 2" xfId="32932"/>
    <cellStyle name="40% - Accent3 3 2 7" xfId="8609"/>
    <cellStyle name="40% - Accent3 3 2 7 2" xfId="32933"/>
    <cellStyle name="40% - Accent3 3 2 8" xfId="8610"/>
    <cellStyle name="40% - Accent3 3 2 8 2" xfId="32934"/>
    <cellStyle name="40% - Accent3 3 2 9" xfId="8611"/>
    <cellStyle name="40% - Accent3 3 2 9 2" xfId="32935"/>
    <cellStyle name="40% - Accent3 3 20" xfId="8612"/>
    <cellStyle name="40% - Accent3 3 3" xfId="1055"/>
    <cellStyle name="40% - Accent3 3 3 10" xfId="8613"/>
    <cellStyle name="40% - Accent3 3 3 10 2" xfId="32936"/>
    <cellStyle name="40% - Accent3 3 3 11" xfId="8614"/>
    <cellStyle name="40% - Accent3 3 3 11 2" xfId="32937"/>
    <cellStyle name="40% - Accent3 3 3 12" xfId="8615"/>
    <cellStyle name="40% - Accent3 3 3 12 2" xfId="32938"/>
    <cellStyle name="40% - Accent3 3 3 13" xfId="8616"/>
    <cellStyle name="40% - Accent3 3 3 13 2" xfId="32939"/>
    <cellStyle name="40% - Accent3 3 3 14" xfId="8617"/>
    <cellStyle name="40% - Accent3 3 3 14 2" xfId="32940"/>
    <cellStyle name="40% - Accent3 3 3 15" xfId="8618"/>
    <cellStyle name="40% - Accent3 3 3 15 2" xfId="32941"/>
    <cellStyle name="40% - Accent3 3 3 16" xfId="8619"/>
    <cellStyle name="40% - Accent3 3 3 16 2" xfId="32942"/>
    <cellStyle name="40% - Accent3 3 3 17" xfId="8620"/>
    <cellStyle name="40% - Accent3 3 3 17 2" xfId="32943"/>
    <cellStyle name="40% - Accent3 3 3 18" xfId="28519"/>
    <cellStyle name="40% - Accent3 3 3 2" xfId="8621"/>
    <cellStyle name="40% - Accent3 3 3 2 2" xfId="32944"/>
    <cellStyle name="40% - Accent3 3 3 3" xfId="8622"/>
    <cellStyle name="40% - Accent3 3 3 3 2" xfId="32945"/>
    <cellStyle name="40% - Accent3 3 3 4" xfId="8623"/>
    <cellStyle name="40% - Accent3 3 3 4 2" xfId="32946"/>
    <cellStyle name="40% - Accent3 3 3 5" xfId="8624"/>
    <cellStyle name="40% - Accent3 3 3 5 2" xfId="32947"/>
    <cellStyle name="40% - Accent3 3 3 6" xfId="8625"/>
    <cellStyle name="40% - Accent3 3 3 6 2" xfId="32948"/>
    <cellStyle name="40% - Accent3 3 3 7" xfId="8626"/>
    <cellStyle name="40% - Accent3 3 3 7 2" xfId="32949"/>
    <cellStyle name="40% - Accent3 3 3 8" xfId="8627"/>
    <cellStyle name="40% - Accent3 3 3 8 2" xfId="32950"/>
    <cellStyle name="40% - Accent3 3 3 9" xfId="8628"/>
    <cellStyle name="40% - Accent3 3 3 9 2" xfId="32951"/>
    <cellStyle name="40% - Accent3 3 4" xfId="1056"/>
    <cellStyle name="40% - Accent3 3 4 10" xfId="8629"/>
    <cellStyle name="40% - Accent3 3 4 10 2" xfId="32952"/>
    <cellStyle name="40% - Accent3 3 4 11" xfId="8630"/>
    <cellStyle name="40% - Accent3 3 4 11 2" xfId="32953"/>
    <cellStyle name="40% - Accent3 3 4 12" xfId="8631"/>
    <cellStyle name="40% - Accent3 3 4 12 2" xfId="32954"/>
    <cellStyle name="40% - Accent3 3 4 13" xfId="8632"/>
    <cellStyle name="40% - Accent3 3 4 13 2" xfId="32955"/>
    <cellStyle name="40% - Accent3 3 4 14" xfId="8633"/>
    <cellStyle name="40% - Accent3 3 4 14 2" xfId="32956"/>
    <cellStyle name="40% - Accent3 3 4 15" xfId="8634"/>
    <cellStyle name="40% - Accent3 3 4 15 2" xfId="32957"/>
    <cellStyle name="40% - Accent3 3 4 16" xfId="8635"/>
    <cellStyle name="40% - Accent3 3 4 16 2" xfId="32958"/>
    <cellStyle name="40% - Accent3 3 4 17" xfId="8636"/>
    <cellStyle name="40% - Accent3 3 4 17 2" xfId="32959"/>
    <cellStyle name="40% - Accent3 3 4 18" xfId="28520"/>
    <cellStyle name="40% - Accent3 3 4 2" xfId="8637"/>
    <cellStyle name="40% - Accent3 3 4 2 2" xfId="32960"/>
    <cellStyle name="40% - Accent3 3 4 3" xfId="8638"/>
    <cellStyle name="40% - Accent3 3 4 3 2" xfId="32961"/>
    <cellStyle name="40% - Accent3 3 4 4" xfId="8639"/>
    <cellStyle name="40% - Accent3 3 4 4 2" xfId="32962"/>
    <cellStyle name="40% - Accent3 3 4 5" xfId="8640"/>
    <cellStyle name="40% - Accent3 3 4 5 2" xfId="32963"/>
    <cellStyle name="40% - Accent3 3 4 6" xfId="8641"/>
    <cellStyle name="40% - Accent3 3 4 6 2" xfId="32964"/>
    <cellStyle name="40% - Accent3 3 4 7" xfId="8642"/>
    <cellStyle name="40% - Accent3 3 4 7 2" xfId="32965"/>
    <cellStyle name="40% - Accent3 3 4 8" xfId="8643"/>
    <cellStyle name="40% - Accent3 3 4 8 2" xfId="32966"/>
    <cellStyle name="40% - Accent3 3 4 9" xfId="8644"/>
    <cellStyle name="40% - Accent3 3 4 9 2" xfId="32967"/>
    <cellStyle name="40% - Accent3 3 5" xfId="8645"/>
    <cellStyle name="40% - Accent3 3 6" xfId="8646"/>
    <cellStyle name="40% - Accent3 3 7" xfId="8647"/>
    <cellStyle name="40% - Accent3 3 8" xfId="8648"/>
    <cellStyle name="40% - Accent3 3 9" xfId="8649"/>
    <cellStyle name="40% - Accent3 3_Newsletters" xfId="1057"/>
    <cellStyle name="40% - Accent3 30" xfId="8650"/>
    <cellStyle name="40% - Accent3 30 2" xfId="32968"/>
    <cellStyle name="40% - Accent3 31" xfId="8651"/>
    <cellStyle name="40% - Accent3 31 2" xfId="32969"/>
    <cellStyle name="40% - Accent3 32" xfId="8652"/>
    <cellStyle name="40% - Accent3 32 2" xfId="32970"/>
    <cellStyle name="40% - Accent3 33" xfId="8653"/>
    <cellStyle name="40% - Accent3 33 2" xfId="32971"/>
    <cellStyle name="40% - Accent3 34" xfId="8654"/>
    <cellStyle name="40% - Accent3 34 2" xfId="32972"/>
    <cellStyle name="40% - Accent3 35" xfId="8655"/>
    <cellStyle name="40% - Accent3 35 2" xfId="32973"/>
    <cellStyle name="40% - Accent3 36" xfId="8656"/>
    <cellStyle name="40% - Accent3 36 2" xfId="32974"/>
    <cellStyle name="40% - Accent3 37" xfId="8657"/>
    <cellStyle name="40% - Accent3 37 2" xfId="32975"/>
    <cellStyle name="40% - Accent3 38" xfId="8658"/>
    <cellStyle name="40% - Accent3 38 2" xfId="32976"/>
    <cellStyle name="40% - Accent3 39" xfId="8659"/>
    <cellStyle name="40% - Accent3 39 2" xfId="32977"/>
    <cellStyle name="40% - Accent3 4" xfId="434"/>
    <cellStyle name="40% - Accent3 4 10" xfId="8660"/>
    <cellStyle name="40% - Accent3 4 11" xfId="8661"/>
    <cellStyle name="40% - Accent3 4 12" xfId="8662"/>
    <cellStyle name="40% - Accent3 4 13" xfId="8663"/>
    <cellStyle name="40% - Accent3 4 14" xfId="8664"/>
    <cellStyle name="40% - Accent3 4 15" xfId="8665"/>
    <cellStyle name="40% - Accent3 4 16" xfId="8666"/>
    <cellStyle name="40% - Accent3 4 17" xfId="8667"/>
    <cellStyle name="40% - Accent3 4 18" xfId="8668"/>
    <cellStyle name="40% - Accent3 4 19" xfId="8669"/>
    <cellStyle name="40% - Accent3 4 2" xfId="435"/>
    <cellStyle name="40% - Accent3 4 2 10" xfId="8670"/>
    <cellStyle name="40% - Accent3 4 2 10 2" xfId="32978"/>
    <cellStyle name="40% - Accent3 4 2 11" xfId="8671"/>
    <cellStyle name="40% - Accent3 4 2 11 2" xfId="32979"/>
    <cellStyle name="40% - Accent3 4 2 12" xfId="8672"/>
    <cellStyle name="40% - Accent3 4 2 12 2" xfId="32980"/>
    <cellStyle name="40% - Accent3 4 2 13" xfId="8673"/>
    <cellStyle name="40% - Accent3 4 2 13 2" xfId="32981"/>
    <cellStyle name="40% - Accent3 4 2 14" xfId="8674"/>
    <cellStyle name="40% - Accent3 4 2 14 2" xfId="32982"/>
    <cellStyle name="40% - Accent3 4 2 15" xfId="8675"/>
    <cellStyle name="40% - Accent3 4 2 15 2" xfId="32983"/>
    <cellStyle name="40% - Accent3 4 2 16" xfId="8676"/>
    <cellStyle name="40% - Accent3 4 2 16 2" xfId="32984"/>
    <cellStyle name="40% - Accent3 4 2 17" xfId="8677"/>
    <cellStyle name="40% - Accent3 4 2 17 2" xfId="32985"/>
    <cellStyle name="40% - Accent3 4 2 18" xfId="8678"/>
    <cellStyle name="40% - Accent3 4 2 18 2" xfId="32986"/>
    <cellStyle name="40% - Accent3 4 2 19" xfId="8679"/>
    <cellStyle name="40% - Accent3 4 2 19 2" xfId="32987"/>
    <cellStyle name="40% - Accent3 4 2 2" xfId="1058"/>
    <cellStyle name="40% - Accent3 4 2 2 10" xfId="8680"/>
    <cellStyle name="40% - Accent3 4 2 2 11" xfId="8681"/>
    <cellStyle name="40% - Accent3 4 2 2 12" xfId="8682"/>
    <cellStyle name="40% - Accent3 4 2 2 13" xfId="8683"/>
    <cellStyle name="40% - Accent3 4 2 2 14" xfId="8684"/>
    <cellStyle name="40% - Accent3 4 2 2 15" xfId="8685"/>
    <cellStyle name="40% - Accent3 4 2 2 16" xfId="8686"/>
    <cellStyle name="40% - Accent3 4 2 2 17" xfId="8687"/>
    <cellStyle name="40% - Accent3 4 2 2 2" xfId="8688"/>
    <cellStyle name="40% - Accent3 4 2 2 3" xfId="8689"/>
    <cellStyle name="40% - Accent3 4 2 2 4" xfId="8690"/>
    <cellStyle name="40% - Accent3 4 2 2 5" xfId="8691"/>
    <cellStyle name="40% - Accent3 4 2 2 6" xfId="8692"/>
    <cellStyle name="40% - Accent3 4 2 2 7" xfId="8693"/>
    <cellStyle name="40% - Accent3 4 2 2 8" xfId="8694"/>
    <cellStyle name="40% - Accent3 4 2 2 9" xfId="8695"/>
    <cellStyle name="40% - Accent3 4 2 20" xfId="28252"/>
    <cellStyle name="40% - Accent3 4 2 3" xfId="1059"/>
    <cellStyle name="40% - Accent3 4 2 3 10" xfId="8696"/>
    <cellStyle name="40% - Accent3 4 2 3 11" xfId="8697"/>
    <cellStyle name="40% - Accent3 4 2 3 12" xfId="8698"/>
    <cellStyle name="40% - Accent3 4 2 3 13" xfId="8699"/>
    <cellStyle name="40% - Accent3 4 2 3 14" xfId="8700"/>
    <cellStyle name="40% - Accent3 4 2 3 15" xfId="8701"/>
    <cellStyle name="40% - Accent3 4 2 3 16" xfId="8702"/>
    <cellStyle name="40% - Accent3 4 2 3 17" xfId="8703"/>
    <cellStyle name="40% - Accent3 4 2 3 2" xfId="8704"/>
    <cellStyle name="40% - Accent3 4 2 3 3" xfId="8705"/>
    <cellStyle name="40% - Accent3 4 2 3 4" xfId="8706"/>
    <cellStyle name="40% - Accent3 4 2 3 5" xfId="8707"/>
    <cellStyle name="40% - Accent3 4 2 3 6" xfId="8708"/>
    <cellStyle name="40% - Accent3 4 2 3 7" xfId="8709"/>
    <cellStyle name="40% - Accent3 4 2 3 8" xfId="8710"/>
    <cellStyle name="40% - Accent3 4 2 3 9" xfId="8711"/>
    <cellStyle name="40% - Accent3 4 2 4" xfId="8712"/>
    <cellStyle name="40% - Accent3 4 2 4 2" xfId="32988"/>
    <cellStyle name="40% - Accent3 4 2 5" xfId="8713"/>
    <cellStyle name="40% - Accent3 4 2 5 2" xfId="32989"/>
    <cellStyle name="40% - Accent3 4 2 6" xfId="8714"/>
    <cellStyle name="40% - Accent3 4 2 6 2" xfId="32990"/>
    <cellStyle name="40% - Accent3 4 2 7" xfId="8715"/>
    <cellStyle name="40% - Accent3 4 2 7 2" xfId="32991"/>
    <cellStyle name="40% - Accent3 4 2 8" xfId="8716"/>
    <cellStyle name="40% - Accent3 4 2 8 2" xfId="32992"/>
    <cellStyle name="40% - Accent3 4 2 9" xfId="8717"/>
    <cellStyle name="40% - Accent3 4 2 9 2" xfId="32993"/>
    <cellStyle name="40% - Accent3 4 20" xfId="8718"/>
    <cellStyle name="40% - Accent3 4 3" xfId="1060"/>
    <cellStyle name="40% - Accent3 4 3 10" xfId="8719"/>
    <cellStyle name="40% - Accent3 4 3 10 2" xfId="32994"/>
    <cellStyle name="40% - Accent3 4 3 11" xfId="8720"/>
    <cellStyle name="40% - Accent3 4 3 11 2" xfId="32995"/>
    <cellStyle name="40% - Accent3 4 3 12" xfId="8721"/>
    <cellStyle name="40% - Accent3 4 3 12 2" xfId="32996"/>
    <cellStyle name="40% - Accent3 4 3 13" xfId="8722"/>
    <cellStyle name="40% - Accent3 4 3 13 2" xfId="32997"/>
    <cellStyle name="40% - Accent3 4 3 14" xfId="8723"/>
    <cellStyle name="40% - Accent3 4 3 14 2" xfId="32998"/>
    <cellStyle name="40% - Accent3 4 3 15" xfId="8724"/>
    <cellStyle name="40% - Accent3 4 3 15 2" xfId="32999"/>
    <cellStyle name="40% - Accent3 4 3 16" xfId="8725"/>
    <cellStyle name="40% - Accent3 4 3 16 2" xfId="33000"/>
    <cellStyle name="40% - Accent3 4 3 17" xfId="8726"/>
    <cellStyle name="40% - Accent3 4 3 17 2" xfId="33001"/>
    <cellStyle name="40% - Accent3 4 3 18" xfId="28521"/>
    <cellStyle name="40% - Accent3 4 3 2" xfId="8727"/>
    <cellStyle name="40% - Accent3 4 3 2 2" xfId="33002"/>
    <cellStyle name="40% - Accent3 4 3 3" xfId="8728"/>
    <cellStyle name="40% - Accent3 4 3 3 2" xfId="33003"/>
    <cellStyle name="40% - Accent3 4 3 4" xfId="8729"/>
    <cellStyle name="40% - Accent3 4 3 4 2" xfId="33004"/>
    <cellStyle name="40% - Accent3 4 3 5" xfId="8730"/>
    <cellStyle name="40% - Accent3 4 3 5 2" xfId="33005"/>
    <cellStyle name="40% - Accent3 4 3 6" xfId="8731"/>
    <cellStyle name="40% - Accent3 4 3 6 2" xfId="33006"/>
    <cellStyle name="40% - Accent3 4 3 7" xfId="8732"/>
    <cellStyle name="40% - Accent3 4 3 7 2" xfId="33007"/>
    <cellStyle name="40% - Accent3 4 3 8" xfId="8733"/>
    <cellStyle name="40% - Accent3 4 3 8 2" xfId="33008"/>
    <cellStyle name="40% - Accent3 4 3 9" xfId="8734"/>
    <cellStyle name="40% - Accent3 4 3 9 2" xfId="33009"/>
    <cellStyle name="40% - Accent3 4 4" xfId="1061"/>
    <cellStyle name="40% - Accent3 4 4 10" xfId="8735"/>
    <cellStyle name="40% - Accent3 4 4 10 2" xfId="33010"/>
    <cellStyle name="40% - Accent3 4 4 11" xfId="8736"/>
    <cellStyle name="40% - Accent3 4 4 11 2" xfId="33011"/>
    <cellStyle name="40% - Accent3 4 4 12" xfId="8737"/>
    <cellStyle name="40% - Accent3 4 4 12 2" xfId="33012"/>
    <cellStyle name="40% - Accent3 4 4 13" xfId="8738"/>
    <cellStyle name="40% - Accent3 4 4 13 2" xfId="33013"/>
    <cellStyle name="40% - Accent3 4 4 14" xfId="8739"/>
    <cellStyle name="40% - Accent3 4 4 14 2" xfId="33014"/>
    <cellStyle name="40% - Accent3 4 4 15" xfId="8740"/>
    <cellStyle name="40% - Accent3 4 4 15 2" xfId="33015"/>
    <cellStyle name="40% - Accent3 4 4 16" xfId="8741"/>
    <cellStyle name="40% - Accent3 4 4 16 2" xfId="33016"/>
    <cellStyle name="40% - Accent3 4 4 17" xfId="8742"/>
    <cellStyle name="40% - Accent3 4 4 17 2" xfId="33017"/>
    <cellStyle name="40% - Accent3 4 4 18" xfId="28522"/>
    <cellStyle name="40% - Accent3 4 4 2" xfId="8743"/>
    <cellStyle name="40% - Accent3 4 4 2 2" xfId="33018"/>
    <cellStyle name="40% - Accent3 4 4 3" xfId="8744"/>
    <cellStyle name="40% - Accent3 4 4 3 2" xfId="33019"/>
    <cellStyle name="40% - Accent3 4 4 4" xfId="8745"/>
    <cellStyle name="40% - Accent3 4 4 4 2" xfId="33020"/>
    <cellStyle name="40% - Accent3 4 4 5" xfId="8746"/>
    <cellStyle name="40% - Accent3 4 4 5 2" xfId="33021"/>
    <cellStyle name="40% - Accent3 4 4 6" xfId="8747"/>
    <cellStyle name="40% - Accent3 4 4 6 2" xfId="33022"/>
    <cellStyle name="40% - Accent3 4 4 7" xfId="8748"/>
    <cellStyle name="40% - Accent3 4 4 7 2" xfId="33023"/>
    <cellStyle name="40% - Accent3 4 4 8" xfId="8749"/>
    <cellStyle name="40% - Accent3 4 4 8 2" xfId="33024"/>
    <cellStyle name="40% - Accent3 4 4 9" xfId="8750"/>
    <cellStyle name="40% - Accent3 4 4 9 2" xfId="33025"/>
    <cellStyle name="40% - Accent3 4 5" xfId="8751"/>
    <cellStyle name="40% - Accent3 4 6" xfId="8752"/>
    <cellStyle name="40% - Accent3 4 7" xfId="8753"/>
    <cellStyle name="40% - Accent3 4 8" xfId="8754"/>
    <cellStyle name="40% - Accent3 4 9" xfId="8755"/>
    <cellStyle name="40% - Accent3 4_Newsletters" xfId="1062"/>
    <cellStyle name="40% - Accent3 40" xfId="8756"/>
    <cellStyle name="40% - Accent3 40 2" xfId="33026"/>
    <cellStyle name="40% - Accent3 41" xfId="8757"/>
    <cellStyle name="40% - Accent3 41 2" xfId="33027"/>
    <cellStyle name="40% - Accent3 42" xfId="8758"/>
    <cellStyle name="40% - Accent3 42 2" xfId="33028"/>
    <cellStyle name="40% - Accent3 43" xfId="8759"/>
    <cellStyle name="40% - Accent3 43 2" xfId="33029"/>
    <cellStyle name="40% - Accent3 44" xfId="8760"/>
    <cellStyle name="40% - Accent3 44 2" xfId="33030"/>
    <cellStyle name="40% - Accent3 45" xfId="8761"/>
    <cellStyle name="40% - Accent3 45 2" xfId="33031"/>
    <cellStyle name="40% - Accent3 46" xfId="8762"/>
    <cellStyle name="40% - Accent3 46 2" xfId="33032"/>
    <cellStyle name="40% - Accent3 47" xfId="8763"/>
    <cellStyle name="40% - Accent3 47 2" xfId="33033"/>
    <cellStyle name="40% - Accent3 48" xfId="8764"/>
    <cellStyle name="40% - Accent3 48 2" xfId="33034"/>
    <cellStyle name="40% - Accent3 49" xfId="8765"/>
    <cellStyle name="40% - Accent3 49 2" xfId="33035"/>
    <cellStyle name="40% - Accent3 5" xfId="436"/>
    <cellStyle name="40% - Accent3 5 10" xfId="8766"/>
    <cellStyle name="40% - Accent3 5 11" xfId="8767"/>
    <cellStyle name="40% - Accent3 5 12" xfId="8768"/>
    <cellStyle name="40% - Accent3 5 13" xfId="8769"/>
    <cellStyle name="40% - Accent3 5 14" xfId="8770"/>
    <cellStyle name="40% - Accent3 5 15" xfId="8771"/>
    <cellStyle name="40% - Accent3 5 16" xfId="8772"/>
    <cellStyle name="40% - Accent3 5 17" xfId="8773"/>
    <cellStyle name="40% - Accent3 5 18" xfId="8774"/>
    <cellStyle name="40% - Accent3 5 19" xfId="8775"/>
    <cellStyle name="40% - Accent3 5 2" xfId="437"/>
    <cellStyle name="40% - Accent3 5 2 10" xfId="8776"/>
    <cellStyle name="40% - Accent3 5 2 10 2" xfId="33036"/>
    <cellStyle name="40% - Accent3 5 2 11" xfId="8777"/>
    <cellStyle name="40% - Accent3 5 2 11 2" xfId="33037"/>
    <cellStyle name="40% - Accent3 5 2 12" xfId="8778"/>
    <cellStyle name="40% - Accent3 5 2 12 2" xfId="33038"/>
    <cellStyle name="40% - Accent3 5 2 13" xfId="8779"/>
    <cellStyle name="40% - Accent3 5 2 13 2" xfId="33039"/>
    <cellStyle name="40% - Accent3 5 2 14" xfId="8780"/>
    <cellStyle name="40% - Accent3 5 2 14 2" xfId="33040"/>
    <cellStyle name="40% - Accent3 5 2 15" xfId="8781"/>
    <cellStyle name="40% - Accent3 5 2 15 2" xfId="33041"/>
    <cellStyle name="40% - Accent3 5 2 16" xfId="8782"/>
    <cellStyle name="40% - Accent3 5 2 16 2" xfId="33042"/>
    <cellStyle name="40% - Accent3 5 2 17" xfId="8783"/>
    <cellStyle name="40% - Accent3 5 2 17 2" xfId="33043"/>
    <cellStyle name="40% - Accent3 5 2 18" xfId="8784"/>
    <cellStyle name="40% - Accent3 5 2 18 2" xfId="33044"/>
    <cellStyle name="40% - Accent3 5 2 19" xfId="8785"/>
    <cellStyle name="40% - Accent3 5 2 19 2" xfId="33045"/>
    <cellStyle name="40% - Accent3 5 2 2" xfId="1063"/>
    <cellStyle name="40% - Accent3 5 2 2 10" xfId="8786"/>
    <cellStyle name="40% - Accent3 5 2 2 11" xfId="8787"/>
    <cellStyle name="40% - Accent3 5 2 2 12" xfId="8788"/>
    <cellStyle name="40% - Accent3 5 2 2 13" xfId="8789"/>
    <cellStyle name="40% - Accent3 5 2 2 14" xfId="8790"/>
    <cellStyle name="40% - Accent3 5 2 2 15" xfId="8791"/>
    <cellStyle name="40% - Accent3 5 2 2 16" xfId="8792"/>
    <cellStyle name="40% - Accent3 5 2 2 17" xfId="8793"/>
    <cellStyle name="40% - Accent3 5 2 2 2" xfId="8794"/>
    <cellStyle name="40% - Accent3 5 2 2 3" xfId="8795"/>
    <cellStyle name="40% - Accent3 5 2 2 4" xfId="8796"/>
    <cellStyle name="40% - Accent3 5 2 2 5" xfId="8797"/>
    <cellStyle name="40% - Accent3 5 2 2 6" xfId="8798"/>
    <cellStyle name="40% - Accent3 5 2 2 7" xfId="8799"/>
    <cellStyle name="40% - Accent3 5 2 2 8" xfId="8800"/>
    <cellStyle name="40% - Accent3 5 2 2 9" xfId="8801"/>
    <cellStyle name="40% - Accent3 5 2 20" xfId="28253"/>
    <cellStyle name="40% - Accent3 5 2 3" xfId="1064"/>
    <cellStyle name="40% - Accent3 5 2 3 10" xfId="8802"/>
    <cellStyle name="40% - Accent3 5 2 3 11" xfId="8803"/>
    <cellStyle name="40% - Accent3 5 2 3 12" xfId="8804"/>
    <cellStyle name="40% - Accent3 5 2 3 13" xfId="8805"/>
    <cellStyle name="40% - Accent3 5 2 3 14" xfId="8806"/>
    <cellStyle name="40% - Accent3 5 2 3 15" xfId="8807"/>
    <cellStyle name="40% - Accent3 5 2 3 16" xfId="8808"/>
    <cellStyle name="40% - Accent3 5 2 3 17" xfId="8809"/>
    <cellStyle name="40% - Accent3 5 2 3 2" xfId="8810"/>
    <cellStyle name="40% - Accent3 5 2 3 3" xfId="8811"/>
    <cellStyle name="40% - Accent3 5 2 3 4" xfId="8812"/>
    <cellStyle name="40% - Accent3 5 2 3 5" xfId="8813"/>
    <cellStyle name="40% - Accent3 5 2 3 6" xfId="8814"/>
    <cellStyle name="40% - Accent3 5 2 3 7" xfId="8815"/>
    <cellStyle name="40% - Accent3 5 2 3 8" xfId="8816"/>
    <cellStyle name="40% - Accent3 5 2 3 9" xfId="8817"/>
    <cellStyle name="40% - Accent3 5 2 4" xfId="8818"/>
    <cellStyle name="40% - Accent3 5 2 4 2" xfId="33046"/>
    <cellStyle name="40% - Accent3 5 2 5" xfId="8819"/>
    <cellStyle name="40% - Accent3 5 2 5 2" xfId="33047"/>
    <cellStyle name="40% - Accent3 5 2 6" xfId="8820"/>
    <cellStyle name="40% - Accent3 5 2 6 2" xfId="33048"/>
    <cellStyle name="40% - Accent3 5 2 7" xfId="8821"/>
    <cellStyle name="40% - Accent3 5 2 7 2" xfId="33049"/>
    <cellStyle name="40% - Accent3 5 2 8" xfId="8822"/>
    <cellStyle name="40% - Accent3 5 2 8 2" xfId="33050"/>
    <cellStyle name="40% - Accent3 5 2 9" xfId="8823"/>
    <cellStyle name="40% - Accent3 5 2 9 2" xfId="33051"/>
    <cellStyle name="40% - Accent3 5 20" xfId="8824"/>
    <cellStyle name="40% - Accent3 5 3" xfId="1065"/>
    <cellStyle name="40% - Accent3 5 3 10" xfId="8825"/>
    <cellStyle name="40% - Accent3 5 3 10 2" xfId="33052"/>
    <cellStyle name="40% - Accent3 5 3 11" xfId="8826"/>
    <cellStyle name="40% - Accent3 5 3 11 2" xfId="33053"/>
    <cellStyle name="40% - Accent3 5 3 12" xfId="8827"/>
    <cellStyle name="40% - Accent3 5 3 12 2" xfId="33054"/>
    <cellStyle name="40% - Accent3 5 3 13" xfId="8828"/>
    <cellStyle name="40% - Accent3 5 3 13 2" xfId="33055"/>
    <cellStyle name="40% - Accent3 5 3 14" xfId="8829"/>
    <cellStyle name="40% - Accent3 5 3 14 2" xfId="33056"/>
    <cellStyle name="40% - Accent3 5 3 15" xfId="8830"/>
    <cellStyle name="40% - Accent3 5 3 15 2" xfId="33057"/>
    <cellStyle name="40% - Accent3 5 3 16" xfId="8831"/>
    <cellStyle name="40% - Accent3 5 3 16 2" xfId="33058"/>
    <cellStyle name="40% - Accent3 5 3 17" xfId="8832"/>
    <cellStyle name="40% - Accent3 5 3 17 2" xfId="33059"/>
    <cellStyle name="40% - Accent3 5 3 18" xfId="28523"/>
    <cellStyle name="40% - Accent3 5 3 2" xfId="8833"/>
    <cellStyle name="40% - Accent3 5 3 2 2" xfId="33060"/>
    <cellStyle name="40% - Accent3 5 3 3" xfId="8834"/>
    <cellStyle name="40% - Accent3 5 3 3 2" xfId="33061"/>
    <cellStyle name="40% - Accent3 5 3 4" xfId="8835"/>
    <cellStyle name="40% - Accent3 5 3 4 2" xfId="33062"/>
    <cellStyle name="40% - Accent3 5 3 5" xfId="8836"/>
    <cellStyle name="40% - Accent3 5 3 5 2" xfId="33063"/>
    <cellStyle name="40% - Accent3 5 3 6" xfId="8837"/>
    <cellStyle name="40% - Accent3 5 3 6 2" xfId="33064"/>
    <cellStyle name="40% - Accent3 5 3 7" xfId="8838"/>
    <cellStyle name="40% - Accent3 5 3 7 2" xfId="33065"/>
    <cellStyle name="40% - Accent3 5 3 8" xfId="8839"/>
    <cellStyle name="40% - Accent3 5 3 8 2" xfId="33066"/>
    <cellStyle name="40% - Accent3 5 3 9" xfId="8840"/>
    <cellStyle name="40% - Accent3 5 3 9 2" xfId="33067"/>
    <cellStyle name="40% - Accent3 5 4" xfId="1066"/>
    <cellStyle name="40% - Accent3 5 4 10" xfId="8841"/>
    <cellStyle name="40% - Accent3 5 4 10 2" xfId="33068"/>
    <cellStyle name="40% - Accent3 5 4 11" xfId="8842"/>
    <cellStyle name="40% - Accent3 5 4 11 2" xfId="33069"/>
    <cellStyle name="40% - Accent3 5 4 12" xfId="8843"/>
    <cellStyle name="40% - Accent3 5 4 12 2" xfId="33070"/>
    <cellStyle name="40% - Accent3 5 4 13" xfId="8844"/>
    <cellStyle name="40% - Accent3 5 4 13 2" xfId="33071"/>
    <cellStyle name="40% - Accent3 5 4 14" xfId="8845"/>
    <cellStyle name="40% - Accent3 5 4 14 2" xfId="33072"/>
    <cellStyle name="40% - Accent3 5 4 15" xfId="8846"/>
    <cellStyle name="40% - Accent3 5 4 15 2" xfId="33073"/>
    <cellStyle name="40% - Accent3 5 4 16" xfId="8847"/>
    <cellStyle name="40% - Accent3 5 4 16 2" xfId="33074"/>
    <cellStyle name="40% - Accent3 5 4 17" xfId="8848"/>
    <cellStyle name="40% - Accent3 5 4 17 2" xfId="33075"/>
    <cellStyle name="40% - Accent3 5 4 18" xfId="28524"/>
    <cellStyle name="40% - Accent3 5 4 2" xfId="8849"/>
    <cellStyle name="40% - Accent3 5 4 2 2" xfId="33076"/>
    <cellStyle name="40% - Accent3 5 4 3" xfId="8850"/>
    <cellStyle name="40% - Accent3 5 4 3 2" xfId="33077"/>
    <cellStyle name="40% - Accent3 5 4 4" xfId="8851"/>
    <cellStyle name="40% - Accent3 5 4 4 2" xfId="33078"/>
    <cellStyle name="40% - Accent3 5 4 5" xfId="8852"/>
    <cellStyle name="40% - Accent3 5 4 5 2" xfId="33079"/>
    <cellStyle name="40% - Accent3 5 4 6" xfId="8853"/>
    <cellStyle name="40% - Accent3 5 4 6 2" xfId="33080"/>
    <cellStyle name="40% - Accent3 5 4 7" xfId="8854"/>
    <cellStyle name="40% - Accent3 5 4 7 2" xfId="33081"/>
    <cellStyle name="40% - Accent3 5 4 8" xfId="8855"/>
    <cellStyle name="40% - Accent3 5 4 8 2" xfId="33082"/>
    <cellStyle name="40% - Accent3 5 4 9" xfId="8856"/>
    <cellStyle name="40% - Accent3 5 4 9 2" xfId="33083"/>
    <cellStyle name="40% - Accent3 5 5" xfId="8857"/>
    <cellStyle name="40% - Accent3 5 6" xfId="8858"/>
    <cellStyle name="40% - Accent3 5 7" xfId="8859"/>
    <cellStyle name="40% - Accent3 5 8" xfId="8860"/>
    <cellStyle name="40% - Accent3 5 9" xfId="8861"/>
    <cellStyle name="40% - Accent3 5_Newsletters" xfId="1067"/>
    <cellStyle name="40% - Accent3 50" xfId="8862"/>
    <cellStyle name="40% - Accent3 50 2" xfId="33084"/>
    <cellStyle name="40% - Accent3 51" xfId="8863"/>
    <cellStyle name="40% - Accent3 51 2" xfId="33085"/>
    <cellStyle name="40% - Accent3 52" xfId="8864"/>
    <cellStyle name="40% - Accent3 52 2" xfId="33086"/>
    <cellStyle name="40% - Accent3 53" xfId="8865"/>
    <cellStyle name="40% - Accent3 53 2" xfId="33087"/>
    <cellStyle name="40% - Accent3 54" xfId="8866"/>
    <cellStyle name="40% - Accent3 54 2" xfId="33088"/>
    <cellStyle name="40% - Accent3 55" xfId="8867"/>
    <cellStyle name="40% - Accent3 55 2" xfId="33089"/>
    <cellStyle name="40% - Accent3 56" xfId="8868"/>
    <cellStyle name="40% - Accent3 56 2" xfId="33090"/>
    <cellStyle name="40% - Accent3 57" xfId="8869"/>
    <cellStyle name="40% - Accent3 57 2" xfId="33091"/>
    <cellStyle name="40% - Accent3 58" xfId="8870"/>
    <cellStyle name="40% - Accent3 58 2" xfId="33092"/>
    <cellStyle name="40% - Accent3 59" xfId="8871"/>
    <cellStyle name="40% - Accent3 59 2" xfId="33093"/>
    <cellStyle name="40% - Accent3 6" xfId="438"/>
    <cellStyle name="40% - Accent3 6 10" xfId="8872"/>
    <cellStyle name="40% - Accent3 6 11" xfId="8873"/>
    <cellStyle name="40% - Accent3 6 12" xfId="8874"/>
    <cellStyle name="40% - Accent3 6 13" xfId="8875"/>
    <cellStyle name="40% - Accent3 6 14" xfId="8876"/>
    <cellStyle name="40% - Accent3 6 15" xfId="8877"/>
    <cellStyle name="40% - Accent3 6 16" xfId="8878"/>
    <cellStyle name="40% - Accent3 6 17" xfId="8879"/>
    <cellStyle name="40% - Accent3 6 18" xfId="8880"/>
    <cellStyle name="40% - Accent3 6 19" xfId="8881"/>
    <cellStyle name="40% - Accent3 6 2" xfId="439"/>
    <cellStyle name="40% - Accent3 6 2 10" xfId="8882"/>
    <cellStyle name="40% - Accent3 6 2 10 2" xfId="33094"/>
    <cellStyle name="40% - Accent3 6 2 11" xfId="8883"/>
    <cellStyle name="40% - Accent3 6 2 11 2" xfId="33095"/>
    <cellStyle name="40% - Accent3 6 2 12" xfId="8884"/>
    <cellStyle name="40% - Accent3 6 2 12 2" xfId="33096"/>
    <cellStyle name="40% - Accent3 6 2 13" xfId="8885"/>
    <cellStyle name="40% - Accent3 6 2 13 2" xfId="33097"/>
    <cellStyle name="40% - Accent3 6 2 14" xfId="8886"/>
    <cellStyle name="40% - Accent3 6 2 14 2" xfId="33098"/>
    <cellStyle name="40% - Accent3 6 2 15" xfId="8887"/>
    <cellStyle name="40% - Accent3 6 2 15 2" xfId="33099"/>
    <cellStyle name="40% - Accent3 6 2 16" xfId="8888"/>
    <cellStyle name="40% - Accent3 6 2 16 2" xfId="33100"/>
    <cellStyle name="40% - Accent3 6 2 17" xfId="8889"/>
    <cellStyle name="40% - Accent3 6 2 17 2" xfId="33101"/>
    <cellStyle name="40% - Accent3 6 2 18" xfId="28254"/>
    <cellStyle name="40% - Accent3 6 2 2" xfId="8890"/>
    <cellStyle name="40% - Accent3 6 2 2 2" xfId="33102"/>
    <cellStyle name="40% - Accent3 6 2 3" xfId="8891"/>
    <cellStyle name="40% - Accent3 6 2 3 2" xfId="33103"/>
    <cellStyle name="40% - Accent3 6 2 4" xfId="8892"/>
    <cellStyle name="40% - Accent3 6 2 4 2" xfId="33104"/>
    <cellStyle name="40% - Accent3 6 2 5" xfId="8893"/>
    <cellStyle name="40% - Accent3 6 2 5 2" xfId="33105"/>
    <cellStyle name="40% - Accent3 6 2 6" xfId="8894"/>
    <cellStyle name="40% - Accent3 6 2 6 2" xfId="33106"/>
    <cellStyle name="40% - Accent3 6 2 7" xfId="8895"/>
    <cellStyle name="40% - Accent3 6 2 7 2" xfId="33107"/>
    <cellStyle name="40% - Accent3 6 2 8" xfId="8896"/>
    <cellStyle name="40% - Accent3 6 2 8 2" xfId="33108"/>
    <cellStyle name="40% - Accent3 6 2 9" xfId="8897"/>
    <cellStyle name="40% - Accent3 6 2 9 2" xfId="33109"/>
    <cellStyle name="40% - Accent3 6 20" xfId="8898"/>
    <cellStyle name="40% - Accent3 6 3" xfId="1068"/>
    <cellStyle name="40% - Accent3 6 3 10" xfId="8899"/>
    <cellStyle name="40% - Accent3 6 3 10 2" xfId="33110"/>
    <cellStyle name="40% - Accent3 6 3 11" xfId="8900"/>
    <cellStyle name="40% - Accent3 6 3 11 2" xfId="33111"/>
    <cellStyle name="40% - Accent3 6 3 12" xfId="8901"/>
    <cellStyle name="40% - Accent3 6 3 12 2" xfId="33112"/>
    <cellStyle name="40% - Accent3 6 3 13" xfId="8902"/>
    <cellStyle name="40% - Accent3 6 3 13 2" xfId="33113"/>
    <cellStyle name="40% - Accent3 6 3 14" xfId="8903"/>
    <cellStyle name="40% - Accent3 6 3 14 2" xfId="33114"/>
    <cellStyle name="40% - Accent3 6 3 15" xfId="8904"/>
    <cellStyle name="40% - Accent3 6 3 15 2" xfId="33115"/>
    <cellStyle name="40% - Accent3 6 3 16" xfId="8905"/>
    <cellStyle name="40% - Accent3 6 3 16 2" xfId="33116"/>
    <cellStyle name="40% - Accent3 6 3 17" xfId="8906"/>
    <cellStyle name="40% - Accent3 6 3 17 2" xfId="33117"/>
    <cellStyle name="40% - Accent3 6 3 18" xfId="28525"/>
    <cellStyle name="40% - Accent3 6 3 2" xfId="8907"/>
    <cellStyle name="40% - Accent3 6 3 2 2" xfId="33118"/>
    <cellStyle name="40% - Accent3 6 3 3" xfId="8908"/>
    <cellStyle name="40% - Accent3 6 3 3 2" xfId="33119"/>
    <cellStyle name="40% - Accent3 6 3 4" xfId="8909"/>
    <cellStyle name="40% - Accent3 6 3 4 2" xfId="33120"/>
    <cellStyle name="40% - Accent3 6 3 5" xfId="8910"/>
    <cellStyle name="40% - Accent3 6 3 5 2" xfId="33121"/>
    <cellStyle name="40% - Accent3 6 3 6" xfId="8911"/>
    <cellStyle name="40% - Accent3 6 3 6 2" xfId="33122"/>
    <cellStyle name="40% - Accent3 6 3 7" xfId="8912"/>
    <cellStyle name="40% - Accent3 6 3 7 2" xfId="33123"/>
    <cellStyle name="40% - Accent3 6 3 8" xfId="8913"/>
    <cellStyle name="40% - Accent3 6 3 8 2" xfId="33124"/>
    <cellStyle name="40% - Accent3 6 3 9" xfId="8914"/>
    <cellStyle name="40% - Accent3 6 3 9 2" xfId="33125"/>
    <cellStyle name="40% - Accent3 6 4" xfId="1069"/>
    <cellStyle name="40% - Accent3 6 4 10" xfId="8915"/>
    <cellStyle name="40% - Accent3 6 4 10 2" xfId="33126"/>
    <cellStyle name="40% - Accent3 6 4 11" xfId="8916"/>
    <cellStyle name="40% - Accent3 6 4 11 2" xfId="33127"/>
    <cellStyle name="40% - Accent3 6 4 12" xfId="8917"/>
    <cellStyle name="40% - Accent3 6 4 12 2" xfId="33128"/>
    <cellStyle name="40% - Accent3 6 4 13" xfId="8918"/>
    <cellStyle name="40% - Accent3 6 4 13 2" xfId="33129"/>
    <cellStyle name="40% - Accent3 6 4 14" xfId="8919"/>
    <cellStyle name="40% - Accent3 6 4 14 2" xfId="33130"/>
    <cellStyle name="40% - Accent3 6 4 15" xfId="8920"/>
    <cellStyle name="40% - Accent3 6 4 15 2" xfId="33131"/>
    <cellStyle name="40% - Accent3 6 4 16" xfId="8921"/>
    <cellStyle name="40% - Accent3 6 4 16 2" xfId="33132"/>
    <cellStyle name="40% - Accent3 6 4 17" xfId="8922"/>
    <cellStyle name="40% - Accent3 6 4 17 2" xfId="33133"/>
    <cellStyle name="40% - Accent3 6 4 18" xfId="28526"/>
    <cellStyle name="40% - Accent3 6 4 2" xfId="8923"/>
    <cellStyle name="40% - Accent3 6 4 2 2" xfId="33134"/>
    <cellStyle name="40% - Accent3 6 4 3" xfId="8924"/>
    <cellStyle name="40% - Accent3 6 4 3 2" xfId="33135"/>
    <cellStyle name="40% - Accent3 6 4 4" xfId="8925"/>
    <cellStyle name="40% - Accent3 6 4 4 2" xfId="33136"/>
    <cellStyle name="40% - Accent3 6 4 5" xfId="8926"/>
    <cellStyle name="40% - Accent3 6 4 5 2" xfId="33137"/>
    <cellStyle name="40% - Accent3 6 4 6" xfId="8927"/>
    <cellStyle name="40% - Accent3 6 4 6 2" xfId="33138"/>
    <cellStyle name="40% - Accent3 6 4 7" xfId="8928"/>
    <cellStyle name="40% - Accent3 6 4 7 2" xfId="33139"/>
    <cellStyle name="40% - Accent3 6 4 8" xfId="8929"/>
    <cellStyle name="40% - Accent3 6 4 8 2" xfId="33140"/>
    <cellStyle name="40% - Accent3 6 4 9" xfId="8930"/>
    <cellStyle name="40% - Accent3 6 4 9 2" xfId="33141"/>
    <cellStyle name="40% - Accent3 6 5" xfId="8931"/>
    <cellStyle name="40% - Accent3 6 6" xfId="8932"/>
    <cellStyle name="40% - Accent3 6 7" xfId="8933"/>
    <cellStyle name="40% - Accent3 6 8" xfId="8934"/>
    <cellStyle name="40% - Accent3 6 9" xfId="8935"/>
    <cellStyle name="40% - Accent3 60" xfId="8936"/>
    <cellStyle name="40% - Accent3 60 2" xfId="33142"/>
    <cellStyle name="40% - Accent3 61" xfId="8937"/>
    <cellStyle name="40% - Accent3 61 2" xfId="33143"/>
    <cellStyle name="40% - Accent3 62" xfId="8938"/>
    <cellStyle name="40% - Accent3 62 2" xfId="33144"/>
    <cellStyle name="40% - Accent3 63" xfId="8939"/>
    <cellStyle name="40% - Accent3 63 2" xfId="33145"/>
    <cellStyle name="40% - Accent3 64" xfId="8940"/>
    <cellStyle name="40% - Accent3 64 2" xfId="33146"/>
    <cellStyle name="40% - Accent3 65" xfId="8941"/>
    <cellStyle name="40% - Accent3 65 2" xfId="33147"/>
    <cellStyle name="40% - Accent3 66" xfId="8942"/>
    <cellStyle name="40% - Accent3 66 2" xfId="33148"/>
    <cellStyle name="40% - Accent3 67" xfId="8943"/>
    <cellStyle name="40% - Accent3 67 2" xfId="33149"/>
    <cellStyle name="40% - Accent3 68" xfId="8944"/>
    <cellStyle name="40% - Accent3 68 2" xfId="33150"/>
    <cellStyle name="40% - Accent3 69" xfId="8945"/>
    <cellStyle name="40% - Accent3 69 2" xfId="33151"/>
    <cellStyle name="40% - Accent3 7" xfId="440"/>
    <cellStyle name="40% - Accent3 7 10" xfId="8946"/>
    <cellStyle name="40% - Accent3 7 10 2" xfId="33152"/>
    <cellStyle name="40% - Accent3 7 11" xfId="8947"/>
    <cellStyle name="40% - Accent3 7 11 2" xfId="33153"/>
    <cellStyle name="40% - Accent3 7 12" xfId="8948"/>
    <cellStyle name="40% - Accent3 7 12 2" xfId="33154"/>
    <cellStyle name="40% - Accent3 7 13" xfId="8949"/>
    <cellStyle name="40% - Accent3 7 13 2" xfId="33155"/>
    <cellStyle name="40% - Accent3 7 14" xfId="8950"/>
    <cellStyle name="40% - Accent3 7 14 2" xfId="33156"/>
    <cellStyle name="40% - Accent3 7 15" xfId="8951"/>
    <cellStyle name="40% - Accent3 7 15 2" xfId="33157"/>
    <cellStyle name="40% - Accent3 7 16" xfId="8952"/>
    <cellStyle name="40% - Accent3 7 16 2" xfId="33158"/>
    <cellStyle name="40% - Accent3 7 17" xfId="8953"/>
    <cellStyle name="40% - Accent3 7 17 2" xfId="33159"/>
    <cellStyle name="40% - Accent3 7 18" xfId="28255"/>
    <cellStyle name="40% - Accent3 7 2" xfId="8954"/>
    <cellStyle name="40% - Accent3 7 2 2" xfId="33160"/>
    <cellStyle name="40% - Accent3 7 3" xfId="8955"/>
    <cellStyle name="40% - Accent3 7 3 2" xfId="33161"/>
    <cellStyle name="40% - Accent3 7 4" xfId="8956"/>
    <cellStyle name="40% - Accent3 7 4 2" xfId="33162"/>
    <cellStyle name="40% - Accent3 7 5" xfId="8957"/>
    <cellStyle name="40% - Accent3 7 5 2" xfId="33163"/>
    <cellStyle name="40% - Accent3 7 6" xfId="8958"/>
    <cellStyle name="40% - Accent3 7 6 2" xfId="33164"/>
    <cellStyle name="40% - Accent3 7 7" xfId="8959"/>
    <cellStyle name="40% - Accent3 7 7 2" xfId="33165"/>
    <cellStyle name="40% - Accent3 7 8" xfId="8960"/>
    <cellStyle name="40% - Accent3 7 8 2" xfId="33166"/>
    <cellStyle name="40% - Accent3 7 9" xfId="8961"/>
    <cellStyle name="40% - Accent3 7 9 2" xfId="33167"/>
    <cellStyle name="40% - Accent3 70" xfId="8962"/>
    <cellStyle name="40% - Accent3 70 2" xfId="33168"/>
    <cellStyle name="40% - Accent3 71" xfId="8963"/>
    <cellStyle name="40% - Accent3 71 2" xfId="33169"/>
    <cellStyle name="40% - Accent3 72" xfId="8964"/>
    <cellStyle name="40% - Accent3 72 2" xfId="33170"/>
    <cellStyle name="40% - Accent3 73" xfId="8965"/>
    <cellStyle name="40% - Accent3 73 2" xfId="33171"/>
    <cellStyle name="40% - Accent3 74" xfId="8966"/>
    <cellStyle name="40% - Accent3 74 2" xfId="33172"/>
    <cellStyle name="40% - Accent3 75" xfId="8967"/>
    <cellStyle name="40% - Accent3 75 2" xfId="33173"/>
    <cellStyle name="40% - Accent3 76" xfId="8968"/>
    <cellStyle name="40% - Accent3 76 2" xfId="33174"/>
    <cellStyle name="40% - Accent3 77" xfId="8969"/>
    <cellStyle name="40% - Accent3 77 2" xfId="33175"/>
    <cellStyle name="40% - Accent3 78" xfId="8970"/>
    <cellStyle name="40% - Accent3 78 2" xfId="33176"/>
    <cellStyle name="40% - Accent3 79" xfId="8971"/>
    <cellStyle name="40% - Accent3 79 2" xfId="33177"/>
    <cellStyle name="40% - Accent3 8" xfId="441"/>
    <cellStyle name="40% - Accent3 8 10" xfId="8972"/>
    <cellStyle name="40% - Accent3 8 10 2" xfId="33178"/>
    <cellStyle name="40% - Accent3 8 11" xfId="8973"/>
    <cellStyle name="40% - Accent3 8 11 2" xfId="33179"/>
    <cellStyle name="40% - Accent3 8 12" xfId="8974"/>
    <cellStyle name="40% - Accent3 8 12 2" xfId="33180"/>
    <cellStyle name="40% - Accent3 8 13" xfId="8975"/>
    <cellStyle name="40% - Accent3 8 13 2" xfId="33181"/>
    <cellStyle name="40% - Accent3 8 14" xfId="8976"/>
    <cellStyle name="40% - Accent3 8 14 2" xfId="33182"/>
    <cellStyle name="40% - Accent3 8 15" xfId="8977"/>
    <cellStyle name="40% - Accent3 8 15 2" xfId="33183"/>
    <cellStyle name="40% - Accent3 8 16" xfId="8978"/>
    <cellStyle name="40% - Accent3 8 16 2" xfId="33184"/>
    <cellStyle name="40% - Accent3 8 17" xfId="8979"/>
    <cellStyle name="40% - Accent3 8 17 2" xfId="33185"/>
    <cellStyle name="40% - Accent3 8 18" xfId="28256"/>
    <cellStyle name="40% - Accent3 8 2" xfId="8980"/>
    <cellStyle name="40% - Accent3 8 2 2" xfId="33186"/>
    <cellStyle name="40% - Accent3 8 3" xfId="8981"/>
    <cellStyle name="40% - Accent3 8 3 2" xfId="33187"/>
    <cellStyle name="40% - Accent3 8 4" xfId="8982"/>
    <cellStyle name="40% - Accent3 8 4 2" xfId="33188"/>
    <cellStyle name="40% - Accent3 8 5" xfId="8983"/>
    <cellStyle name="40% - Accent3 8 5 2" xfId="33189"/>
    <cellStyle name="40% - Accent3 8 6" xfId="8984"/>
    <cellStyle name="40% - Accent3 8 6 2" xfId="33190"/>
    <cellStyle name="40% - Accent3 8 7" xfId="8985"/>
    <cellStyle name="40% - Accent3 8 7 2" xfId="33191"/>
    <cellStyle name="40% - Accent3 8 8" xfId="8986"/>
    <cellStyle name="40% - Accent3 8 8 2" xfId="33192"/>
    <cellStyle name="40% - Accent3 8 9" xfId="8987"/>
    <cellStyle name="40% - Accent3 8 9 2" xfId="33193"/>
    <cellStyle name="40% - Accent3 80" xfId="8988"/>
    <cellStyle name="40% - Accent3 80 2" xfId="33194"/>
    <cellStyle name="40% - Accent3 81" xfId="8989"/>
    <cellStyle name="40% - Accent3 81 2" xfId="33195"/>
    <cellStyle name="40% - Accent3 82" xfId="8990"/>
    <cellStyle name="40% - Accent3 82 2" xfId="33196"/>
    <cellStyle name="40% - Accent3 83" xfId="8991"/>
    <cellStyle name="40% - Accent3 83 2" xfId="33197"/>
    <cellStyle name="40% - Accent3 84" xfId="8992"/>
    <cellStyle name="40% - Accent3 84 2" xfId="33198"/>
    <cellStyle name="40% - Accent3 85" xfId="8993"/>
    <cellStyle name="40% - Accent3 85 2" xfId="33199"/>
    <cellStyle name="40% - Accent3 86" xfId="8994"/>
    <cellStyle name="40% - Accent3 86 2" xfId="33200"/>
    <cellStyle name="40% - Accent3 87" xfId="8995"/>
    <cellStyle name="40% - Accent3 87 2" xfId="33201"/>
    <cellStyle name="40% - Accent3 88" xfId="8996"/>
    <cellStyle name="40% - Accent3 88 2" xfId="33202"/>
    <cellStyle name="40% - Accent3 89" xfId="8997"/>
    <cellStyle name="40% - Accent3 89 2" xfId="33203"/>
    <cellStyle name="40% - Accent3 9" xfId="442"/>
    <cellStyle name="40% - Accent3 9 10" xfId="8998"/>
    <cellStyle name="40% - Accent3 9 10 2" xfId="33204"/>
    <cellStyle name="40% - Accent3 9 11" xfId="8999"/>
    <cellStyle name="40% - Accent3 9 11 2" xfId="33205"/>
    <cellStyle name="40% - Accent3 9 12" xfId="9000"/>
    <cellStyle name="40% - Accent3 9 12 2" xfId="33206"/>
    <cellStyle name="40% - Accent3 9 13" xfId="9001"/>
    <cellStyle name="40% - Accent3 9 13 2" xfId="33207"/>
    <cellStyle name="40% - Accent3 9 14" xfId="9002"/>
    <cellStyle name="40% - Accent3 9 14 2" xfId="33208"/>
    <cellStyle name="40% - Accent3 9 15" xfId="9003"/>
    <cellStyle name="40% - Accent3 9 15 2" xfId="33209"/>
    <cellStyle name="40% - Accent3 9 16" xfId="9004"/>
    <cellStyle name="40% - Accent3 9 16 2" xfId="33210"/>
    <cellStyle name="40% - Accent3 9 17" xfId="9005"/>
    <cellStyle name="40% - Accent3 9 17 2" xfId="33211"/>
    <cellStyle name="40% - Accent3 9 18" xfId="28257"/>
    <cellStyle name="40% - Accent3 9 2" xfId="9006"/>
    <cellStyle name="40% - Accent3 9 2 2" xfId="33212"/>
    <cellStyle name="40% - Accent3 9 3" xfId="9007"/>
    <cellStyle name="40% - Accent3 9 3 2" xfId="33213"/>
    <cellStyle name="40% - Accent3 9 4" xfId="9008"/>
    <cellStyle name="40% - Accent3 9 4 2" xfId="33214"/>
    <cellStyle name="40% - Accent3 9 5" xfId="9009"/>
    <cellStyle name="40% - Accent3 9 5 2" xfId="33215"/>
    <cellStyle name="40% - Accent3 9 6" xfId="9010"/>
    <cellStyle name="40% - Accent3 9 6 2" xfId="33216"/>
    <cellStyle name="40% - Accent3 9 7" xfId="9011"/>
    <cellStyle name="40% - Accent3 9 7 2" xfId="33217"/>
    <cellStyle name="40% - Accent3 9 8" xfId="9012"/>
    <cellStyle name="40% - Accent3 9 8 2" xfId="33218"/>
    <cellStyle name="40% - Accent3 9 9" xfId="9013"/>
    <cellStyle name="40% - Accent3 9 9 2" xfId="33219"/>
    <cellStyle name="40% - Accent3 90" xfId="9014"/>
    <cellStyle name="40% - Accent3 90 2" xfId="33220"/>
    <cellStyle name="40% - Accent3 91" xfId="9015"/>
    <cellStyle name="40% - Accent3 91 2" xfId="33221"/>
    <cellStyle name="40% - Accent3 92" xfId="9016"/>
    <cellStyle name="40% - Accent3 92 2" xfId="33222"/>
    <cellStyle name="40% - Accent3 93" xfId="9017"/>
    <cellStyle name="40% - Accent3 93 2" xfId="33223"/>
    <cellStyle name="40% - Accent3 94" xfId="27729"/>
    <cellStyle name="40% - Accent3 94 2" xfId="35581"/>
    <cellStyle name="40% - Accent3 95" xfId="27744"/>
    <cellStyle name="40% - Accent3 95 2" xfId="35596"/>
    <cellStyle name="40% - Accent3 96" xfId="27756"/>
    <cellStyle name="40% - Accent3 96 2" xfId="35608"/>
    <cellStyle name="40% - Accent3 97" xfId="27772"/>
    <cellStyle name="40% - Accent3 98" xfId="27862"/>
    <cellStyle name="40% - Accent3 99" xfId="27913"/>
    <cellStyle name="40% - Accent4" xfId="218" builtinId="43" customBuiltin="1"/>
    <cellStyle name="40% - Accent4 10" xfId="443"/>
    <cellStyle name="40% - Accent4 10 10" xfId="9018"/>
    <cellStyle name="40% - Accent4 10 10 2" xfId="33224"/>
    <cellStyle name="40% - Accent4 10 11" xfId="9019"/>
    <cellStyle name="40% - Accent4 10 11 2" xfId="33225"/>
    <cellStyle name="40% - Accent4 10 12" xfId="9020"/>
    <cellStyle name="40% - Accent4 10 12 2" xfId="33226"/>
    <cellStyle name="40% - Accent4 10 13" xfId="9021"/>
    <cellStyle name="40% - Accent4 10 13 2" xfId="33227"/>
    <cellStyle name="40% - Accent4 10 14" xfId="9022"/>
    <cellStyle name="40% - Accent4 10 14 2" xfId="33228"/>
    <cellStyle name="40% - Accent4 10 15" xfId="9023"/>
    <cellStyle name="40% - Accent4 10 15 2" xfId="33229"/>
    <cellStyle name="40% - Accent4 10 16" xfId="9024"/>
    <cellStyle name="40% - Accent4 10 16 2" xfId="33230"/>
    <cellStyle name="40% - Accent4 10 17" xfId="9025"/>
    <cellStyle name="40% - Accent4 10 17 2" xfId="33231"/>
    <cellStyle name="40% - Accent4 10 18" xfId="28258"/>
    <cellStyle name="40% - Accent4 10 2" xfId="9026"/>
    <cellStyle name="40% - Accent4 10 2 2" xfId="33232"/>
    <cellStyle name="40% - Accent4 10 3" xfId="9027"/>
    <cellStyle name="40% - Accent4 10 3 2" xfId="33233"/>
    <cellStyle name="40% - Accent4 10 4" xfId="9028"/>
    <cellStyle name="40% - Accent4 10 4 2" xfId="33234"/>
    <cellStyle name="40% - Accent4 10 5" xfId="9029"/>
    <cellStyle name="40% - Accent4 10 5 2" xfId="33235"/>
    <cellStyle name="40% - Accent4 10 6" xfId="9030"/>
    <cellStyle name="40% - Accent4 10 6 2" xfId="33236"/>
    <cellStyle name="40% - Accent4 10 7" xfId="9031"/>
    <cellStyle name="40% - Accent4 10 7 2" xfId="33237"/>
    <cellStyle name="40% - Accent4 10 8" xfId="9032"/>
    <cellStyle name="40% - Accent4 10 8 2" xfId="33238"/>
    <cellStyle name="40% - Accent4 10 9" xfId="9033"/>
    <cellStyle name="40% - Accent4 10 9 2" xfId="33239"/>
    <cellStyle name="40% - Accent4 100" xfId="28090"/>
    <cellStyle name="40% - Accent4 11" xfId="444"/>
    <cellStyle name="40% - Accent4 11 10" xfId="9034"/>
    <cellStyle name="40% - Accent4 11 10 2" xfId="33240"/>
    <cellStyle name="40% - Accent4 11 11" xfId="9035"/>
    <cellStyle name="40% - Accent4 11 11 2" xfId="33241"/>
    <cellStyle name="40% - Accent4 11 12" xfId="9036"/>
    <cellStyle name="40% - Accent4 11 12 2" xfId="33242"/>
    <cellStyle name="40% - Accent4 11 13" xfId="9037"/>
    <cellStyle name="40% - Accent4 11 13 2" xfId="33243"/>
    <cellStyle name="40% - Accent4 11 14" xfId="9038"/>
    <cellStyle name="40% - Accent4 11 14 2" xfId="33244"/>
    <cellStyle name="40% - Accent4 11 15" xfId="9039"/>
    <cellStyle name="40% - Accent4 11 15 2" xfId="33245"/>
    <cellStyle name="40% - Accent4 11 16" xfId="9040"/>
    <cellStyle name="40% - Accent4 11 16 2" xfId="33246"/>
    <cellStyle name="40% - Accent4 11 17" xfId="9041"/>
    <cellStyle name="40% - Accent4 11 17 2" xfId="33247"/>
    <cellStyle name="40% - Accent4 11 18" xfId="28259"/>
    <cellStyle name="40% - Accent4 11 2" xfId="9042"/>
    <cellStyle name="40% - Accent4 11 2 2" xfId="33248"/>
    <cellStyle name="40% - Accent4 11 3" xfId="9043"/>
    <cellStyle name="40% - Accent4 11 3 2" xfId="33249"/>
    <cellStyle name="40% - Accent4 11 4" xfId="9044"/>
    <cellStyle name="40% - Accent4 11 4 2" xfId="33250"/>
    <cellStyle name="40% - Accent4 11 5" xfId="9045"/>
    <cellStyle name="40% - Accent4 11 5 2" xfId="33251"/>
    <cellStyle name="40% - Accent4 11 6" xfId="9046"/>
    <cellStyle name="40% - Accent4 11 6 2" xfId="33252"/>
    <cellStyle name="40% - Accent4 11 7" xfId="9047"/>
    <cellStyle name="40% - Accent4 11 7 2" xfId="33253"/>
    <cellStyle name="40% - Accent4 11 8" xfId="9048"/>
    <cellStyle name="40% - Accent4 11 8 2" xfId="33254"/>
    <cellStyle name="40% - Accent4 11 9" xfId="9049"/>
    <cellStyle name="40% - Accent4 11 9 2" xfId="33255"/>
    <cellStyle name="40% - Accent4 12" xfId="445"/>
    <cellStyle name="40% - Accent4 12 10" xfId="9050"/>
    <cellStyle name="40% - Accent4 12 10 2" xfId="33256"/>
    <cellStyle name="40% - Accent4 12 11" xfId="9051"/>
    <cellStyle name="40% - Accent4 12 11 2" xfId="33257"/>
    <cellStyle name="40% - Accent4 12 12" xfId="9052"/>
    <cellStyle name="40% - Accent4 12 12 2" xfId="33258"/>
    <cellStyle name="40% - Accent4 12 13" xfId="9053"/>
    <cellStyle name="40% - Accent4 12 13 2" xfId="33259"/>
    <cellStyle name="40% - Accent4 12 14" xfId="9054"/>
    <cellStyle name="40% - Accent4 12 14 2" xfId="33260"/>
    <cellStyle name="40% - Accent4 12 15" xfId="9055"/>
    <cellStyle name="40% - Accent4 12 15 2" xfId="33261"/>
    <cellStyle name="40% - Accent4 12 16" xfId="9056"/>
    <cellStyle name="40% - Accent4 12 16 2" xfId="33262"/>
    <cellStyle name="40% - Accent4 12 17" xfId="9057"/>
    <cellStyle name="40% - Accent4 12 17 2" xfId="33263"/>
    <cellStyle name="40% - Accent4 12 18" xfId="28260"/>
    <cellStyle name="40% - Accent4 12 2" xfId="9058"/>
    <cellStyle name="40% - Accent4 12 2 2" xfId="33264"/>
    <cellStyle name="40% - Accent4 12 3" xfId="9059"/>
    <cellStyle name="40% - Accent4 12 3 2" xfId="33265"/>
    <cellStyle name="40% - Accent4 12 4" xfId="9060"/>
    <cellStyle name="40% - Accent4 12 4 2" xfId="33266"/>
    <cellStyle name="40% - Accent4 12 5" xfId="9061"/>
    <cellStyle name="40% - Accent4 12 5 2" xfId="33267"/>
    <cellStyle name="40% - Accent4 12 6" xfId="9062"/>
    <cellStyle name="40% - Accent4 12 6 2" xfId="33268"/>
    <cellStyle name="40% - Accent4 12 7" xfId="9063"/>
    <cellStyle name="40% - Accent4 12 7 2" xfId="33269"/>
    <cellStyle name="40% - Accent4 12 8" xfId="9064"/>
    <cellStyle name="40% - Accent4 12 8 2" xfId="33270"/>
    <cellStyle name="40% - Accent4 12 9" xfId="9065"/>
    <cellStyle name="40% - Accent4 12 9 2" xfId="33271"/>
    <cellStyle name="40% - Accent4 13" xfId="446"/>
    <cellStyle name="40% - Accent4 13 10" xfId="9066"/>
    <cellStyle name="40% - Accent4 13 10 2" xfId="33272"/>
    <cellStyle name="40% - Accent4 13 11" xfId="9067"/>
    <cellStyle name="40% - Accent4 13 11 2" xfId="33273"/>
    <cellStyle name="40% - Accent4 13 12" xfId="9068"/>
    <cellStyle name="40% - Accent4 13 12 2" xfId="33274"/>
    <cellStyle name="40% - Accent4 13 13" xfId="9069"/>
    <cellStyle name="40% - Accent4 13 13 2" xfId="33275"/>
    <cellStyle name="40% - Accent4 13 14" xfId="9070"/>
    <cellStyle name="40% - Accent4 13 14 2" xfId="33276"/>
    <cellStyle name="40% - Accent4 13 15" xfId="9071"/>
    <cellStyle name="40% - Accent4 13 15 2" xfId="33277"/>
    <cellStyle name="40% - Accent4 13 16" xfId="9072"/>
    <cellStyle name="40% - Accent4 13 16 2" xfId="33278"/>
    <cellStyle name="40% - Accent4 13 17" xfId="9073"/>
    <cellStyle name="40% - Accent4 13 17 2" xfId="33279"/>
    <cellStyle name="40% - Accent4 13 18" xfId="28261"/>
    <cellStyle name="40% - Accent4 13 2" xfId="9074"/>
    <cellStyle name="40% - Accent4 13 2 2" xfId="33280"/>
    <cellStyle name="40% - Accent4 13 3" xfId="9075"/>
    <cellStyle name="40% - Accent4 13 3 2" xfId="33281"/>
    <cellStyle name="40% - Accent4 13 4" xfId="9076"/>
    <cellStyle name="40% - Accent4 13 4 2" xfId="33282"/>
    <cellStyle name="40% - Accent4 13 5" xfId="9077"/>
    <cellStyle name="40% - Accent4 13 5 2" xfId="33283"/>
    <cellStyle name="40% - Accent4 13 6" xfId="9078"/>
    <cellStyle name="40% - Accent4 13 6 2" xfId="33284"/>
    <cellStyle name="40% - Accent4 13 7" xfId="9079"/>
    <cellStyle name="40% - Accent4 13 7 2" xfId="33285"/>
    <cellStyle name="40% - Accent4 13 8" xfId="9080"/>
    <cellStyle name="40% - Accent4 13 8 2" xfId="33286"/>
    <cellStyle name="40% - Accent4 13 9" xfId="9081"/>
    <cellStyle name="40% - Accent4 13 9 2" xfId="33287"/>
    <cellStyle name="40% - Accent4 14" xfId="447"/>
    <cellStyle name="40% - Accent4 14 10" xfId="9082"/>
    <cellStyle name="40% - Accent4 14 10 2" xfId="33288"/>
    <cellStyle name="40% - Accent4 14 11" xfId="9083"/>
    <cellStyle name="40% - Accent4 14 11 2" xfId="33289"/>
    <cellStyle name="40% - Accent4 14 12" xfId="9084"/>
    <cellStyle name="40% - Accent4 14 12 2" xfId="33290"/>
    <cellStyle name="40% - Accent4 14 13" xfId="9085"/>
    <cellStyle name="40% - Accent4 14 13 2" xfId="33291"/>
    <cellStyle name="40% - Accent4 14 14" xfId="9086"/>
    <cellStyle name="40% - Accent4 14 14 2" xfId="33292"/>
    <cellStyle name="40% - Accent4 14 15" xfId="9087"/>
    <cellStyle name="40% - Accent4 14 15 2" xfId="33293"/>
    <cellStyle name="40% - Accent4 14 16" xfId="9088"/>
    <cellStyle name="40% - Accent4 14 16 2" xfId="33294"/>
    <cellStyle name="40% - Accent4 14 17" xfId="9089"/>
    <cellStyle name="40% - Accent4 14 17 2" xfId="33295"/>
    <cellStyle name="40% - Accent4 14 18" xfId="28262"/>
    <cellStyle name="40% - Accent4 14 2" xfId="9090"/>
    <cellStyle name="40% - Accent4 14 2 2" xfId="33296"/>
    <cellStyle name="40% - Accent4 14 3" xfId="9091"/>
    <cellStyle name="40% - Accent4 14 3 2" xfId="33297"/>
    <cellStyle name="40% - Accent4 14 4" xfId="9092"/>
    <cellStyle name="40% - Accent4 14 4 2" xfId="33298"/>
    <cellStyle name="40% - Accent4 14 5" xfId="9093"/>
    <cellStyle name="40% - Accent4 14 5 2" xfId="33299"/>
    <cellStyle name="40% - Accent4 14 6" xfId="9094"/>
    <cellStyle name="40% - Accent4 14 6 2" xfId="33300"/>
    <cellStyle name="40% - Accent4 14 7" xfId="9095"/>
    <cellStyle name="40% - Accent4 14 7 2" xfId="33301"/>
    <cellStyle name="40% - Accent4 14 8" xfId="9096"/>
    <cellStyle name="40% - Accent4 14 8 2" xfId="33302"/>
    <cellStyle name="40% - Accent4 14 9" xfId="9097"/>
    <cellStyle name="40% - Accent4 14 9 2" xfId="33303"/>
    <cellStyle name="40% - Accent4 15" xfId="448"/>
    <cellStyle name="40% - Accent4 15 10" xfId="9098"/>
    <cellStyle name="40% - Accent4 15 10 2" xfId="33304"/>
    <cellStyle name="40% - Accent4 15 11" xfId="9099"/>
    <cellStyle name="40% - Accent4 15 11 2" xfId="33305"/>
    <cellStyle name="40% - Accent4 15 12" xfId="9100"/>
    <cellStyle name="40% - Accent4 15 12 2" xfId="33306"/>
    <cellStyle name="40% - Accent4 15 13" xfId="9101"/>
    <cellStyle name="40% - Accent4 15 13 2" xfId="33307"/>
    <cellStyle name="40% - Accent4 15 14" xfId="9102"/>
    <cellStyle name="40% - Accent4 15 14 2" xfId="33308"/>
    <cellStyle name="40% - Accent4 15 15" xfId="9103"/>
    <cellStyle name="40% - Accent4 15 15 2" xfId="33309"/>
    <cellStyle name="40% - Accent4 15 16" xfId="9104"/>
    <cellStyle name="40% - Accent4 15 16 2" xfId="33310"/>
    <cellStyle name="40% - Accent4 15 17" xfId="9105"/>
    <cellStyle name="40% - Accent4 15 17 2" xfId="33311"/>
    <cellStyle name="40% - Accent4 15 18" xfId="28263"/>
    <cellStyle name="40% - Accent4 15 2" xfId="9106"/>
    <cellStyle name="40% - Accent4 15 2 2" xfId="33312"/>
    <cellStyle name="40% - Accent4 15 3" xfId="9107"/>
    <cellStyle name="40% - Accent4 15 3 2" xfId="33313"/>
    <cellStyle name="40% - Accent4 15 4" xfId="9108"/>
    <cellStyle name="40% - Accent4 15 4 2" xfId="33314"/>
    <cellStyle name="40% - Accent4 15 5" xfId="9109"/>
    <cellStyle name="40% - Accent4 15 5 2" xfId="33315"/>
    <cellStyle name="40% - Accent4 15 6" xfId="9110"/>
    <cellStyle name="40% - Accent4 15 6 2" xfId="33316"/>
    <cellStyle name="40% - Accent4 15 7" xfId="9111"/>
    <cellStyle name="40% - Accent4 15 7 2" xfId="33317"/>
    <cellStyle name="40% - Accent4 15 8" xfId="9112"/>
    <cellStyle name="40% - Accent4 15 8 2" xfId="33318"/>
    <cellStyle name="40% - Accent4 15 9" xfId="9113"/>
    <cellStyle name="40% - Accent4 15 9 2" xfId="33319"/>
    <cellStyle name="40% - Accent4 16" xfId="449"/>
    <cellStyle name="40% - Accent4 16 10" xfId="9114"/>
    <cellStyle name="40% - Accent4 16 10 2" xfId="33320"/>
    <cellStyle name="40% - Accent4 16 11" xfId="9115"/>
    <cellStyle name="40% - Accent4 16 11 2" xfId="33321"/>
    <cellStyle name="40% - Accent4 16 12" xfId="9116"/>
    <cellStyle name="40% - Accent4 16 12 2" xfId="33322"/>
    <cellStyle name="40% - Accent4 16 13" xfId="9117"/>
    <cellStyle name="40% - Accent4 16 13 2" xfId="33323"/>
    <cellStyle name="40% - Accent4 16 14" xfId="9118"/>
    <cellStyle name="40% - Accent4 16 14 2" xfId="33324"/>
    <cellStyle name="40% - Accent4 16 15" xfId="9119"/>
    <cellStyle name="40% - Accent4 16 15 2" xfId="33325"/>
    <cellStyle name="40% - Accent4 16 16" xfId="9120"/>
    <cellStyle name="40% - Accent4 16 16 2" xfId="33326"/>
    <cellStyle name="40% - Accent4 16 17" xfId="9121"/>
    <cellStyle name="40% - Accent4 16 17 2" xfId="33327"/>
    <cellStyle name="40% - Accent4 16 18" xfId="28264"/>
    <cellStyle name="40% - Accent4 16 2" xfId="9122"/>
    <cellStyle name="40% - Accent4 16 2 2" xfId="33328"/>
    <cellStyle name="40% - Accent4 16 3" xfId="9123"/>
    <cellStyle name="40% - Accent4 16 3 2" xfId="33329"/>
    <cellStyle name="40% - Accent4 16 4" xfId="9124"/>
    <cellStyle name="40% - Accent4 16 4 2" xfId="33330"/>
    <cellStyle name="40% - Accent4 16 5" xfId="9125"/>
    <cellStyle name="40% - Accent4 16 5 2" xfId="33331"/>
    <cellStyle name="40% - Accent4 16 6" xfId="9126"/>
    <cellStyle name="40% - Accent4 16 6 2" xfId="33332"/>
    <cellStyle name="40% - Accent4 16 7" xfId="9127"/>
    <cellStyle name="40% - Accent4 16 7 2" xfId="33333"/>
    <cellStyle name="40% - Accent4 16 8" xfId="9128"/>
    <cellStyle name="40% - Accent4 16 8 2" xfId="33334"/>
    <cellStyle name="40% - Accent4 16 9" xfId="9129"/>
    <cellStyle name="40% - Accent4 16 9 2" xfId="33335"/>
    <cellStyle name="40% - Accent4 17" xfId="450"/>
    <cellStyle name="40% - Accent4 17 10" xfId="9130"/>
    <cellStyle name="40% - Accent4 17 10 2" xfId="33336"/>
    <cellStyle name="40% - Accent4 17 11" xfId="9131"/>
    <cellStyle name="40% - Accent4 17 11 2" xfId="33337"/>
    <cellStyle name="40% - Accent4 17 12" xfId="9132"/>
    <cellStyle name="40% - Accent4 17 12 2" xfId="33338"/>
    <cellStyle name="40% - Accent4 17 13" xfId="9133"/>
    <cellStyle name="40% - Accent4 17 13 2" xfId="33339"/>
    <cellStyle name="40% - Accent4 17 14" xfId="9134"/>
    <cellStyle name="40% - Accent4 17 14 2" xfId="33340"/>
    <cellStyle name="40% - Accent4 17 15" xfId="9135"/>
    <cellStyle name="40% - Accent4 17 15 2" xfId="33341"/>
    <cellStyle name="40% - Accent4 17 16" xfId="9136"/>
    <cellStyle name="40% - Accent4 17 16 2" xfId="33342"/>
    <cellStyle name="40% - Accent4 17 17" xfId="9137"/>
    <cellStyle name="40% - Accent4 17 17 2" xfId="33343"/>
    <cellStyle name="40% - Accent4 17 18" xfId="28265"/>
    <cellStyle name="40% - Accent4 17 2" xfId="9138"/>
    <cellStyle name="40% - Accent4 17 2 2" xfId="33344"/>
    <cellStyle name="40% - Accent4 17 3" xfId="9139"/>
    <cellStyle name="40% - Accent4 17 3 2" xfId="33345"/>
    <cellStyle name="40% - Accent4 17 4" xfId="9140"/>
    <cellStyle name="40% - Accent4 17 4 2" xfId="33346"/>
    <cellStyle name="40% - Accent4 17 5" xfId="9141"/>
    <cellStyle name="40% - Accent4 17 5 2" xfId="33347"/>
    <cellStyle name="40% - Accent4 17 6" xfId="9142"/>
    <cellStyle name="40% - Accent4 17 6 2" xfId="33348"/>
    <cellStyle name="40% - Accent4 17 7" xfId="9143"/>
    <cellStyle name="40% - Accent4 17 7 2" xfId="33349"/>
    <cellStyle name="40% - Accent4 17 8" xfId="9144"/>
    <cellStyle name="40% - Accent4 17 8 2" xfId="33350"/>
    <cellStyle name="40% - Accent4 17 9" xfId="9145"/>
    <cellStyle name="40% - Accent4 17 9 2" xfId="33351"/>
    <cellStyle name="40% - Accent4 18" xfId="451"/>
    <cellStyle name="40% - Accent4 18 10" xfId="9146"/>
    <cellStyle name="40% - Accent4 18 10 2" xfId="33352"/>
    <cellStyle name="40% - Accent4 18 11" xfId="9147"/>
    <cellStyle name="40% - Accent4 18 11 2" xfId="33353"/>
    <cellStyle name="40% - Accent4 18 12" xfId="9148"/>
    <cellStyle name="40% - Accent4 18 12 2" xfId="33354"/>
    <cellStyle name="40% - Accent4 18 13" xfId="9149"/>
    <cellStyle name="40% - Accent4 18 13 2" xfId="33355"/>
    <cellStyle name="40% - Accent4 18 14" xfId="9150"/>
    <cellStyle name="40% - Accent4 18 14 2" xfId="33356"/>
    <cellStyle name="40% - Accent4 18 15" xfId="9151"/>
    <cellStyle name="40% - Accent4 18 15 2" xfId="33357"/>
    <cellStyle name="40% - Accent4 18 16" xfId="9152"/>
    <cellStyle name="40% - Accent4 18 16 2" xfId="33358"/>
    <cellStyle name="40% - Accent4 18 17" xfId="9153"/>
    <cellStyle name="40% - Accent4 18 17 2" xfId="33359"/>
    <cellStyle name="40% - Accent4 18 18" xfId="28266"/>
    <cellStyle name="40% - Accent4 18 2" xfId="9154"/>
    <cellStyle name="40% - Accent4 18 2 2" xfId="33360"/>
    <cellStyle name="40% - Accent4 18 3" xfId="9155"/>
    <cellStyle name="40% - Accent4 18 3 2" xfId="33361"/>
    <cellStyle name="40% - Accent4 18 4" xfId="9156"/>
    <cellStyle name="40% - Accent4 18 4 2" xfId="33362"/>
    <cellStyle name="40% - Accent4 18 5" xfId="9157"/>
    <cellStyle name="40% - Accent4 18 5 2" xfId="33363"/>
    <cellStyle name="40% - Accent4 18 6" xfId="9158"/>
    <cellStyle name="40% - Accent4 18 6 2" xfId="33364"/>
    <cellStyle name="40% - Accent4 18 7" xfId="9159"/>
    <cellStyle name="40% - Accent4 18 7 2" xfId="33365"/>
    <cellStyle name="40% - Accent4 18 8" xfId="9160"/>
    <cellStyle name="40% - Accent4 18 8 2" xfId="33366"/>
    <cellStyle name="40% - Accent4 18 9" xfId="9161"/>
    <cellStyle name="40% - Accent4 18 9 2" xfId="33367"/>
    <cellStyle name="40% - Accent4 19" xfId="452"/>
    <cellStyle name="40% - Accent4 19 10" xfId="9162"/>
    <cellStyle name="40% - Accent4 19 10 2" xfId="33368"/>
    <cellStyle name="40% - Accent4 19 11" xfId="9163"/>
    <cellStyle name="40% - Accent4 19 11 2" xfId="33369"/>
    <cellStyle name="40% - Accent4 19 12" xfId="9164"/>
    <cellStyle name="40% - Accent4 19 12 2" xfId="33370"/>
    <cellStyle name="40% - Accent4 19 13" xfId="9165"/>
    <cellStyle name="40% - Accent4 19 13 2" xfId="33371"/>
    <cellStyle name="40% - Accent4 19 14" xfId="9166"/>
    <cellStyle name="40% - Accent4 19 14 2" xfId="33372"/>
    <cellStyle name="40% - Accent4 19 15" xfId="9167"/>
    <cellStyle name="40% - Accent4 19 15 2" xfId="33373"/>
    <cellStyle name="40% - Accent4 19 16" xfId="9168"/>
    <cellStyle name="40% - Accent4 19 16 2" xfId="33374"/>
    <cellStyle name="40% - Accent4 19 17" xfId="9169"/>
    <cellStyle name="40% - Accent4 19 17 2" xfId="33375"/>
    <cellStyle name="40% - Accent4 19 18" xfId="28267"/>
    <cellStyle name="40% - Accent4 19 2" xfId="9170"/>
    <cellStyle name="40% - Accent4 19 2 2" xfId="33376"/>
    <cellStyle name="40% - Accent4 19 3" xfId="9171"/>
    <cellStyle name="40% - Accent4 19 3 2" xfId="33377"/>
    <cellStyle name="40% - Accent4 19 4" xfId="9172"/>
    <cellStyle name="40% - Accent4 19 4 2" xfId="33378"/>
    <cellStyle name="40% - Accent4 19 5" xfId="9173"/>
    <cellStyle name="40% - Accent4 19 5 2" xfId="33379"/>
    <cellStyle name="40% - Accent4 19 6" xfId="9174"/>
    <cellStyle name="40% - Accent4 19 6 2" xfId="33380"/>
    <cellStyle name="40% - Accent4 19 7" xfId="9175"/>
    <cellStyle name="40% - Accent4 19 7 2" xfId="33381"/>
    <cellStyle name="40% - Accent4 19 8" xfId="9176"/>
    <cellStyle name="40% - Accent4 19 8 2" xfId="33382"/>
    <cellStyle name="40% - Accent4 19 9" xfId="9177"/>
    <cellStyle name="40% - Accent4 19 9 2" xfId="33383"/>
    <cellStyle name="40% - Accent4 2" xfId="453"/>
    <cellStyle name="40% - Accent4 2 10" xfId="9178"/>
    <cellStyle name="40% - Accent4 2 11" xfId="9179"/>
    <cellStyle name="40% - Accent4 2 12" xfId="9180"/>
    <cellStyle name="40% - Accent4 2 13" xfId="9181"/>
    <cellStyle name="40% - Accent4 2 14" xfId="9182"/>
    <cellStyle name="40% - Accent4 2 15" xfId="9183"/>
    <cellStyle name="40% - Accent4 2 16" xfId="9184"/>
    <cellStyle name="40% - Accent4 2 17" xfId="9185"/>
    <cellStyle name="40% - Accent4 2 18" xfId="9186"/>
    <cellStyle name="40% - Accent4 2 19" xfId="9187"/>
    <cellStyle name="40% - Accent4 2 2" xfId="454"/>
    <cellStyle name="40% - Accent4 2 2 10" xfId="9188"/>
    <cellStyle name="40% - Accent4 2 2 10 2" xfId="33384"/>
    <cellStyle name="40% - Accent4 2 2 11" xfId="9189"/>
    <cellStyle name="40% - Accent4 2 2 11 2" xfId="33385"/>
    <cellStyle name="40% - Accent4 2 2 12" xfId="9190"/>
    <cellStyle name="40% - Accent4 2 2 12 2" xfId="33386"/>
    <cellStyle name="40% - Accent4 2 2 13" xfId="9191"/>
    <cellStyle name="40% - Accent4 2 2 13 2" xfId="33387"/>
    <cellStyle name="40% - Accent4 2 2 14" xfId="9192"/>
    <cellStyle name="40% - Accent4 2 2 14 2" xfId="33388"/>
    <cellStyle name="40% - Accent4 2 2 15" xfId="9193"/>
    <cellStyle name="40% - Accent4 2 2 15 2" xfId="33389"/>
    <cellStyle name="40% - Accent4 2 2 16" xfId="9194"/>
    <cellStyle name="40% - Accent4 2 2 16 2" xfId="33390"/>
    <cellStyle name="40% - Accent4 2 2 17" xfId="9195"/>
    <cellStyle name="40% - Accent4 2 2 17 2" xfId="33391"/>
    <cellStyle name="40% - Accent4 2 2 18" xfId="9196"/>
    <cellStyle name="40% - Accent4 2 2 18 2" xfId="33392"/>
    <cellStyle name="40% - Accent4 2 2 19" xfId="9197"/>
    <cellStyle name="40% - Accent4 2 2 19 2" xfId="33393"/>
    <cellStyle name="40% - Accent4 2 2 2" xfId="1070"/>
    <cellStyle name="40% - Accent4 2 2 2 10" xfId="9198"/>
    <cellStyle name="40% - Accent4 2 2 2 11" xfId="9199"/>
    <cellStyle name="40% - Accent4 2 2 2 12" xfId="9200"/>
    <cellStyle name="40% - Accent4 2 2 2 13" xfId="9201"/>
    <cellStyle name="40% - Accent4 2 2 2 14" xfId="9202"/>
    <cellStyle name="40% - Accent4 2 2 2 15" xfId="9203"/>
    <cellStyle name="40% - Accent4 2 2 2 16" xfId="9204"/>
    <cellStyle name="40% - Accent4 2 2 2 17" xfId="9205"/>
    <cellStyle name="40% - Accent4 2 2 2 2" xfId="9206"/>
    <cellStyle name="40% - Accent4 2 2 2 3" xfId="9207"/>
    <cellStyle name="40% - Accent4 2 2 2 4" xfId="9208"/>
    <cellStyle name="40% - Accent4 2 2 2 5" xfId="9209"/>
    <cellStyle name="40% - Accent4 2 2 2 6" xfId="9210"/>
    <cellStyle name="40% - Accent4 2 2 2 7" xfId="9211"/>
    <cellStyle name="40% - Accent4 2 2 2 8" xfId="9212"/>
    <cellStyle name="40% - Accent4 2 2 2 9" xfId="9213"/>
    <cellStyle name="40% - Accent4 2 2 20" xfId="28268"/>
    <cellStyle name="40% - Accent4 2 2 3" xfId="1071"/>
    <cellStyle name="40% - Accent4 2 2 3 10" xfId="9214"/>
    <cellStyle name="40% - Accent4 2 2 3 11" xfId="9215"/>
    <cellStyle name="40% - Accent4 2 2 3 12" xfId="9216"/>
    <cellStyle name="40% - Accent4 2 2 3 13" xfId="9217"/>
    <cellStyle name="40% - Accent4 2 2 3 14" xfId="9218"/>
    <cellStyle name="40% - Accent4 2 2 3 15" xfId="9219"/>
    <cellStyle name="40% - Accent4 2 2 3 16" xfId="9220"/>
    <cellStyle name="40% - Accent4 2 2 3 17" xfId="9221"/>
    <cellStyle name="40% - Accent4 2 2 3 2" xfId="9222"/>
    <cellStyle name="40% - Accent4 2 2 3 3" xfId="9223"/>
    <cellStyle name="40% - Accent4 2 2 3 4" xfId="9224"/>
    <cellStyle name="40% - Accent4 2 2 3 5" xfId="9225"/>
    <cellStyle name="40% - Accent4 2 2 3 6" xfId="9226"/>
    <cellStyle name="40% - Accent4 2 2 3 7" xfId="9227"/>
    <cellStyle name="40% - Accent4 2 2 3 8" xfId="9228"/>
    <cellStyle name="40% - Accent4 2 2 3 9" xfId="9229"/>
    <cellStyle name="40% - Accent4 2 2 4" xfId="9230"/>
    <cellStyle name="40% - Accent4 2 2 4 2" xfId="33394"/>
    <cellStyle name="40% - Accent4 2 2 5" xfId="9231"/>
    <cellStyle name="40% - Accent4 2 2 5 2" xfId="33395"/>
    <cellStyle name="40% - Accent4 2 2 6" xfId="9232"/>
    <cellStyle name="40% - Accent4 2 2 6 2" xfId="33396"/>
    <cellStyle name="40% - Accent4 2 2 7" xfId="9233"/>
    <cellStyle name="40% - Accent4 2 2 7 2" xfId="33397"/>
    <cellStyle name="40% - Accent4 2 2 8" xfId="9234"/>
    <cellStyle name="40% - Accent4 2 2 8 2" xfId="33398"/>
    <cellStyle name="40% - Accent4 2 2 9" xfId="9235"/>
    <cellStyle name="40% - Accent4 2 2 9 2" xfId="33399"/>
    <cellStyle name="40% - Accent4 2 20" xfId="9236"/>
    <cellStyle name="40% - Accent4 2 21" xfId="9237"/>
    <cellStyle name="40% - Accent4 2 3" xfId="1072"/>
    <cellStyle name="40% - Accent4 2 3 10" xfId="9238"/>
    <cellStyle name="40% - Accent4 2 3 10 2" xfId="33400"/>
    <cellStyle name="40% - Accent4 2 3 11" xfId="9239"/>
    <cellStyle name="40% - Accent4 2 3 11 2" xfId="33401"/>
    <cellStyle name="40% - Accent4 2 3 12" xfId="9240"/>
    <cellStyle name="40% - Accent4 2 3 12 2" xfId="33402"/>
    <cellStyle name="40% - Accent4 2 3 13" xfId="9241"/>
    <cellStyle name="40% - Accent4 2 3 13 2" xfId="33403"/>
    <cellStyle name="40% - Accent4 2 3 14" xfId="9242"/>
    <cellStyle name="40% - Accent4 2 3 14 2" xfId="33404"/>
    <cellStyle name="40% - Accent4 2 3 15" xfId="9243"/>
    <cellStyle name="40% - Accent4 2 3 15 2" xfId="33405"/>
    <cellStyle name="40% - Accent4 2 3 16" xfId="9244"/>
    <cellStyle name="40% - Accent4 2 3 16 2" xfId="33406"/>
    <cellStyle name="40% - Accent4 2 3 17" xfId="9245"/>
    <cellStyle name="40% - Accent4 2 3 17 2" xfId="33407"/>
    <cellStyle name="40% - Accent4 2 3 18" xfId="9246"/>
    <cellStyle name="40% - Accent4 2 3 18 2" xfId="33408"/>
    <cellStyle name="40% - Accent4 2 3 19" xfId="9247"/>
    <cellStyle name="40% - Accent4 2 3 19 2" xfId="33409"/>
    <cellStyle name="40% - Accent4 2 3 2" xfId="1073"/>
    <cellStyle name="40% - Accent4 2 3 2 10" xfId="9248"/>
    <cellStyle name="40% - Accent4 2 3 2 11" xfId="9249"/>
    <cellStyle name="40% - Accent4 2 3 2 12" xfId="9250"/>
    <cellStyle name="40% - Accent4 2 3 2 13" xfId="9251"/>
    <cellStyle name="40% - Accent4 2 3 2 14" xfId="9252"/>
    <cellStyle name="40% - Accent4 2 3 2 15" xfId="9253"/>
    <cellStyle name="40% - Accent4 2 3 2 16" xfId="9254"/>
    <cellStyle name="40% - Accent4 2 3 2 17" xfId="9255"/>
    <cellStyle name="40% - Accent4 2 3 2 2" xfId="9256"/>
    <cellStyle name="40% - Accent4 2 3 2 3" xfId="9257"/>
    <cellStyle name="40% - Accent4 2 3 2 4" xfId="9258"/>
    <cellStyle name="40% - Accent4 2 3 2 5" xfId="9259"/>
    <cellStyle name="40% - Accent4 2 3 2 6" xfId="9260"/>
    <cellStyle name="40% - Accent4 2 3 2 7" xfId="9261"/>
    <cellStyle name="40% - Accent4 2 3 2 8" xfId="9262"/>
    <cellStyle name="40% - Accent4 2 3 2 9" xfId="9263"/>
    <cellStyle name="40% - Accent4 2 3 20" xfId="28527"/>
    <cellStyle name="40% - Accent4 2 3 3" xfId="1074"/>
    <cellStyle name="40% - Accent4 2 3 3 10" xfId="9264"/>
    <cellStyle name="40% - Accent4 2 3 3 11" xfId="9265"/>
    <cellStyle name="40% - Accent4 2 3 3 12" xfId="9266"/>
    <cellStyle name="40% - Accent4 2 3 3 13" xfId="9267"/>
    <cellStyle name="40% - Accent4 2 3 3 14" xfId="9268"/>
    <cellStyle name="40% - Accent4 2 3 3 15" xfId="9269"/>
    <cellStyle name="40% - Accent4 2 3 3 16" xfId="9270"/>
    <cellStyle name="40% - Accent4 2 3 3 17" xfId="9271"/>
    <cellStyle name="40% - Accent4 2 3 3 2" xfId="9272"/>
    <cellStyle name="40% - Accent4 2 3 3 3" xfId="9273"/>
    <cellStyle name="40% - Accent4 2 3 3 4" xfId="9274"/>
    <cellStyle name="40% - Accent4 2 3 3 5" xfId="9275"/>
    <cellStyle name="40% - Accent4 2 3 3 6" xfId="9276"/>
    <cellStyle name="40% - Accent4 2 3 3 7" xfId="9277"/>
    <cellStyle name="40% - Accent4 2 3 3 8" xfId="9278"/>
    <cellStyle name="40% - Accent4 2 3 3 9" xfId="9279"/>
    <cellStyle name="40% - Accent4 2 3 4" xfId="9280"/>
    <cellStyle name="40% - Accent4 2 3 4 2" xfId="33410"/>
    <cellStyle name="40% - Accent4 2 3 5" xfId="9281"/>
    <cellStyle name="40% - Accent4 2 3 5 2" xfId="33411"/>
    <cellStyle name="40% - Accent4 2 3 6" xfId="9282"/>
    <cellStyle name="40% - Accent4 2 3 6 2" xfId="33412"/>
    <cellStyle name="40% - Accent4 2 3 7" xfId="9283"/>
    <cellStyle name="40% - Accent4 2 3 7 2" xfId="33413"/>
    <cellStyle name="40% - Accent4 2 3 8" xfId="9284"/>
    <cellStyle name="40% - Accent4 2 3 8 2" xfId="33414"/>
    <cellStyle name="40% - Accent4 2 3 9" xfId="9285"/>
    <cellStyle name="40% - Accent4 2 3 9 2" xfId="33415"/>
    <cellStyle name="40% - Accent4 2 4" xfId="1075"/>
    <cellStyle name="40% - Accent4 2 4 10" xfId="9286"/>
    <cellStyle name="40% - Accent4 2 4 11" xfId="9287"/>
    <cellStyle name="40% - Accent4 2 4 12" xfId="9288"/>
    <cellStyle name="40% - Accent4 2 4 13" xfId="9289"/>
    <cellStyle name="40% - Accent4 2 4 14" xfId="9290"/>
    <cellStyle name="40% - Accent4 2 4 15" xfId="9291"/>
    <cellStyle name="40% - Accent4 2 4 16" xfId="9292"/>
    <cellStyle name="40% - Accent4 2 4 17" xfId="9293"/>
    <cellStyle name="40% - Accent4 2 4 2" xfId="9294"/>
    <cellStyle name="40% - Accent4 2 4 3" xfId="9295"/>
    <cellStyle name="40% - Accent4 2 4 4" xfId="9296"/>
    <cellStyle name="40% - Accent4 2 4 5" xfId="9297"/>
    <cellStyle name="40% - Accent4 2 4 6" xfId="9298"/>
    <cellStyle name="40% - Accent4 2 4 7" xfId="9299"/>
    <cellStyle name="40% - Accent4 2 4 8" xfId="9300"/>
    <cellStyle name="40% - Accent4 2 4 9" xfId="9301"/>
    <cellStyle name="40% - Accent4 2 5" xfId="1076"/>
    <cellStyle name="40% - Accent4 2 5 10" xfId="9302"/>
    <cellStyle name="40% - Accent4 2 5 10 2" xfId="33416"/>
    <cellStyle name="40% - Accent4 2 5 11" xfId="9303"/>
    <cellStyle name="40% - Accent4 2 5 11 2" xfId="33417"/>
    <cellStyle name="40% - Accent4 2 5 12" xfId="9304"/>
    <cellStyle name="40% - Accent4 2 5 12 2" xfId="33418"/>
    <cellStyle name="40% - Accent4 2 5 13" xfId="9305"/>
    <cellStyle name="40% - Accent4 2 5 13 2" xfId="33419"/>
    <cellStyle name="40% - Accent4 2 5 14" xfId="9306"/>
    <cellStyle name="40% - Accent4 2 5 14 2" xfId="33420"/>
    <cellStyle name="40% - Accent4 2 5 15" xfId="9307"/>
    <cellStyle name="40% - Accent4 2 5 15 2" xfId="33421"/>
    <cellStyle name="40% - Accent4 2 5 16" xfId="9308"/>
    <cellStyle name="40% - Accent4 2 5 16 2" xfId="33422"/>
    <cellStyle name="40% - Accent4 2 5 17" xfId="9309"/>
    <cellStyle name="40% - Accent4 2 5 17 2" xfId="33423"/>
    <cellStyle name="40% - Accent4 2 5 18" xfId="28528"/>
    <cellStyle name="40% - Accent4 2 5 2" xfId="9310"/>
    <cellStyle name="40% - Accent4 2 5 2 2" xfId="33424"/>
    <cellStyle name="40% - Accent4 2 5 3" xfId="9311"/>
    <cellStyle name="40% - Accent4 2 5 3 2" xfId="33425"/>
    <cellStyle name="40% - Accent4 2 5 4" xfId="9312"/>
    <cellStyle name="40% - Accent4 2 5 4 2" xfId="33426"/>
    <cellStyle name="40% - Accent4 2 5 5" xfId="9313"/>
    <cellStyle name="40% - Accent4 2 5 5 2" xfId="33427"/>
    <cellStyle name="40% - Accent4 2 5 6" xfId="9314"/>
    <cellStyle name="40% - Accent4 2 5 6 2" xfId="33428"/>
    <cellStyle name="40% - Accent4 2 5 7" xfId="9315"/>
    <cellStyle name="40% - Accent4 2 5 7 2" xfId="33429"/>
    <cellStyle name="40% - Accent4 2 5 8" xfId="9316"/>
    <cellStyle name="40% - Accent4 2 5 8 2" xfId="33430"/>
    <cellStyle name="40% - Accent4 2 5 9" xfId="9317"/>
    <cellStyle name="40% - Accent4 2 5 9 2" xfId="33431"/>
    <cellStyle name="40% - Accent4 2 6" xfId="9318"/>
    <cellStyle name="40% - Accent4 2 7" xfId="9319"/>
    <cellStyle name="40% - Accent4 2 8" xfId="9320"/>
    <cellStyle name="40% - Accent4 2 9" xfId="9321"/>
    <cellStyle name="40% - Accent4 2_Newsletters" xfId="1077"/>
    <cellStyle name="40% - Accent4 20" xfId="788"/>
    <cellStyle name="40% - Accent4 20 2" xfId="28384"/>
    <cellStyle name="40% - Accent4 21" xfId="789"/>
    <cellStyle name="40% - Accent4 21 2" xfId="28385"/>
    <cellStyle name="40% - Accent4 22" xfId="790"/>
    <cellStyle name="40% - Accent4 22 2" xfId="28386"/>
    <cellStyle name="40% - Accent4 23" xfId="791"/>
    <cellStyle name="40% - Accent4 23 2" xfId="28387"/>
    <cellStyle name="40% - Accent4 24" xfId="792"/>
    <cellStyle name="40% - Accent4 24 2" xfId="28388"/>
    <cellStyle name="40% - Accent4 25" xfId="793"/>
    <cellStyle name="40% - Accent4 25 2" xfId="28389"/>
    <cellStyle name="40% - Accent4 26" xfId="1078"/>
    <cellStyle name="40% - Accent4 26 2" xfId="28529"/>
    <cellStyle name="40% - Accent4 27" xfId="1079"/>
    <cellStyle name="40% - Accent4 27 2" xfId="28530"/>
    <cellStyle name="40% - Accent4 28" xfId="1080"/>
    <cellStyle name="40% - Accent4 28 2" xfId="28531"/>
    <cellStyle name="40% - Accent4 29" xfId="9322"/>
    <cellStyle name="40% - Accent4 29 2" xfId="33432"/>
    <cellStyle name="40% - Accent4 3" xfId="455"/>
    <cellStyle name="40% - Accent4 3 10" xfId="9323"/>
    <cellStyle name="40% - Accent4 3 11" xfId="9324"/>
    <cellStyle name="40% - Accent4 3 12" xfId="9325"/>
    <cellStyle name="40% - Accent4 3 13" xfId="9326"/>
    <cellStyle name="40% - Accent4 3 14" xfId="9327"/>
    <cellStyle name="40% - Accent4 3 15" xfId="9328"/>
    <cellStyle name="40% - Accent4 3 16" xfId="9329"/>
    <cellStyle name="40% - Accent4 3 17" xfId="9330"/>
    <cellStyle name="40% - Accent4 3 18" xfId="9331"/>
    <cellStyle name="40% - Accent4 3 19" xfId="9332"/>
    <cellStyle name="40% - Accent4 3 2" xfId="456"/>
    <cellStyle name="40% - Accent4 3 2 10" xfId="9333"/>
    <cellStyle name="40% - Accent4 3 2 10 2" xfId="33433"/>
    <cellStyle name="40% - Accent4 3 2 11" xfId="9334"/>
    <cellStyle name="40% - Accent4 3 2 11 2" xfId="33434"/>
    <cellStyle name="40% - Accent4 3 2 12" xfId="9335"/>
    <cellStyle name="40% - Accent4 3 2 12 2" xfId="33435"/>
    <cellStyle name="40% - Accent4 3 2 13" xfId="9336"/>
    <cellStyle name="40% - Accent4 3 2 13 2" xfId="33436"/>
    <cellStyle name="40% - Accent4 3 2 14" xfId="9337"/>
    <cellStyle name="40% - Accent4 3 2 14 2" xfId="33437"/>
    <cellStyle name="40% - Accent4 3 2 15" xfId="9338"/>
    <cellStyle name="40% - Accent4 3 2 15 2" xfId="33438"/>
    <cellStyle name="40% - Accent4 3 2 16" xfId="9339"/>
    <cellStyle name="40% - Accent4 3 2 16 2" xfId="33439"/>
    <cellStyle name="40% - Accent4 3 2 17" xfId="9340"/>
    <cellStyle name="40% - Accent4 3 2 17 2" xfId="33440"/>
    <cellStyle name="40% - Accent4 3 2 18" xfId="9341"/>
    <cellStyle name="40% - Accent4 3 2 18 2" xfId="33441"/>
    <cellStyle name="40% - Accent4 3 2 19" xfId="9342"/>
    <cellStyle name="40% - Accent4 3 2 19 2" xfId="33442"/>
    <cellStyle name="40% - Accent4 3 2 2" xfId="1081"/>
    <cellStyle name="40% - Accent4 3 2 2 10" xfId="9343"/>
    <cellStyle name="40% - Accent4 3 2 2 11" xfId="9344"/>
    <cellStyle name="40% - Accent4 3 2 2 12" xfId="9345"/>
    <cellStyle name="40% - Accent4 3 2 2 13" xfId="9346"/>
    <cellStyle name="40% - Accent4 3 2 2 14" xfId="9347"/>
    <cellStyle name="40% - Accent4 3 2 2 15" xfId="9348"/>
    <cellStyle name="40% - Accent4 3 2 2 16" xfId="9349"/>
    <cellStyle name="40% - Accent4 3 2 2 17" xfId="9350"/>
    <cellStyle name="40% - Accent4 3 2 2 2" xfId="9351"/>
    <cellStyle name="40% - Accent4 3 2 2 3" xfId="9352"/>
    <cellStyle name="40% - Accent4 3 2 2 4" xfId="9353"/>
    <cellStyle name="40% - Accent4 3 2 2 5" xfId="9354"/>
    <cellStyle name="40% - Accent4 3 2 2 6" xfId="9355"/>
    <cellStyle name="40% - Accent4 3 2 2 7" xfId="9356"/>
    <cellStyle name="40% - Accent4 3 2 2 8" xfId="9357"/>
    <cellStyle name="40% - Accent4 3 2 2 9" xfId="9358"/>
    <cellStyle name="40% - Accent4 3 2 20" xfId="28269"/>
    <cellStyle name="40% - Accent4 3 2 3" xfId="1082"/>
    <cellStyle name="40% - Accent4 3 2 3 10" xfId="9359"/>
    <cellStyle name="40% - Accent4 3 2 3 11" xfId="9360"/>
    <cellStyle name="40% - Accent4 3 2 3 12" xfId="9361"/>
    <cellStyle name="40% - Accent4 3 2 3 13" xfId="9362"/>
    <cellStyle name="40% - Accent4 3 2 3 14" xfId="9363"/>
    <cellStyle name="40% - Accent4 3 2 3 15" xfId="9364"/>
    <cellStyle name="40% - Accent4 3 2 3 16" xfId="9365"/>
    <cellStyle name="40% - Accent4 3 2 3 17" xfId="9366"/>
    <cellStyle name="40% - Accent4 3 2 3 2" xfId="9367"/>
    <cellStyle name="40% - Accent4 3 2 3 3" xfId="9368"/>
    <cellStyle name="40% - Accent4 3 2 3 4" xfId="9369"/>
    <cellStyle name="40% - Accent4 3 2 3 5" xfId="9370"/>
    <cellStyle name="40% - Accent4 3 2 3 6" xfId="9371"/>
    <cellStyle name="40% - Accent4 3 2 3 7" xfId="9372"/>
    <cellStyle name="40% - Accent4 3 2 3 8" xfId="9373"/>
    <cellStyle name="40% - Accent4 3 2 3 9" xfId="9374"/>
    <cellStyle name="40% - Accent4 3 2 4" xfId="9375"/>
    <cellStyle name="40% - Accent4 3 2 4 2" xfId="33443"/>
    <cellStyle name="40% - Accent4 3 2 5" xfId="9376"/>
    <cellStyle name="40% - Accent4 3 2 5 2" xfId="33444"/>
    <cellStyle name="40% - Accent4 3 2 6" xfId="9377"/>
    <cellStyle name="40% - Accent4 3 2 6 2" xfId="33445"/>
    <cellStyle name="40% - Accent4 3 2 7" xfId="9378"/>
    <cellStyle name="40% - Accent4 3 2 7 2" xfId="33446"/>
    <cellStyle name="40% - Accent4 3 2 8" xfId="9379"/>
    <cellStyle name="40% - Accent4 3 2 8 2" xfId="33447"/>
    <cellStyle name="40% - Accent4 3 2 9" xfId="9380"/>
    <cellStyle name="40% - Accent4 3 2 9 2" xfId="33448"/>
    <cellStyle name="40% - Accent4 3 20" xfId="9381"/>
    <cellStyle name="40% - Accent4 3 3" xfId="1083"/>
    <cellStyle name="40% - Accent4 3 3 10" xfId="9382"/>
    <cellStyle name="40% - Accent4 3 3 10 2" xfId="33449"/>
    <cellStyle name="40% - Accent4 3 3 11" xfId="9383"/>
    <cellStyle name="40% - Accent4 3 3 11 2" xfId="33450"/>
    <cellStyle name="40% - Accent4 3 3 12" xfId="9384"/>
    <cellStyle name="40% - Accent4 3 3 12 2" xfId="33451"/>
    <cellStyle name="40% - Accent4 3 3 13" xfId="9385"/>
    <cellStyle name="40% - Accent4 3 3 13 2" xfId="33452"/>
    <cellStyle name="40% - Accent4 3 3 14" xfId="9386"/>
    <cellStyle name="40% - Accent4 3 3 14 2" xfId="33453"/>
    <cellStyle name="40% - Accent4 3 3 15" xfId="9387"/>
    <cellStyle name="40% - Accent4 3 3 15 2" xfId="33454"/>
    <cellStyle name="40% - Accent4 3 3 16" xfId="9388"/>
    <cellStyle name="40% - Accent4 3 3 16 2" xfId="33455"/>
    <cellStyle name="40% - Accent4 3 3 17" xfId="9389"/>
    <cellStyle name="40% - Accent4 3 3 17 2" xfId="33456"/>
    <cellStyle name="40% - Accent4 3 3 18" xfId="28532"/>
    <cellStyle name="40% - Accent4 3 3 2" xfId="9390"/>
    <cellStyle name="40% - Accent4 3 3 2 2" xfId="33457"/>
    <cellStyle name="40% - Accent4 3 3 3" xfId="9391"/>
    <cellStyle name="40% - Accent4 3 3 3 2" xfId="33458"/>
    <cellStyle name="40% - Accent4 3 3 4" xfId="9392"/>
    <cellStyle name="40% - Accent4 3 3 4 2" xfId="33459"/>
    <cellStyle name="40% - Accent4 3 3 5" xfId="9393"/>
    <cellStyle name="40% - Accent4 3 3 5 2" xfId="33460"/>
    <cellStyle name="40% - Accent4 3 3 6" xfId="9394"/>
    <cellStyle name="40% - Accent4 3 3 6 2" xfId="33461"/>
    <cellStyle name="40% - Accent4 3 3 7" xfId="9395"/>
    <cellStyle name="40% - Accent4 3 3 7 2" xfId="33462"/>
    <cellStyle name="40% - Accent4 3 3 8" xfId="9396"/>
    <cellStyle name="40% - Accent4 3 3 8 2" xfId="33463"/>
    <cellStyle name="40% - Accent4 3 3 9" xfId="9397"/>
    <cellStyle name="40% - Accent4 3 3 9 2" xfId="33464"/>
    <cellStyle name="40% - Accent4 3 4" xfId="1084"/>
    <cellStyle name="40% - Accent4 3 4 10" xfId="9398"/>
    <cellStyle name="40% - Accent4 3 4 10 2" xfId="33465"/>
    <cellStyle name="40% - Accent4 3 4 11" xfId="9399"/>
    <cellStyle name="40% - Accent4 3 4 11 2" xfId="33466"/>
    <cellStyle name="40% - Accent4 3 4 12" xfId="9400"/>
    <cellStyle name="40% - Accent4 3 4 12 2" xfId="33467"/>
    <cellStyle name="40% - Accent4 3 4 13" xfId="9401"/>
    <cellStyle name="40% - Accent4 3 4 13 2" xfId="33468"/>
    <cellStyle name="40% - Accent4 3 4 14" xfId="9402"/>
    <cellStyle name="40% - Accent4 3 4 14 2" xfId="33469"/>
    <cellStyle name="40% - Accent4 3 4 15" xfId="9403"/>
    <cellStyle name="40% - Accent4 3 4 15 2" xfId="33470"/>
    <cellStyle name="40% - Accent4 3 4 16" xfId="9404"/>
    <cellStyle name="40% - Accent4 3 4 16 2" xfId="33471"/>
    <cellStyle name="40% - Accent4 3 4 17" xfId="9405"/>
    <cellStyle name="40% - Accent4 3 4 17 2" xfId="33472"/>
    <cellStyle name="40% - Accent4 3 4 18" xfId="28533"/>
    <cellStyle name="40% - Accent4 3 4 2" xfId="9406"/>
    <cellStyle name="40% - Accent4 3 4 2 2" xfId="33473"/>
    <cellStyle name="40% - Accent4 3 4 3" xfId="9407"/>
    <cellStyle name="40% - Accent4 3 4 3 2" xfId="33474"/>
    <cellStyle name="40% - Accent4 3 4 4" xfId="9408"/>
    <cellStyle name="40% - Accent4 3 4 4 2" xfId="33475"/>
    <cellStyle name="40% - Accent4 3 4 5" xfId="9409"/>
    <cellStyle name="40% - Accent4 3 4 5 2" xfId="33476"/>
    <cellStyle name="40% - Accent4 3 4 6" xfId="9410"/>
    <cellStyle name="40% - Accent4 3 4 6 2" xfId="33477"/>
    <cellStyle name="40% - Accent4 3 4 7" xfId="9411"/>
    <cellStyle name="40% - Accent4 3 4 7 2" xfId="33478"/>
    <cellStyle name="40% - Accent4 3 4 8" xfId="9412"/>
    <cellStyle name="40% - Accent4 3 4 8 2" xfId="33479"/>
    <cellStyle name="40% - Accent4 3 4 9" xfId="9413"/>
    <cellStyle name="40% - Accent4 3 4 9 2" xfId="33480"/>
    <cellStyle name="40% - Accent4 3 5" xfId="9414"/>
    <cellStyle name="40% - Accent4 3 6" xfId="9415"/>
    <cellStyle name="40% - Accent4 3 7" xfId="9416"/>
    <cellStyle name="40% - Accent4 3 8" xfId="9417"/>
    <cellStyle name="40% - Accent4 3 9" xfId="9418"/>
    <cellStyle name="40% - Accent4 3_Newsletters" xfId="1085"/>
    <cellStyle name="40% - Accent4 30" xfId="9419"/>
    <cellStyle name="40% - Accent4 30 2" xfId="33481"/>
    <cellStyle name="40% - Accent4 31" xfId="9420"/>
    <cellStyle name="40% - Accent4 31 2" xfId="33482"/>
    <cellStyle name="40% - Accent4 32" xfId="9421"/>
    <cellStyle name="40% - Accent4 32 2" xfId="33483"/>
    <cellStyle name="40% - Accent4 33" xfId="9422"/>
    <cellStyle name="40% - Accent4 33 2" xfId="33484"/>
    <cellStyle name="40% - Accent4 34" xfId="9423"/>
    <cellStyle name="40% - Accent4 34 2" xfId="33485"/>
    <cellStyle name="40% - Accent4 35" xfId="9424"/>
    <cellStyle name="40% - Accent4 35 2" xfId="33486"/>
    <cellStyle name="40% - Accent4 36" xfId="9425"/>
    <cellStyle name="40% - Accent4 36 2" xfId="33487"/>
    <cellStyle name="40% - Accent4 37" xfId="9426"/>
    <cellStyle name="40% - Accent4 37 2" xfId="33488"/>
    <cellStyle name="40% - Accent4 38" xfId="9427"/>
    <cellStyle name="40% - Accent4 38 2" xfId="33489"/>
    <cellStyle name="40% - Accent4 39" xfId="9428"/>
    <cellStyle name="40% - Accent4 39 2" xfId="33490"/>
    <cellStyle name="40% - Accent4 4" xfId="457"/>
    <cellStyle name="40% - Accent4 4 10" xfId="9429"/>
    <cellStyle name="40% - Accent4 4 11" xfId="9430"/>
    <cellStyle name="40% - Accent4 4 12" xfId="9431"/>
    <cellStyle name="40% - Accent4 4 13" xfId="9432"/>
    <cellStyle name="40% - Accent4 4 14" xfId="9433"/>
    <cellStyle name="40% - Accent4 4 15" xfId="9434"/>
    <cellStyle name="40% - Accent4 4 16" xfId="9435"/>
    <cellStyle name="40% - Accent4 4 17" xfId="9436"/>
    <cellStyle name="40% - Accent4 4 18" xfId="9437"/>
    <cellStyle name="40% - Accent4 4 19" xfId="9438"/>
    <cellStyle name="40% - Accent4 4 2" xfId="458"/>
    <cellStyle name="40% - Accent4 4 2 10" xfId="9439"/>
    <cellStyle name="40% - Accent4 4 2 10 2" xfId="33491"/>
    <cellStyle name="40% - Accent4 4 2 11" xfId="9440"/>
    <cellStyle name="40% - Accent4 4 2 11 2" xfId="33492"/>
    <cellStyle name="40% - Accent4 4 2 12" xfId="9441"/>
    <cellStyle name="40% - Accent4 4 2 12 2" xfId="33493"/>
    <cellStyle name="40% - Accent4 4 2 13" xfId="9442"/>
    <cellStyle name="40% - Accent4 4 2 13 2" xfId="33494"/>
    <cellStyle name="40% - Accent4 4 2 14" xfId="9443"/>
    <cellStyle name="40% - Accent4 4 2 14 2" xfId="33495"/>
    <cellStyle name="40% - Accent4 4 2 15" xfId="9444"/>
    <cellStyle name="40% - Accent4 4 2 15 2" xfId="33496"/>
    <cellStyle name="40% - Accent4 4 2 16" xfId="9445"/>
    <cellStyle name="40% - Accent4 4 2 16 2" xfId="33497"/>
    <cellStyle name="40% - Accent4 4 2 17" xfId="9446"/>
    <cellStyle name="40% - Accent4 4 2 17 2" xfId="33498"/>
    <cellStyle name="40% - Accent4 4 2 18" xfId="9447"/>
    <cellStyle name="40% - Accent4 4 2 18 2" xfId="33499"/>
    <cellStyle name="40% - Accent4 4 2 19" xfId="9448"/>
    <cellStyle name="40% - Accent4 4 2 19 2" xfId="33500"/>
    <cellStyle name="40% - Accent4 4 2 2" xfId="1086"/>
    <cellStyle name="40% - Accent4 4 2 2 10" xfId="9449"/>
    <cellStyle name="40% - Accent4 4 2 2 11" xfId="9450"/>
    <cellStyle name="40% - Accent4 4 2 2 12" xfId="9451"/>
    <cellStyle name="40% - Accent4 4 2 2 13" xfId="9452"/>
    <cellStyle name="40% - Accent4 4 2 2 14" xfId="9453"/>
    <cellStyle name="40% - Accent4 4 2 2 15" xfId="9454"/>
    <cellStyle name="40% - Accent4 4 2 2 16" xfId="9455"/>
    <cellStyle name="40% - Accent4 4 2 2 17" xfId="9456"/>
    <cellStyle name="40% - Accent4 4 2 2 2" xfId="9457"/>
    <cellStyle name="40% - Accent4 4 2 2 3" xfId="9458"/>
    <cellStyle name="40% - Accent4 4 2 2 4" xfId="9459"/>
    <cellStyle name="40% - Accent4 4 2 2 5" xfId="9460"/>
    <cellStyle name="40% - Accent4 4 2 2 6" xfId="9461"/>
    <cellStyle name="40% - Accent4 4 2 2 7" xfId="9462"/>
    <cellStyle name="40% - Accent4 4 2 2 8" xfId="9463"/>
    <cellStyle name="40% - Accent4 4 2 2 9" xfId="9464"/>
    <cellStyle name="40% - Accent4 4 2 20" xfId="28270"/>
    <cellStyle name="40% - Accent4 4 2 3" xfId="1087"/>
    <cellStyle name="40% - Accent4 4 2 3 10" xfId="9465"/>
    <cellStyle name="40% - Accent4 4 2 3 11" xfId="9466"/>
    <cellStyle name="40% - Accent4 4 2 3 12" xfId="9467"/>
    <cellStyle name="40% - Accent4 4 2 3 13" xfId="9468"/>
    <cellStyle name="40% - Accent4 4 2 3 14" xfId="9469"/>
    <cellStyle name="40% - Accent4 4 2 3 15" xfId="9470"/>
    <cellStyle name="40% - Accent4 4 2 3 16" xfId="9471"/>
    <cellStyle name="40% - Accent4 4 2 3 17" xfId="9472"/>
    <cellStyle name="40% - Accent4 4 2 3 2" xfId="9473"/>
    <cellStyle name="40% - Accent4 4 2 3 3" xfId="9474"/>
    <cellStyle name="40% - Accent4 4 2 3 4" xfId="9475"/>
    <cellStyle name="40% - Accent4 4 2 3 5" xfId="9476"/>
    <cellStyle name="40% - Accent4 4 2 3 6" xfId="9477"/>
    <cellStyle name="40% - Accent4 4 2 3 7" xfId="9478"/>
    <cellStyle name="40% - Accent4 4 2 3 8" xfId="9479"/>
    <cellStyle name="40% - Accent4 4 2 3 9" xfId="9480"/>
    <cellStyle name="40% - Accent4 4 2 4" xfId="9481"/>
    <cellStyle name="40% - Accent4 4 2 4 2" xfId="33501"/>
    <cellStyle name="40% - Accent4 4 2 5" xfId="9482"/>
    <cellStyle name="40% - Accent4 4 2 5 2" xfId="33502"/>
    <cellStyle name="40% - Accent4 4 2 6" xfId="9483"/>
    <cellStyle name="40% - Accent4 4 2 6 2" xfId="33503"/>
    <cellStyle name="40% - Accent4 4 2 7" xfId="9484"/>
    <cellStyle name="40% - Accent4 4 2 7 2" xfId="33504"/>
    <cellStyle name="40% - Accent4 4 2 8" xfId="9485"/>
    <cellStyle name="40% - Accent4 4 2 8 2" xfId="33505"/>
    <cellStyle name="40% - Accent4 4 2 9" xfId="9486"/>
    <cellStyle name="40% - Accent4 4 2 9 2" xfId="33506"/>
    <cellStyle name="40% - Accent4 4 20" xfId="9487"/>
    <cellStyle name="40% - Accent4 4 3" xfId="1088"/>
    <cellStyle name="40% - Accent4 4 3 10" xfId="9488"/>
    <cellStyle name="40% - Accent4 4 3 10 2" xfId="33507"/>
    <cellStyle name="40% - Accent4 4 3 11" xfId="9489"/>
    <cellStyle name="40% - Accent4 4 3 11 2" xfId="33508"/>
    <cellStyle name="40% - Accent4 4 3 12" xfId="9490"/>
    <cellStyle name="40% - Accent4 4 3 12 2" xfId="33509"/>
    <cellStyle name="40% - Accent4 4 3 13" xfId="9491"/>
    <cellStyle name="40% - Accent4 4 3 13 2" xfId="33510"/>
    <cellStyle name="40% - Accent4 4 3 14" xfId="9492"/>
    <cellStyle name="40% - Accent4 4 3 14 2" xfId="33511"/>
    <cellStyle name="40% - Accent4 4 3 15" xfId="9493"/>
    <cellStyle name="40% - Accent4 4 3 15 2" xfId="33512"/>
    <cellStyle name="40% - Accent4 4 3 16" xfId="9494"/>
    <cellStyle name="40% - Accent4 4 3 16 2" xfId="33513"/>
    <cellStyle name="40% - Accent4 4 3 17" xfId="9495"/>
    <cellStyle name="40% - Accent4 4 3 17 2" xfId="33514"/>
    <cellStyle name="40% - Accent4 4 3 18" xfId="28534"/>
    <cellStyle name="40% - Accent4 4 3 2" xfId="9496"/>
    <cellStyle name="40% - Accent4 4 3 2 2" xfId="33515"/>
    <cellStyle name="40% - Accent4 4 3 3" xfId="9497"/>
    <cellStyle name="40% - Accent4 4 3 3 2" xfId="33516"/>
    <cellStyle name="40% - Accent4 4 3 4" xfId="9498"/>
    <cellStyle name="40% - Accent4 4 3 4 2" xfId="33517"/>
    <cellStyle name="40% - Accent4 4 3 5" xfId="9499"/>
    <cellStyle name="40% - Accent4 4 3 5 2" xfId="33518"/>
    <cellStyle name="40% - Accent4 4 3 6" xfId="9500"/>
    <cellStyle name="40% - Accent4 4 3 6 2" xfId="33519"/>
    <cellStyle name="40% - Accent4 4 3 7" xfId="9501"/>
    <cellStyle name="40% - Accent4 4 3 7 2" xfId="33520"/>
    <cellStyle name="40% - Accent4 4 3 8" xfId="9502"/>
    <cellStyle name="40% - Accent4 4 3 8 2" xfId="33521"/>
    <cellStyle name="40% - Accent4 4 3 9" xfId="9503"/>
    <cellStyle name="40% - Accent4 4 3 9 2" xfId="33522"/>
    <cellStyle name="40% - Accent4 4 4" xfId="1089"/>
    <cellStyle name="40% - Accent4 4 4 10" xfId="9504"/>
    <cellStyle name="40% - Accent4 4 4 10 2" xfId="33523"/>
    <cellStyle name="40% - Accent4 4 4 11" xfId="9505"/>
    <cellStyle name="40% - Accent4 4 4 11 2" xfId="33524"/>
    <cellStyle name="40% - Accent4 4 4 12" xfId="9506"/>
    <cellStyle name="40% - Accent4 4 4 12 2" xfId="33525"/>
    <cellStyle name="40% - Accent4 4 4 13" xfId="9507"/>
    <cellStyle name="40% - Accent4 4 4 13 2" xfId="33526"/>
    <cellStyle name="40% - Accent4 4 4 14" xfId="9508"/>
    <cellStyle name="40% - Accent4 4 4 14 2" xfId="33527"/>
    <cellStyle name="40% - Accent4 4 4 15" xfId="9509"/>
    <cellStyle name="40% - Accent4 4 4 15 2" xfId="33528"/>
    <cellStyle name="40% - Accent4 4 4 16" xfId="9510"/>
    <cellStyle name="40% - Accent4 4 4 16 2" xfId="33529"/>
    <cellStyle name="40% - Accent4 4 4 17" xfId="9511"/>
    <cellStyle name="40% - Accent4 4 4 17 2" xfId="33530"/>
    <cellStyle name="40% - Accent4 4 4 18" xfId="28535"/>
    <cellStyle name="40% - Accent4 4 4 2" xfId="9512"/>
    <cellStyle name="40% - Accent4 4 4 2 2" xfId="33531"/>
    <cellStyle name="40% - Accent4 4 4 3" xfId="9513"/>
    <cellStyle name="40% - Accent4 4 4 3 2" xfId="33532"/>
    <cellStyle name="40% - Accent4 4 4 4" xfId="9514"/>
    <cellStyle name="40% - Accent4 4 4 4 2" xfId="33533"/>
    <cellStyle name="40% - Accent4 4 4 5" xfId="9515"/>
    <cellStyle name="40% - Accent4 4 4 5 2" xfId="33534"/>
    <cellStyle name="40% - Accent4 4 4 6" xfId="9516"/>
    <cellStyle name="40% - Accent4 4 4 6 2" xfId="33535"/>
    <cellStyle name="40% - Accent4 4 4 7" xfId="9517"/>
    <cellStyle name="40% - Accent4 4 4 7 2" xfId="33536"/>
    <cellStyle name="40% - Accent4 4 4 8" xfId="9518"/>
    <cellStyle name="40% - Accent4 4 4 8 2" xfId="33537"/>
    <cellStyle name="40% - Accent4 4 4 9" xfId="9519"/>
    <cellStyle name="40% - Accent4 4 4 9 2" xfId="33538"/>
    <cellStyle name="40% - Accent4 4 5" xfId="9520"/>
    <cellStyle name="40% - Accent4 4 6" xfId="9521"/>
    <cellStyle name="40% - Accent4 4 7" xfId="9522"/>
    <cellStyle name="40% - Accent4 4 8" xfId="9523"/>
    <cellStyle name="40% - Accent4 4 9" xfId="9524"/>
    <cellStyle name="40% - Accent4 4_Newsletters" xfId="1090"/>
    <cellStyle name="40% - Accent4 40" xfId="9525"/>
    <cellStyle name="40% - Accent4 40 2" xfId="33539"/>
    <cellStyle name="40% - Accent4 41" xfId="9526"/>
    <cellStyle name="40% - Accent4 41 2" xfId="33540"/>
    <cellStyle name="40% - Accent4 42" xfId="9527"/>
    <cellStyle name="40% - Accent4 42 2" xfId="33541"/>
    <cellStyle name="40% - Accent4 43" xfId="9528"/>
    <cellStyle name="40% - Accent4 43 2" xfId="33542"/>
    <cellStyle name="40% - Accent4 44" xfId="9529"/>
    <cellStyle name="40% - Accent4 44 2" xfId="33543"/>
    <cellStyle name="40% - Accent4 45" xfId="9530"/>
    <cellStyle name="40% - Accent4 45 2" xfId="33544"/>
    <cellStyle name="40% - Accent4 46" xfId="9531"/>
    <cellStyle name="40% - Accent4 46 2" xfId="33545"/>
    <cellStyle name="40% - Accent4 47" xfId="9532"/>
    <cellStyle name="40% - Accent4 47 2" xfId="33546"/>
    <cellStyle name="40% - Accent4 48" xfId="9533"/>
    <cellStyle name="40% - Accent4 48 2" xfId="33547"/>
    <cellStyle name="40% - Accent4 49" xfId="9534"/>
    <cellStyle name="40% - Accent4 49 2" xfId="33548"/>
    <cellStyle name="40% - Accent4 5" xfId="459"/>
    <cellStyle name="40% - Accent4 5 10" xfId="9535"/>
    <cellStyle name="40% - Accent4 5 11" xfId="9536"/>
    <cellStyle name="40% - Accent4 5 12" xfId="9537"/>
    <cellStyle name="40% - Accent4 5 13" xfId="9538"/>
    <cellStyle name="40% - Accent4 5 14" xfId="9539"/>
    <cellStyle name="40% - Accent4 5 15" xfId="9540"/>
    <cellStyle name="40% - Accent4 5 16" xfId="9541"/>
    <cellStyle name="40% - Accent4 5 17" xfId="9542"/>
    <cellStyle name="40% - Accent4 5 18" xfId="9543"/>
    <cellStyle name="40% - Accent4 5 19" xfId="9544"/>
    <cellStyle name="40% - Accent4 5 2" xfId="460"/>
    <cellStyle name="40% - Accent4 5 2 10" xfId="9545"/>
    <cellStyle name="40% - Accent4 5 2 10 2" xfId="33549"/>
    <cellStyle name="40% - Accent4 5 2 11" xfId="9546"/>
    <cellStyle name="40% - Accent4 5 2 11 2" xfId="33550"/>
    <cellStyle name="40% - Accent4 5 2 12" xfId="9547"/>
    <cellStyle name="40% - Accent4 5 2 12 2" xfId="33551"/>
    <cellStyle name="40% - Accent4 5 2 13" xfId="9548"/>
    <cellStyle name="40% - Accent4 5 2 13 2" xfId="33552"/>
    <cellStyle name="40% - Accent4 5 2 14" xfId="9549"/>
    <cellStyle name="40% - Accent4 5 2 14 2" xfId="33553"/>
    <cellStyle name="40% - Accent4 5 2 15" xfId="9550"/>
    <cellStyle name="40% - Accent4 5 2 15 2" xfId="33554"/>
    <cellStyle name="40% - Accent4 5 2 16" xfId="9551"/>
    <cellStyle name="40% - Accent4 5 2 16 2" xfId="33555"/>
    <cellStyle name="40% - Accent4 5 2 17" xfId="9552"/>
    <cellStyle name="40% - Accent4 5 2 17 2" xfId="33556"/>
    <cellStyle name="40% - Accent4 5 2 18" xfId="9553"/>
    <cellStyle name="40% - Accent4 5 2 18 2" xfId="33557"/>
    <cellStyle name="40% - Accent4 5 2 19" xfId="9554"/>
    <cellStyle name="40% - Accent4 5 2 19 2" xfId="33558"/>
    <cellStyle name="40% - Accent4 5 2 2" xfId="1091"/>
    <cellStyle name="40% - Accent4 5 2 2 10" xfId="9555"/>
    <cellStyle name="40% - Accent4 5 2 2 11" xfId="9556"/>
    <cellStyle name="40% - Accent4 5 2 2 12" xfId="9557"/>
    <cellStyle name="40% - Accent4 5 2 2 13" xfId="9558"/>
    <cellStyle name="40% - Accent4 5 2 2 14" xfId="9559"/>
    <cellStyle name="40% - Accent4 5 2 2 15" xfId="9560"/>
    <cellStyle name="40% - Accent4 5 2 2 16" xfId="9561"/>
    <cellStyle name="40% - Accent4 5 2 2 17" xfId="9562"/>
    <cellStyle name="40% - Accent4 5 2 2 2" xfId="9563"/>
    <cellStyle name="40% - Accent4 5 2 2 3" xfId="9564"/>
    <cellStyle name="40% - Accent4 5 2 2 4" xfId="9565"/>
    <cellStyle name="40% - Accent4 5 2 2 5" xfId="9566"/>
    <cellStyle name="40% - Accent4 5 2 2 6" xfId="9567"/>
    <cellStyle name="40% - Accent4 5 2 2 7" xfId="9568"/>
    <cellStyle name="40% - Accent4 5 2 2 8" xfId="9569"/>
    <cellStyle name="40% - Accent4 5 2 2 9" xfId="9570"/>
    <cellStyle name="40% - Accent4 5 2 20" xfId="28271"/>
    <cellStyle name="40% - Accent4 5 2 3" xfId="1092"/>
    <cellStyle name="40% - Accent4 5 2 3 10" xfId="9571"/>
    <cellStyle name="40% - Accent4 5 2 3 11" xfId="9572"/>
    <cellStyle name="40% - Accent4 5 2 3 12" xfId="9573"/>
    <cellStyle name="40% - Accent4 5 2 3 13" xfId="9574"/>
    <cellStyle name="40% - Accent4 5 2 3 14" xfId="9575"/>
    <cellStyle name="40% - Accent4 5 2 3 15" xfId="9576"/>
    <cellStyle name="40% - Accent4 5 2 3 16" xfId="9577"/>
    <cellStyle name="40% - Accent4 5 2 3 17" xfId="9578"/>
    <cellStyle name="40% - Accent4 5 2 3 2" xfId="9579"/>
    <cellStyle name="40% - Accent4 5 2 3 3" xfId="9580"/>
    <cellStyle name="40% - Accent4 5 2 3 4" xfId="9581"/>
    <cellStyle name="40% - Accent4 5 2 3 5" xfId="9582"/>
    <cellStyle name="40% - Accent4 5 2 3 6" xfId="9583"/>
    <cellStyle name="40% - Accent4 5 2 3 7" xfId="9584"/>
    <cellStyle name="40% - Accent4 5 2 3 8" xfId="9585"/>
    <cellStyle name="40% - Accent4 5 2 3 9" xfId="9586"/>
    <cellStyle name="40% - Accent4 5 2 4" xfId="9587"/>
    <cellStyle name="40% - Accent4 5 2 4 2" xfId="33559"/>
    <cellStyle name="40% - Accent4 5 2 5" xfId="9588"/>
    <cellStyle name="40% - Accent4 5 2 5 2" xfId="33560"/>
    <cellStyle name="40% - Accent4 5 2 6" xfId="9589"/>
    <cellStyle name="40% - Accent4 5 2 6 2" xfId="33561"/>
    <cellStyle name="40% - Accent4 5 2 7" xfId="9590"/>
    <cellStyle name="40% - Accent4 5 2 7 2" xfId="33562"/>
    <cellStyle name="40% - Accent4 5 2 8" xfId="9591"/>
    <cellStyle name="40% - Accent4 5 2 8 2" xfId="33563"/>
    <cellStyle name="40% - Accent4 5 2 9" xfId="9592"/>
    <cellStyle name="40% - Accent4 5 2 9 2" xfId="33564"/>
    <cellStyle name="40% - Accent4 5 20" xfId="9593"/>
    <cellStyle name="40% - Accent4 5 3" xfId="1093"/>
    <cellStyle name="40% - Accent4 5 3 10" xfId="9594"/>
    <cellStyle name="40% - Accent4 5 3 10 2" xfId="33565"/>
    <cellStyle name="40% - Accent4 5 3 11" xfId="9595"/>
    <cellStyle name="40% - Accent4 5 3 11 2" xfId="33566"/>
    <cellStyle name="40% - Accent4 5 3 12" xfId="9596"/>
    <cellStyle name="40% - Accent4 5 3 12 2" xfId="33567"/>
    <cellStyle name="40% - Accent4 5 3 13" xfId="9597"/>
    <cellStyle name="40% - Accent4 5 3 13 2" xfId="33568"/>
    <cellStyle name="40% - Accent4 5 3 14" xfId="9598"/>
    <cellStyle name="40% - Accent4 5 3 14 2" xfId="33569"/>
    <cellStyle name="40% - Accent4 5 3 15" xfId="9599"/>
    <cellStyle name="40% - Accent4 5 3 15 2" xfId="33570"/>
    <cellStyle name="40% - Accent4 5 3 16" xfId="9600"/>
    <cellStyle name="40% - Accent4 5 3 16 2" xfId="33571"/>
    <cellStyle name="40% - Accent4 5 3 17" xfId="9601"/>
    <cellStyle name="40% - Accent4 5 3 17 2" xfId="33572"/>
    <cellStyle name="40% - Accent4 5 3 18" xfId="28536"/>
    <cellStyle name="40% - Accent4 5 3 2" xfId="9602"/>
    <cellStyle name="40% - Accent4 5 3 2 2" xfId="33573"/>
    <cellStyle name="40% - Accent4 5 3 3" xfId="9603"/>
    <cellStyle name="40% - Accent4 5 3 3 2" xfId="33574"/>
    <cellStyle name="40% - Accent4 5 3 4" xfId="9604"/>
    <cellStyle name="40% - Accent4 5 3 4 2" xfId="33575"/>
    <cellStyle name="40% - Accent4 5 3 5" xfId="9605"/>
    <cellStyle name="40% - Accent4 5 3 5 2" xfId="33576"/>
    <cellStyle name="40% - Accent4 5 3 6" xfId="9606"/>
    <cellStyle name="40% - Accent4 5 3 6 2" xfId="33577"/>
    <cellStyle name="40% - Accent4 5 3 7" xfId="9607"/>
    <cellStyle name="40% - Accent4 5 3 7 2" xfId="33578"/>
    <cellStyle name="40% - Accent4 5 3 8" xfId="9608"/>
    <cellStyle name="40% - Accent4 5 3 8 2" xfId="33579"/>
    <cellStyle name="40% - Accent4 5 3 9" xfId="9609"/>
    <cellStyle name="40% - Accent4 5 3 9 2" xfId="33580"/>
    <cellStyle name="40% - Accent4 5 4" xfId="1094"/>
    <cellStyle name="40% - Accent4 5 4 10" xfId="9610"/>
    <cellStyle name="40% - Accent4 5 4 10 2" xfId="33581"/>
    <cellStyle name="40% - Accent4 5 4 11" xfId="9611"/>
    <cellStyle name="40% - Accent4 5 4 11 2" xfId="33582"/>
    <cellStyle name="40% - Accent4 5 4 12" xfId="9612"/>
    <cellStyle name="40% - Accent4 5 4 12 2" xfId="33583"/>
    <cellStyle name="40% - Accent4 5 4 13" xfId="9613"/>
    <cellStyle name="40% - Accent4 5 4 13 2" xfId="33584"/>
    <cellStyle name="40% - Accent4 5 4 14" xfId="9614"/>
    <cellStyle name="40% - Accent4 5 4 14 2" xfId="33585"/>
    <cellStyle name="40% - Accent4 5 4 15" xfId="9615"/>
    <cellStyle name="40% - Accent4 5 4 15 2" xfId="33586"/>
    <cellStyle name="40% - Accent4 5 4 16" xfId="9616"/>
    <cellStyle name="40% - Accent4 5 4 16 2" xfId="33587"/>
    <cellStyle name="40% - Accent4 5 4 17" xfId="9617"/>
    <cellStyle name="40% - Accent4 5 4 17 2" xfId="33588"/>
    <cellStyle name="40% - Accent4 5 4 18" xfId="28537"/>
    <cellStyle name="40% - Accent4 5 4 2" xfId="9618"/>
    <cellStyle name="40% - Accent4 5 4 2 2" xfId="33589"/>
    <cellStyle name="40% - Accent4 5 4 3" xfId="9619"/>
    <cellStyle name="40% - Accent4 5 4 3 2" xfId="33590"/>
    <cellStyle name="40% - Accent4 5 4 4" xfId="9620"/>
    <cellStyle name="40% - Accent4 5 4 4 2" xfId="33591"/>
    <cellStyle name="40% - Accent4 5 4 5" xfId="9621"/>
    <cellStyle name="40% - Accent4 5 4 5 2" xfId="33592"/>
    <cellStyle name="40% - Accent4 5 4 6" xfId="9622"/>
    <cellStyle name="40% - Accent4 5 4 6 2" xfId="33593"/>
    <cellStyle name="40% - Accent4 5 4 7" xfId="9623"/>
    <cellStyle name="40% - Accent4 5 4 7 2" xfId="33594"/>
    <cellStyle name="40% - Accent4 5 4 8" xfId="9624"/>
    <cellStyle name="40% - Accent4 5 4 8 2" xfId="33595"/>
    <cellStyle name="40% - Accent4 5 4 9" xfId="9625"/>
    <cellStyle name="40% - Accent4 5 4 9 2" xfId="33596"/>
    <cellStyle name="40% - Accent4 5 5" xfId="9626"/>
    <cellStyle name="40% - Accent4 5 6" xfId="9627"/>
    <cellStyle name="40% - Accent4 5 7" xfId="9628"/>
    <cellStyle name="40% - Accent4 5 8" xfId="9629"/>
    <cellStyle name="40% - Accent4 5 9" xfId="9630"/>
    <cellStyle name="40% - Accent4 5_Newsletters" xfId="1095"/>
    <cellStyle name="40% - Accent4 50" xfId="9631"/>
    <cellStyle name="40% - Accent4 50 2" xfId="33597"/>
    <cellStyle name="40% - Accent4 51" xfId="9632"/>
    <cellStyle name="40% - Accent4 51 2" xfId="33598"/>
    <cellStyle name="40% - Accent4 52" xfId="9633"/>
    <cellStyle name="40% - Accent4 52 2" xfId="33599"/>
    <cellStyle name="40% - Accent4 53" xfId="9634"/>
    <cellStyle name="40% - Accent4 53 2" xfId="33600"/>
    <cellStyle name="40% - Accent4 54" xfId="9635"/>
    <cellStyle name="40% - Accent4 54 2" xfId="33601"/>
    <cellStyle name="40% - Accent4 55" xfId="9636"/>
    <cellStyle name="40% - Accent4 55 2" xfId="33602"/>
    <cellStyle name="40% - Accent4 56" xfId="9637"/>
    <cellStyle name="40% - Accent4 56 2" xfId="33603"/>
    <cellStyle name="40% - Accent4 57" xfId="9638"/>
    <cellStyle name="40% - Accent4 57 2" xfId="33604"/>
    <cellStyle name="40% - Accent4 58" xfId="9639"/>
    <cellStyle name="40% - Accent4 58 2" xfId="33605"/>
    <cellStyle name="40% - Accent4 59" xfId="9640"/>
    <cellStyle name="40% - Accent4 59 2" xfId="33606"/>
    <cellStyle name="40% - Accent4 6" xfId="461"/>
    <cellStyle name="40% - Accent4 6 10" xfId="9641"/>
    <cellStyle name="40% - Accent4 6 11" xfId="9642"/>
    <cellStyle name="40% - Accent4 6 12" xfId="9643"/>
    <cellStyle name="40% - Accent4 6 13" xfId="9644"/>
    <cellStyle name="40% - Accent4 6 14" xfId="9645"/>
    <cellStyle name="40% - Accent4 6 15" xfId="9646"/>
    <cellStyle name="40% - Accent4 6 16" xfId="9647"/>
    <cellStyle name="40% - Accent4 6 17" xfId="9648"/>
    <cellStyle name="40% - Accent4 6 18" xfId="9649"/>
    <cellStyle name="40% - Accent4 6 19" xfId="9650"/>
    <cellStyle name="40% - Accent4 6 2" xfId="462"/>
    <cellStyle name="40% - Accent4 6 2 10" xfId="9651"/>
    <cellStyle name="40% - Accent4 6 2 10 2" xfId="33607"/>
    <cellStyle name="40% - Accent4 6 2 11" xfId="9652"/>
    <cellStyle name="40% - Accent4 6 2 11 2" xfId="33608"/>
    <cellStyle name="40% - Accent4 6 2 12" xfId="9653"/>
    <cellStyle name="40% - Accent4 6 2 12 2" xfId="33609"/>
    <cellStyle name="40% - Accent4 6 2 13" xfId="9654"/>
    <cellStyle name="40% - Accent4 6 2 13 2" xfId="33610"/>
    <cellStyle name="40% - Accent4 6 2 14" xfId="9655"/>
    <cellStyle name="40% - Accent4 6 2 14 2" xfId="33611"/>
    <cellStyle name="40% - Accent4 6 2 15" xfId="9656"/>
    <cellStyle name="40% - Accent4 6 2 15 2" xfId="33612"/>
    <cellStyle name="40% - Accent4 6 2 16" xfId="9657"/>
    <cellStyle name="40% - Accent4 6 2 16 2" xfId="33613"/>
    <cellStyle name="40% - Accent4 6 2 17" xfId="9658"/>
    <cellStyle name="40% - Accent4 6 2 17 2" xfId="33614"/>
    <cellStyle name="40% - Accent4 6 2 18" xfId="28272"/>
    <cellStyle name="40% - Accent4 6 2 2" xfId="9659"/>
    <cellStyle name="40% - Accent4 6 2 2 2" xfId="33615"/>
    <cellStyle name="40% - Accent4 6 2 3" xfId="9660"/>
    <cellStyle name="40% - Accent4 6 2 3 2" xfId="33616"/>
    <cellStyle name="40% - Accent4 6 2 4" xfId="9661"/>
    <cellStyle name="40% - Accent4 6 2 4 2" xfId="33617"/>
    <cellStyle name="40% - Accent4 6 2 5" xfId="9662"/>
    <cellStyle name="40% - Accent4 6 2 5 2" xfId="33618"/>
    <cellStyle name="40% - Accent4 6 2 6" xfId="9663"/>
    <cellStyle name="40% - Accent4 6 2 6 2" xfId="33619"/>
    <cellStyle name="40% - Accent4 6 2 7" xfId="9664"/>
    <cellStyle name="40% - Accent4 6 2 7 2" xfId="33620"/>
    <cellStyle name="40% - Accent4 6 2 8" xfId="9665"/>
    <cellStyle name="40% - Accent4 6 2 8 2" xfId="33621"/>
    <cellStyle name="40% - Accent4 6 2 9" xfId="9666"/>
    <cellStyle name="40% - Accent4 6 2 9 2" xfId="33622"/>
    <cellStyle name="40% - Accent4 6 20" xfId="9667"/>
    <cellStyle name="40% - Accent4 6 3" xfId="1096"/>
    <cellStyle name="40% - Accent4 6 3 10" xfId="9668"/>
    <cellStyle name="40% - Accent4 6 3 10 2" xfId="33623"/>
    <cellStyle name="40% - Accent4 6 3 11" xfId="9669"/>
    <cellStyle name="40% - Accent4 6 3 11 2" xfId="33624"/>
    <cellStyle name="40% - Accent4 6 3 12" xfId="9670"/>
    <cellStyle name="40% - Accent4 6 3 12 2" xfId="33625"/>
    <cellStyle name="40% - Accent4 6 3 13" xfId="9671"/>
    <cellStyle name="40% - Accent4 6 3 13 2" xfId="33626"/>
    <cellStyle name="40% - Accent4 6 3 14" xfId="9672"/>
    <cellStyle name="40% - Accent4 6 3 14 2" xfId="33627"/>
    <cellStyle name="40% - Accent4 6 3 15" xfId="9673"/>
    <cellStyle name="40% - Accent4 6 3 15 2" xfId="33628"/>
    <cellStyle name="40% - Accent4 6 3 16" xfId="9674"/>
    <cellStyle name="40% - Accent4 6 3 16 2" xfId="33629"/>
    <cellStyle name="40% - Accent4 6 3 17" xfId="9675"/>
    <cellStyle name="40% - Accent4 6 3 17 2" xfId="33630"/>
    <cellStyle name="40% - Accent4 6 3 18" xfId="28538"/>
    <cellStyle name="40% - Accent4 6 3 2" xfId="9676"/>
    <cellStyle name="40% - Accent4 6 3 2 2" xfId="33631"/>
    <cellStyle name="40% - Accent4 6 3 3" xfId="9677"/>
    <cellStyle name="40% - Accent4 6 3 3 2" xfId="33632"/>
    <cellStyle name="40% - Accent4 6 3 4" xfId="9678"/>
    <cellStyle name="40% - Accent4 6 3 4 2" xfId="33633"/>
    <cellStyle name="40% - Accent4 6 3 5" xfId="9679"/>
    <cellStyle name="40% - Accent4 6 3 5 2" xfId="33634"/>
    <cellStyle name="40% - Accent4 6 3 6" xfId="9680"/>
    <cellStyle name="40% - Accent4 6 3 6 2" xfId="33635"/>
    <cellStyle name="40% - Accent4 6 3 7" xfId="9681"/>
    <cellStyle name="40% - Accent4 6 3 7 2" xfId="33636"/>
    <cellStyle name="40% - Accent4 6 3 8" xfId="9682"/>
    <cellStyle name="40% - Accent4 6 3 8 2" xfId="33637"/>
    <cellStyle name="40% - Accent4 6 3 9" xfId="9683"/>
    <cellStyle name="40% - Accent4 6 3 9 2" xfId="33638"/>
    <cellStyle name="40% - Accent4 6 4" xfId="1097"/>
    <cellStyle name="40% - Accent4 6 4 10" xfId="9684"/>
    <cellStyle name="40% - Accent4 6 4 10 2" xfId="33639"/>
    <cellStyle name="40% - Accent4 6 4 11" xfId="9685"/>
    <cellStyle name="40% - Accent4 6 4 11 2" xfId="33640"/>
    <cellStyle name="40% - Accent4 6 4 12" xfId="9686"/>
    <cellStyle name="40% - Accent4 6 4 12 2" xfId="33641"/>
    <cellStyle name="40% - Accent4 6 4 13" xfId="9687"/>
    <cellStyle name="40% - Accent4 6 4 13 2" xfId="33642"/>
    <cellStyle name="40% - Accent4 6 4 14" xfId="9688"/>
    <cellStyle name="40% - Accent4 6 4 14 2" xfId="33643"/>
    <cellStyle name="40% - Accent4 6 4 15" xfId="9689"/>
    <cellStyle name="40% - Accent4 6 4 15 2" xfId="33644"/>
    <cellStyle name="40% - Accent4 6 4 16" xfId="9690"/>
    <cellStyle name="40% - Accent4 6 4 16 2" xfId="33645"/>
    <cellStyle name="40% - Accent4 6 4 17" xfId="9691"/>
    <cellStyle name="40% - Accent4 6 4 17 2" xfId="33646"/>
    <cellStyle name="40% - Accent4 6 4 18" xfId="28539"/>
    <cellStyle name="40% - Accent4 6 4 2" xfId="9692"/>
    <cellStyle name="40% - Accent4 6 4 2 2" xfId="33647"/>
    <cellStyle name="40% - Accent4 6 4 3" xfId="9693"/>
    <cellStyle name="40% - Accent4 6 4 3 2" xfId="33648"/>
    <cellStyle name="40% - Accent4 6 4 4" xfId="9694"/>
    <cellStyle name="40% - Accent4 6 4 4 2" xfId="33649"/>
    <cellStyle name="40% - Accent4 6 4 5" xfId="9695"/>
    <cellStyle name="40% - Accent4 6 4 5 2" xfId="33650"/>
    <cellStyle name="40% - Accent4 6 4 6" xfId="9696"/>
    <cellStyle name="40% - Accent4 6 4 6 2" xfId="33651"/>
    <cellStyle name="40% - Accent4 6 4 7" xfId="9697"/>
    <cellStyle name="40% - Accent4 6 4 7 2" xfId="33652"/>
    <cellStyle name="40% - Accent4 6 4 8" xfId="9698"/>
    <cellStyle name="40% - Accent4 6 4 8 2" xfId="33653"/>
    <cellStyle name="40% - Accent4 6 4 9" xfId="9699"/>
    <cellStyle name="40% - Accent4 6 4 9 2" xfId="33654"/>
    <cellStyle name="40% - Accent4 6 5" xfId="9700"/>
    <cellStyle name="40% - Accent4 6 6" xfId="9701"/>
    <cellStyle name="40% - Accent4 6 7" xfId="9702"/>
    <cellStyle name="40% - Accent4 6 8" xfId="9703"/>
    <cellStyle name="40% - Accent4 6 9" xfId="9704"/>
    <cellStyle name="40% - Accent4 60" xfId="9705"/>
    <cellStyle name="40% - Accent4 60 2" xfId="33655"/>
    <cellStyle name="40% - Accent4 61" xfId="9706"/>
    <cellStyle name="40% - Accent4 61 2" xfId="33656"/>
    <cellStyle name="40% - Accent4 62" xfId="9707"/>
    <cellStyle name="40% - Accent4 62 2" xfId="33657"/>
    <cellStyle name="40% - Accent4 63" xfId="9708"/>
    <cellStyle name="40% - Accent4 63 2" xfId="33658"/>
    <cellStyle name="40% - Accent4 64" xfId="9709"/>
    <cellStyle name="40% - Accent4 64 2" xfId="33659"/>
    <cellStyle name="40% - Accent4 65" xfId="9710"/>
    <cellStyle name="40% - Accent4 65 2" xfId="33660"/>
    <cellStyle name="40% - Accent4 66" xfId="9711"/>
    <cellStyle name="40% - Accent4 66 2" xfId="33661"/>
    <cellStyle name="40% - Accent4 67" xfId="9712"/>
    <cellStyle name="40% - Accent4 67 2" xfId="33662"/>
    <cellStyle name="40% - Accent4 68" xfId="9713"/>
    <cellStyle name="40% - Accent4 68 2" xfId="33663"/>
    <cellStyle name="40% - Accent4 69" xfId="9714"/>
    <cellStyle name="40% - Accent4 69 2" xfId="33664"/>
    <cellStyle name="40% - Accent4 7" xfId="463"/>
    <cellStyle name="40% - Accent4 7 10" xfId="9715"/>
    <cellStyle name="40% - Accent4 7 10 2" xfId="33665"/>
    <cellStyle name="40% - Accent4 7 11" xfId="9716"/>
    <cellStyle name="40% - Accent4 7 11 2" xfId="33666"/>
    <cellStyle name="40% - Accent4 7 12" xfId="9717"/>
    <cellStyle name="40% - Accent4 7 12 2" xfId="33667"/>
    <cellStyle name="40% - Accent4 7 13" xfId="9718"/>
    <cellStyle name="40% - Accent4 7 13 2" xfId="33668"/>
    <cellStyle name="40% - Accent4 7 14" xfId="9719"/>
    <cellStyle name="40% - Accent4 7 14 2" xfId="33669"/>
    <cellStyle name="40% - Accent4 7 15" xfId="9720"/>
    <cellStyle name="40% - Accent4 7 15 2" xfId="33670"/>
    <cellStyle name="40% - Accent4 7 16" xfId="9721"/>
    <cellStyle name="40% - Accent4 7 16 2" xfId="33671"/>
    <cellStyle name="40% - Accent4 7 17" xfId="9722"/>
    <cellStyle name="40% - Accent4 7 17 2" xfId="33672"/>
    <cellStyle name="40% - Accent4 7 18" xfId="28273"/>
    <cellStyle name="40% - Accent4 7 2" xfId="9723"/>
    <cellStyle name="40% - Accent4 7 2 2" xfId="33673"/>
    <cellStyle name="40% - Accent4 7 3" xfId="9724"/>
    <cellStyle name="40% - Accent4 7 3 2" xfId="33674"/>
    <cellStyle name="40% - Accent4 7 4" xfId="9725"/>
    <cellStyle name="40% - Accent4 7 4 2" xfId="33675"/>
    <cellStyle name="40% - Accent4 7 5" xfId="9726"/>
    <cellStyle name="40% - Accent4 7 5 2" xfId="33676"/>
    <cellStyle name="40% - Accent4 7 6" xfId="9727"/>
    <cellStyle name="40% - Accent4 7 6 2" xfId="33677"/>
    <cellStyle name="40% - Accent4 7 7" xfId="9728"/>
    <cellStyle name="40% - Accent4 7 7 2" xfId="33678"/>
    <cellStyle name="40% - Accent4 7 8" xfId="9729"/>
    <cellStyle name="40% - Accent4 7 8 2" xfId="33679"/>
    <cellStyle name="40% - Accent4 7 9" xfId="9730"/>
    <cellStyle name="40% - Accent4 7 9 2" xfId="33680"/>
    <cellStyle name="40% - Accent4 70" xfId="9731"/>
    <cellStyle name="40% - Accent4 70 2" xfId="33681"/>
    <cellStyle name="40% - Accent4 71" xfId="9732"/>
    <cellStyle name="40% - Accent4 71 2" xfId="33682"/>
    <cellStyle name="40% - Accent4 72" xfId="9733"/>
    <cellStyle name="40% - Accent4 72 2" xfId="33683"/>
    <cellStyle name="40% - Accent4 73" xfId="9734"/>
    <cellStyle name="40% - Accent4 73 2" xfId="33684"/>
    <cellStyle name="40% - Accent4 74" xfId="9735"/>
    <cellStyle name="40% - Accent4 74 2" xfId="33685"/>
    <cellStyle name="40% - Accent4 75" xfId="9736"/>
    <cellStyle name="40% - Accent4 75 2" xfId="33686"/>
    <cellStyle name="40% - Accent4 76" xfId="9737"/>
    <cellStyle name="40% - Accent4 76 2" xfId="33687"/>
    <cellStyle name="40% - Accent4 77" xfId="9738"/>
    <cellStyle name="40% - Accent4 77 2" xfId="33688"/>
    <cellStyle name="40% - Accent4 78" xfId="9739"/>
    <cellStyle name="40% - Accent4 78 2" xfId="33689"/>
    <cellStyle name="40% - Accent4 79" xfId="9740"/>
    <cellStyle name="40% - Accent4 79 2" xfId="33690"/>
    <cellStyle name="40% - Accent4 8" xfId="464"/>
    <cellStyle name="40% - Accent4 8 10" xfId="9741"/>
    <cellStyle name="40% - Accent4 8 10 2" xfId="33691"/>
    <cellStyle name="40% - Accent4 8 11" xfId="9742"/>
    <cellStyle name="40% - Accent4 8 11 2" xfId="33692"/>
    <cellStyle name="40% - Accent4 8 12" xfId="9743"/>
    <cellStyle name="40% - Accent4 8 12 2" xfId="33693"/>
    <cellStyle name="40% - Accent4 8 13" xfId="9744"/>
    <cellStyle name="40% - Accent4 8 13 2" xfId="33694"/>
    <cellStyle name="40% - Accent4 8 14" xfId="9745"/>
    <cellStyle name="40% - Accent4 8 14 2" xfId="33695"/>
    <cellStyle name="40% - Accent4 8 15" xfId="9746"/>
    <cellStyle name="40% - Accent4 8 15 2" xfId="33696"/>
    <cellStyle name="40% - Accent4 8 16" xfId="9747"/>
    <cellStyle name="40% - Accent4 8 16 2" xfId="33697"/>
    <cellStyle name="40% - Accent4 8 17" xfId="9748"/>
    <cellStyle name="40% - Accent4 8 17 2" xfId="33698"/>
    <cellStyle name="40% - Accent4 8 18" xfId="28274"/>
    <cellStyle name="40% - Accent4 8 2" xfId="9749"/>
    <cellStyle name="40% - Accent4 8 2 2" xfId="33699"/>
    <cellStyle name="40% - Accent4 8 3" xfId="9750"/>
    <cellStyle name="40% - Accent4 8 3 2" xfId="33700"/>
    <cellStyle name="40% - Accent4 8 4" xfId="9751"/>
    <cellStyle name="40% - Accent4 8 4 2" xfId="33701"/>
    <cellStyle name="40% - Accent4 8 5" xfId="9752"/>
    <cellStyle name="40% - Accent4 8 5 2" xfId="33702"/>
    <cellStyle name="40% - Accent4 8 6" xfId="9753"/>
    <cellStyle name="40% - Accent4 8 6 2" xfId="33703"/>
    <cellStyle name="40% - Accent4 8 7" xfId="9754"/>
    <cellStyle name="40% - Accent4 8 7 2" xfId="33704"/>
    <cellStyle name="40% - Accent4 8 8" xfId="9755"/>
    <cellStyle name="40% - Accent4 8 8 2" xfId="33705"/>
    <cellStyle name="40% - Accent4 8 9" xfId="9756"/>
    <cellStyle name="40% - Accent4 8 9 2" xfId="33706"/>
    <cellStyle name="40% - Accent4 80" xfId="9757"/>
    <cellStyle name="40% - Accent4 80 2" xfId="33707"/>
    <cellStyle name="40% - Accent4 81" xfId="9758"/>
    <cellStyle name="40% - Accent4 81 2" xfId="33708"/>
    <cellStyle name="40% - Accent4 82" xfId="9759"/>
    <cellStyle name="40% - Accent4 82 2" xfId="33709"/>
    <cellStyle name="40% - Accent4 83" xfId="9760"/>
    <cellStyle name="40% - Accent4 83 2" xfId="33710"/>
    <cellStyle name="40% - Accent4 84" xfId="9761"/>
    <cellStyle name="40% - Accent4 84 2" xfId="33711"/>
    <cellStyle name="40% - Accent4 85" xfId="9762"/>
    <cellStyle name="40% - Accent4 85 2" xfId="33712"/>
    <cellStyle name="40% - Accent4 86" xfId="9763"/>
    <cellStyle name="40% - Accent4 86 2" xfId="33713"/>
    <cellStyle name="40% - Accent4 87" xfId="9764"/>
    <cellStyle name="40% - Accent4 87 2" xfId="33714"/>
    <cellStyle name="40% - Accent4 88" xfId="9765"/>
    <cellStyle name="40% - Accent4 88 2" xfId="33715"/>
    <cellStyle name="40% - Accent4 89" xfId="9766"/>
    <cellStyle name="40% - Accent4 89 2" xfId="33716"/>
    <cellStyle name="40% - Accent4 9" xfId="465"/>
    <cellStyle name="40% - Accent4 9 10" xfId="9767"/>
    <cellStyle name="40% - Accent4 9 10 2" xfId="33717"/>
    <cellStyle name="40% - Accent4 9 11" xfId="9768"/>
    <cellStyle name="40% - Accent4 9 11 2" xfId="33718"/>
    <cellStyle name="40% - Accent4 9 12" xfId="9769"/>
    <cellStyle name="40% - Accent4 9 12 2" xfId="33719"/>
    <cellStyle name="40% - Accent4 9 13" xfId="9770"/>
    <cellStyle name="40% - Accent4 9 13 2" xfId="33720"/>
    <cellStyle name="40% - Accent4 9 14" xfId="9771"/>
    <cellStyle name="40% - Accent4 9 14 2" xfId="33721"/>
    <cellStyle name="40% - Accent4 9 15" xfId="9772"/>
    <cellStyle name="40% - Accent4 9 15 2" xfId="33722"/>
    <cellStyle name="40% - Accent4 9 16" xfId="9773"/>
    <cellStyle name="40% - Accent4 9 16 2" xfId="33723"/>
    <cellStyle name="40% - Accent4 9 17" xfId="9774"/>
    <cellStyle name="40% - Accent4 9 17 2" xfId="33724"/>
    <cellStyle name="40% - Accent4 9 18" xfId="28275"/>
    <cellStyle name="40% - Accent4 9 2" xfId="9775"/>
    <cellStyle name="40% - Accent4 9 2 2" xfId="33725"/>
    <cellStyle name="40% - Accent4 9 3" xfId="9776"/>
    <cellStyle name="40% - Accent4 9 3 2" xfId="33726"/>
    <cellStyle name="40% - Accent4 9 4" xfId="9777"/>
    <cellStyle name="40% - Accent4 9 4 2" xfId="33727"/>
    <cellStyle name="40% - Accent4 9 5" xfId="9778"/>
    <cellStyle name="40% - Accent4 9 5 2" xfId="33728"/>
    <cellStyle name="40% - Accent4 9 6" xfId="9779"/>
    <cellStyle name="40% - Accent4 9 6 2" xfId="33729"/>
    <cellStyle name="40% - Accent4 9 7" xfId="9780"/>
    <cellStyle name="40% - Accent4 9 7 2" xfId="33730"/>
    <cellStyle name="40% - Accent4 9 8" xfId="9781"/>
    <cellStyle name="40% - Accent4 9 8 2" xfId="33731"/>
    <cellStyle name="40% - Accent4 9 9" xfId="9782"/>
    <cellStyle name="40% - Accent4 9 9 2" xfId="33732"/>
    <cellStyle name="40% - Accent4 90" xfId="9783"/>
    <cellStyle name="40% - Accent4 90 2" xfId="33733"/>
    <cellStyle name="40% - Accent4 91" xfId="9784"/>
    <cellStyle name="40% - Accent4 91 2" xfId="33734"/>
    <cellStyle name="40% - Accent4 92" xfId="9785"/>
    <cellStyle name="40% - Accent4 92 2" xfId="33735"/>
    <cellStyle name="40% - Accent4 93" xfId="9786"/>
    <cellStyle name="40% - Accent4 93 2" xfId="33736"/>
    <cellStyle name="40% - Accent4 94" xfId="27731"/>
    <cellStyle name="40% - Accent4 94 2" xfId="35583"/>
    <cellStyle name="40% - Accent4 95" xfId="27746"/>
    <cellStyle name="40% - Accent4 95 2" xfId="35598"/>
    <cellStyle name="40% - Accent4 96" xfId="27758"/>
    <cellStyle name="40% - Accent4 96 2" xfId="35610"/>
    <cellStyle name="40% - Accent4 97" xfId="27774"/>
    <cellStyle name="40% - Accent4 98" xfId="27864"/>
    <cellStyle name="40% - Accent4 99" xfId="27911"/>
    <cellStyle name="40% - Accent5" xfId="222" builtinId="47" customBuiltin="1"/>
    <cellStyle name="40% - Accent5 10" xfId="466"/>
    <cellStyle name="40% - Accent5 10 10" xfId="9787"/>
    <cellStyle name="40% - Accent5 10 10 2" xfId="33737"/>
    <cellStyle name="40% - Accent5 10 11" xfId="9788"/>
    <cellStyle name="40% - Accent5 10 11 2" xfId="33738"/>
    <cellStyle name="40% - Accent5 10 12" xfId="9789"/>
    <cellStyle name="40% - Accent5 10 12 2" xfId="33739"/>
    <cellStyle name="40% - Accent5 10 13" xfId="9790"/>
    <cellStyle name="40% - Accent5 10 13 2" xfId="33740"/>
    <cellStyle name="40% - Accent5 10 14" xfId="9791"/>
    <cellStyle name="40% - Accent5 10 14 2" xfId="33741"/>
    <cellStyle name="40% - Accent5 10 15" xfId="9792"/>
    <cellStyle name="40% - Accent5 10 15 2" xfId="33742"/>
    <cellStyle name="40% - Accent5 10 16" xfId="9793"/>
    <cellStyle name="40% - Accent5 10 16 2" xfId="33743"/>
    <cellStyle name="40% - Accent5 10 17" xfId="9794"/>
    <cellStyle name="40% - Accent5 10 17 2" xfId="33744"/>
    <cellStyle name="40% - Accent5 10 18" xfId="28276"/>
    <cellStyle name="40% - Accent5 10 2" xfId="9795"/>
    <cellStyle name="40% - Accent5 10 2 2" xfId="33745"/>
    <cellStyle name="40% - Accent5 10 3" xfId="9796"/>
    <cellStyle name="40% - Accent5 10 3 2" xfId="33746"/>
    <cellStyle name="40% - Accent5 10 4" xfId="9797"/>
    <cellStyle name="40% - Accent5 10 4 2" xfId="33747"/>
    <cellStyle name="40% - Accent5 10 5" xfId="9798"/>
    <cellStyle name="40% - Accent5 10 5 2" xfId="33748"/>
    <cellStyle name="40% - Accent5 10 6" xfId="9799"/>
    <cellStyle name="40% - Accent5 10 6 2" xfId="33749"/>
    <cellStyle name="40% - Accent5 10 7" xfId="9800"/>
    <cellStyle name="40% - Accent5 10 7 2" xfId="33750"/>
    <cellStyle name="40% - Accent5 10 8" xfId="9801"/>
    <cellStyle name="40% - Accent5 10 8 2" xfId="33751"/>
    <cellStyle name="40% - Accent5 10 9" xfId="9802"/>
    <cellStyle name="40% - Accent5 10 9 2" xfId="33752"/>
    <cellStyle name="40% - Accent5 100" xfId="28092"/>
    <cellStyle name="40% - Accent5 11" xfId="467"/>
    <cellStyle name="40% - Accent5 11 10" xfId="9803"/>
    <cellStyle name="40% - Accent5 11 10 2" xfId="33753"/>
    <cellStyle name="40% - Accent5 11 11" xfId="9804"/>
    <cellStyle name="40% - Accent5 11 11 2" xfId="33754"/>
    <cellStyle name="40% - Accent5 11 12" xfId="9805"/>
    <cellStyle name="40% - Accent5 11 12 2" xfId="33755"/>
    <cellStyle name="40% - Accent5 11 13" xfId="9806"/>
    <cellStyle name="40% - Accent5 11 13 2" xfId="33756"/>
    <cellStyle name="40% - Accent5 11 14" xfId="9807"/>
    <cellStyle name="40% - Accent5 11 14 2" xfId="33757"/>
    <cellStyle name="40% - Accent5 11 15" xfId="9808"/>
    <cellStyle name="40% - Accent5 11 15 2" xfId="33758"/>
    <cellStyle name="40% - Accent5 11 16" xfId="9809"/>
    <cellStyle name="40% - Accent5 11 16 2" xfId="33759"/>
    <cellStyle name="40% - Accent5 11 17" xfId="9810"/>
    <cellStyle name="40% - Accent5 11 17 2" xfId="33760"/>
    <cellStyle name="40% - Accent5 11 18" xfId="28277"/>
    <cellStyle name="40% - Accent5 11 2" xfId="9811"/>
    <cellStyle name="40% - Accent5 11 2 2" xfId="33761"/>
    <cellStyle name="40% - Accent5 11 3" xfId="9812"/>
    <cellStyle name="40% - Accent5 11 3 2" xfId="33762"/>
    <cellStyle name="40% - Accent5 11 4" xfId="9813"/>
    <cellStyle name="40% - Accent5 11 4 2" xfId="33763"/>
    <cellStyle name="40% - Accent5 11 5" xfId="9814"/>
    <cellStyle name="40% - Accent5 11 5 2" xfId="33764"/>
    <cellStyle name="40% - Accent5 11 6" xfId="9815"/>
    <cellStyle name="40% - Accent5 11 6 2" xfId="33765"/>
    <cellStyle name="40% - Accent5 11 7" xfId="9816"/>
    <cellStyle name="40% - Accent5 11 7 2" xfId="33766"/>
    <cellStyle name="40% - Accent5 11 8" xfId="9817"/>
    <cellStyle name="40% - Accent5 11 8 2" xfId="33767"/>
    <cellStyle name="40% - Accent5 11 9" xfId="9818"/>
    <cellStyle name="40% - Accent5 11 9 2" xfId="33768"/>
    <cellStyle name="40% - Accent5 12" xfId="468"/>
    <cellStyle name="40% - Accent5 12 10" xfId="9819"/>
    <cellStyle name="40% - Accent5 12 10 2" xfId="33769"/>
    <cellStyle name="40% - Accent5 12 11" xfId="9820"/>
    <cellStyle name="40% - Accent5 12 11 2" xfId="33770"/>
    <cellStyle name="40% - Accent5 12 12" xfId="9821"/>
    <cellStyle name="40% - Accent5 12 12 2" xfId="33771"/>
    <cellStyle name="40% - Accent5 12 13" xfId="9822"/>
    <cellStyle name="40% - Accent5 12 13 2" xfId="33772"/>
    <cellStyle name="40% - Accent5 12 14" xfId="9823"/>
    <cellStyle name="40% - Accent5 12 14 2" xfId="33773"/>
    <cellStyle name="40% - Accent5 12 15" xfId="9824"/>
    <cellStyle name="40% - Accent5 12 15 2" xfId="33774"/>
    <cellStyle name="40% - Accent5 12 16" xfId="9825"/>
    <cellStyle name="40% - Accent5 12 16 2" xfId="33775"/>
    <cellStyle name="40% - Accent5 12 17" xfId="9826"/>
    <cellStyle name="40% - Accent5 12 17 2" xfId="33776"/>
    <cellStyle name="40% - Accent5 12 18" xfId="28278"/>
    <cellStyle name="40% - Accent5 12 2" xfId="9827"/>
    <cellStyle name="40% - Accent5 12 2 2" xfId="33777"/>
    <cellStyle name="40% - Accent5 12 3" xfId="9828"/>
    <cellStyle name="40% - Accent5 12 3 2" xfId="33778"/>
    <cellStyle name="40% - Accent5 12 4" xfId="9829"/>
    <cellStyle name="40% - Accent5 12 4 2" xfId="33779"/>
    <cellStyle name="40% - Accent5 12 5" xfId="9830"/>
    <cellStyle name="40% - Accent5 12 5 2" xfId="33780"/>
    <cellStyle name="40% - Accent5 12 6" xfId="9831"/>
    <cellStyle name="40% - Accent5 12 6 2" xfId="33781"/>
    <cellStyle name="40% - Accent5 12 7" xfId="9832"/>
    <cellStyle name="40% - Accent5 12 7 2" xfId="33782"/>
    <cellStyle name="40% - Accent5 12 8" xfId="9833"/>
    <cellStyle name="40% - Accent5 12 8 2" xfId="33783"/>
    <cellStyle name="40% - Accent5 12 9" xfId="9834"/>
    <cellStyle name="40% - Accent5 12 9 2" xfId="33784"/>
    <cellStyle name="40% - Accent5 13" xfId="469"/>
    <cellStyle name="40% - Accent5 13 10" xfId="9835"/>
    <cellStyle name="40% - Accent5 13 10 2" xfId="33785"/>
    <cellStyle name="40% - Accent5 13 11" xfId="9836"/>
    <cellStyle name="40% - Accent5 13 11 2" xfId="33786"/>
    <cellStyle name="40% - Accent5 13 12" xfId="9837"/>
    <cellStyle name="40% - Accent5 13 12 2" xfId="33787"/>
    <cellStyle name="40% - Accent5 13 13" xfId="9838"/>
    <cellStyle name="40% - Accent5 13 13 2" xfId="33788"/>
    <cellStyle name="40% - Accent5 13 14" xfId="9839"/>
    <cellStyle name="40% - Accent5 13 14 2" xfId="33789"/>
    <cellStyle name="40% - Accent5 13 15" xfId="9840"/>
    <cellStyle name="40% - Accent5 13 15 2" xfId="33790"/>
    <cellStyle name="40% - Accent5 13 16" xfId="9841"/>
    <cellStyle name="40% - Accent5 13 16 2" xfId="33791"/>
    <cellStyle name="40% - Accent5 13 17" xfId="9842"/>
    <cellStyle name="40% - Accent5 13 17 2" xfId="33792"/>
    <cellStyle name="40% - Accent5 13 18" xfId="28279"/>
    <cellStyle name="40% - Accent5 13 2" xfId="9843"/>
    <cellStyle name="40% - Accent5 13 2 2" xfId="33793"/>
    <cellStyle name="40% - Accent5 13 3" xfId="9844"/>
    <cellStyle name="40% - Accent5 13 3 2" xfId="33794"/>
    <cellStyle name="40% - Accent5 13 4" xfId="9845"/>
    <cellStyle name="40% - Accent5 13 4 2" xfId="33795"/>
    <cellStyle name="40% - Accent5 13 5" xfId="9846"/>
    <cellStyle name="40% - Accent5 13 5 2" xfId="33796"/>
    <cellStyle name="40% - Accent5 13 6" xfId="9847"/>
    <cellStyle name="40% - Accent5 13 6 2" xfId="33797"/>
    <cellStyle name="40% - Accent5 13 7" xfId="9848"/>
    <cellStyle name="40% - Accent5 13 7 2" xfId="33798"/>
    <cellStyle name="40% - Accent5 13 8" xfId="9849"/>
    <cellStyle name="40% - Accent5 13 8 2" xfId="33799"/>
    <cellStyle name="40% - Accent5 13 9" xfId="9850"/>
    <cellStyle name="40% - Accent5 13 9 2" xfId="33800"/>
    <cellStyle name="40% - Accent5 14" xfId="470"/>
    <cellStyle name="40% - Accent5 14 10" xfId="9851"/>
    <cellStyle name="40% - Accent5 14 10 2" xfId="33801"/>
    <cellStyle name="40% - Accent5 14 11" xfId="9852"/>
    <cellStyle name="40% - Accent5 14 11 2" xfId="33802"/>
    <cellStyle name="40% - Accent5 14 12" xfId="9853"/>
    <cellStyle name="40% - Accent5 14 12 2" xfId="33803"/>
    <cellStyle name="40% - Accent5 14 13" xfId="9854"/>
    <cellStyle name="40% - Accent5 14 13 2" xfId="33804"/>
    <cellStyle name="40% - Accent5 14 14" xfId="9855"/>
    <cellStyle name="40% - Accent5 14 14 2" xfId="33805"/>
    <cellStyle name="40% - Accent5 14 15" xfId="9856"/>
    <cellStyle name="40% - Accent5 14 15 2" xfId="33806"/>
    <cellStyle name="40% - Accent5 14 16" xfId="9857"/>
    <cellStyle name="40% - Accent5 14 16 2" xfId="33807"/>
    <cellStyle name="40% - Accent5 14 17" xfId="9858"/>
    <cellStyle name="40% - Accent5 14 17 2" xfId="33808"/>
    <cellStyle name="40% - Accent5 14 18" xfId="28280"/>
    <cellStyle name="40% - Accent5 14 2" xfId="9859"/>
    <cellStyle name="40% - Accent5 14 2 2" xfId="33809"/>
    <cellStyle name="40% - Accent5 14 3" xfId="9860"/>
    <cellStyle name="40% - Accent5 14 3 2" xfId="33810"/>
    <cellStyle name="40% - Accent5 14 4" xfId="9861"/>
    <cellStyle name="40% - Accent5 14 4 2" xfId="33811"/>
    <cellStyle name="40% - Accent5 14 5" xfId="9862"/>
    <cellStyle name="40% - Accent5 14 5 2" xfId="33812"/>
    <cellStyle name="40% - Accent5 14 6" xfId="9863"/>
    <cellStyle name="40% - Accent5 14 6 2" xfId="33813"/>
    <cellStyle name="40% - Accent5 14 7" xfId="9864"/>
    <cellStyle name="40% - Accent5 14 7 2" xfId="33814"/>
    <cellStyle name="40% - Accent5 14 8" xfId="9865"/>
    <cellStyle name="40% - Accent5 14 8 2" xfId="33815"/>
    <cellStyle name="40% - Accent5 14 9" xfId="9866"/>
    <cellStyle name="40% - Accent5 14 9 2" xfId="33816"/>
    <cellStyle name="40% - Accent5 15" xfId="471"/>
    <cellStyle name="40% - Accent5 15 10" xfId="9867"/>
    <cellStyle name="40% - Accent5 15 10 2" xfId="33817"/>
    <cellStyle name="40% - Accent5 15 11" xfId="9868"/>
    <cellStyle name="40% - Accent5 15 11 2" xfId="33818"/>
    <cellStyle name="40% - Accent5 15 12" xfId="9869"/>
    <cellStyle name="40% - Accent5 15 12 2" xfId="33819"/>
    <cellStyle name="40% - Accent5 15 13" xfId="9870"/>
    <cellStyle name="40% - Accent5 15 13 2" xfId="33820"/>
    <cellStyle name="40% - Accent5 15 14" xfId="9871"/>
    <cellStyle name="40% - Accent5 15 14 2" xfId="33821"/>
    <cellStyle name="40% - Accent5 15 15" xfId="9872"/>
    <cellStyle name="40% - Accent5 15 15 2" xfId="33822"/>
    <cellStyle name="40% - Accent5 15 16" xfId="9873"/>
    <cellStyle name="40% - Accent5 15 16 2" xfId="33823"/>
    <cellStyle name="40% - Accent5 15 17" xfId="9874"/>
    <cellStyle name="40% - Accent5 15 17 2" xfId="33824"/>
    <cellStyle name="40% - Accent5 15 18" xfId="28281"/>
    <cellStyle name="40% - Accent5 15 2" xfId="9875"/>
    <cellStyle name="40% - Accent5 15 2 2" xfId="33825"/>
    <cellStyle name="40% - Accent5 15 3" xfId="9876"/>
    <cellStyle name="40% - Accent5 15 3 2" xfId="33826"/>
    <cellStyle name="40% - Accent5 15 4" xfId="9877"/>
    <cellStyle name="40% - Accent5 15 4 2" xfId="33827"/>
    <cellStyle name="40% - Accent5 15 5" xfId="9878"/>
    <cellStyle name="40% - Accent5 15 5 2" xfId="33828"/>
    <cellStyle name="40% - Accent5 15 6" xfId="9879"/>
    <cellStyle name="40% - Accent5 15 6 2" xfId="33829"/>
    <cellStyle name="40% - Accent5 15 7" xfId="9880"/>
    <cellStyle name="40% - Accent5 15 7 2" xfId="33830"/>
    <cellStyle name="40% - Accent5 15 8" xfId="9881"/>
    <cellStyle name="40% - Accent5 15 8 2" xfId="33831"/>
    <cellStyle name="40% - Accent5 15 9" xfId="9882"/>
    <cellStyle name="40% - Accent5 15 9 2" xfId="33832"/>
    <cellStyle name="40% - Accent5 16" xfId="472"/>
    <cellStyle name="40% - Accent5 16 10" xfId="9883"/>
    <cellStyle name="40% - Accent5 16 10 2" xfId="33833"/>
    <cellStyle name="40% - Accent5 16 11" xfId="9884"/>
    <cellStyle name="40% - Accent5 16 11 2" xfId="33834"/>
    <cellStyle name="40% - Accent5 16 12" xfId="9885"/>
    <cellStyle name="40% - Accent5 16 12 2" xfId="33835"/>
    <cellStyle name="40% - Accent5 16 13" xfId="9886"/>
    <cellStyle name="40% - Accent5 16 13 2" xfId="33836"/>
    <cellStyle name="40% - Accent5 16 14" xfId="9887"/>
    <cellStyle name="40% - Accent5 16 14 2" xfId="33837"/>
    <cellStyle name="40% - Accent5 16 15" xfId="9888"/>
    <cellStyle name="40% - Accent5 16 15 2" xfId="33838"/>
    <cellStyle name="40% - Accent5 16 16" xfId="9889"/>
    <cellStyle name="40% - Accent5 16 16 2" xfId="33839"/>
    <cellStyle name="40% - Accent5 16 17" xfId="9890"/>
    <cellStyle name="40% - Accent5 16 17 2" xfId="33840"/>
    <cellStyle name="40% - Accent5 16 18" xfId="28282"/>
    <cellStyle name="40% - Accent5 16 2" xfId="9891"/>
    <cellStyle name="40% - Accent5 16 2 2" xfId="33841"/>
    <cellStyle name="40% - Accent5 16 3" xfId="9892"/>
    <cellStyle name="40% - Accent5 16 3 2" xfId="33842"/>
    <cellStyle name="40% - Accent5 16 4" xfId="9893"/>
    <cellStyle name="40% - Accent5 16 4 2" xfId="33843"/>
    <cellStyle name="40% - Accent5 16 5" xfId="9894"/>
    <cellStyle name="40% - Accent5 16 5 2" xfId="33844"/>
    <cellStyle name="40% - Accent5 16 6" xfId="9895"/>
    <cellStyle name="40% - Accent5 16 6 2" xfId="33845"/>
    <cellStyle name="40% - Accent5 16 7" xfId="9896"/>
    <cellStyle name="40% - Accent5 16 7 2" xfId="33846"/>
    <cellStyle name="40% - Accent5 16 8" xfId="9897"/>
    <cellStyle name="40% - Accent5 16 8 2" xfId="33847"/>
    <cellStyle name="40% - Accent5 16 9" xfId="9898"/>
    <cellStyle name="40% - Accent5 16 9 2" xfId="33848"/>
    <cellStyle name="40% - Accent5 17" xfId="473"/>
    <cellStyle name="40% - Accent5 17 10" xfId="9899"/>
    <cellStyle name="40% - Accent5 17 10 2" xfId="33849"/>
    <cellStyle name="40% - Accent5 17 11" xfId="9900"/>
    <cellStyle name="40% - Accent5 17 11 2" xfId="33850"/>
    <cellStyle name="40% - Accent5 17 12" xfId="9901"/>
    <cellStyle name="40% - Accent5 17 12 2" xfId="33851"/>
    <cellStyle name="40% - Accent5 17 13" xfId="9902"/>
    <cellStyle name="40% - Accent5 17 13 2" xfId="33852"/>
    <cellStyle name="40% - Accent5 17 14" xfId="9903"/>
    <cellStyle name="40% - Accent5 17 14 2" xfId="33853"/>
    <cellStyle name="40% - Accent5 17 15" xfId="9904"/>
    <cellStyle name="40% - Accent5 17 15 2" xfId="33854"/>
    <cellStyle name="40% - Accent5 17 16" xfId="9905"/>
    <cellStyle name="40% - Accent5 17 16 2" xfId="33855"/>
    <cellStyle name="40% - Accent5 17 17" xfId="9906"/>
    <cellStyle name="40% - Accent5 17 17 2" xfId="33856"/>
    <cellStyle name="40% - Accent5 17 18" xfId="28283"/>
    <cellStyle name="40% - Accent5 17 2" xfId="9907"/>
    <cellStyle name="40% - Accent5 17 2 2" xfId="33857"/>
    <cellStyle name="40% - Accent5 17 3" xfId="9908"/>
    <cellStyle name="40% - Accent5 17 3 2" xfId="33858"/>
    <cellStyle name="40% - Accent5 17 4" xfId="9909"/>
    <cellStyle name="40% - Accent5 17 4 2" xfId="33859"/>
    <cellStyle name="40% - Accent5 17 5" xfId="9910"/>
    <cellStyle name="40% - Accent5 17 5 2" xfId="33860"/>
    <cellStyle name="40% - Accent5 17 6" xfId="9911"/>
    <cellStyle name="40% - Accent5 17 6 2" xfId="33861"/>
    <cellStyle name="40% - Accent5 17 7" xfId="9912"/>
    <cellStyle name="40% - Accent5 17 7 2" xfId="33862"/>
    <cellStyle name="40% - Accent5 17 8" xfId="9913"/>
    <cellStyle name="40% - Accent5 17 8 2" xfId="33863"/>
    <cellStyle name="40% - Accent5 17 9" xfId="9914"/>
    <cellStyle name="40% - Accent5 17 9 2" xfId="33864"/>
    <cellStyle name="40% - Accent5 18" xfId="474"/>
    <cellStyle name="40% - Accent5 18 10" xfId="9915"/>
    <cellStyle name="40% - Accent5 18 10 2" xfId="33865"/>
    <cellStyle name="40% - Accent5 18 11" xfId="9916"/>
    <cellStyle name="40% - Accent5 18 11 2" xfId="33866"/>
    <cellStyle name="40% - Accent5 18 12" xfId="9917"/>
    <cellStyle name="40% - Accent5 18 12 2" xfId="33867"/>
    <cellStyle name="40% - Accent5 18 13" xfId="9918"/>
    <cellStyle name="40% - Accent5 18 13 2" xfId="33868"/>
    <cellStyle name="40% - Accent5 18 14" xfId="9919"/>
    <cellStyle name="40% - Accent5 18 14 2" xfId="33869"/>
    <cellStyle name="40% - Accent5 18 15" xfId="9920"/>
    <cellStyle name="40% - Accent5 18 15 2" xfId="33870"/>
    <cellStyle name="40% - Accent5 18 16" xfId="9921"/>
    <cellStyle name="40% - Accent5 18 16 2" xfId="33871"/>
    <cellStyle name="40% - Accent5 18 17" xfId="9922"/>
    <cellStyle name="40% - Accent5 18 17 2" xfId="33872"/>
    <cellStyle name="40% - Accent5 18 18" xfId="28284"/>
    <cellStyle name="40% - Accent5 18 2" xfId="9923"/>
    <cellStyle name="40% - Accent5 18 2 2" xfId="33873"/>
    <cellStyle name="40% - Accent5 18 3" xfId="9924"/>
    <cellStyle name="40% - Accent5 18 3 2" xfId="33874"/>
    <cellStyle name="40% - Accent5 18 4" xfId="9925"/>
    <cellStyle name="40% - Accent5 18 4 2" xfId="33875"/>
    <cellStyle name="40% - Accent5 18 5" xfId="9926"/>
    <cellStyle name="40% - Accent5 18 5 2" xfId="33876"/>
    <cellStyle name="40% - Accent5 18 6" xfId="9927"/>
    <cellStyle name="40% - Accent5 18 6 2" xfId="33877"/>
    <cellStyle name="40% - Accent5 18 7" xfId="9928"/>
    <cellStyle name="40% - Accent5 18 7 2" xfId="33878"/>
    <cellStyle name="40% - Accent5 18 8" xfId="9929"/>
    <cellStyle name="40% - Accent5 18 8 2" xfId="33879"/>
    <cellStyle name="40% - Accent5 18 9" xfId="9930"/>
    <cellStyle name="40% - Accent5 18 9 2" xfId="33880"/>
    <cellStyle name="40% - Accent5 19" xfId="475"/>
    <cellStyle name="40% - Accent5 19 10" xfId="9931"/>
    <cellStyle name="40% - Accent5 19 10 2" xfId="33881"/>
    <cellStyle name="40% - Accent5 19 11" xfId="9932"/>
    <cellStyle name="40% - Accent5 19 11 2" xfId="33882"/>
    <cellStyle name="40% - Accent5 19 12" xfId="9933"/>
    <cellStyle name="40% - Accent5 19 12 2" xfId="33883"/>
    <cellStyle name="40% - Accent5 19 13" xfId="9934"/>
    <cellStyle name="40% - Accent5 19 13 2" xfId="33884"/>
    <cellStyle name="40% - Accent5 19 14" xfId="9935"/>
    <cellStyle name="40% - Accent5 19 14 2" xfId="33885"/>
    <cellStyle name="40% - Accent5 19 15" xfId="9936"/>
    <cellStyle name="40% - Accent5 19 15 2" xfId="33886"/>
    <cellStyle name="40% - Accent5 19 16" xfId="9937"/>
    <cellStyle name="40% - Accent5 19 16 2" xfId="33887"/>
    <cellStyle name="40% - Accent5 19 17" xfId="9938"/>
    <cellStyle name="40% - Accent5 19 17 2" xfId="33888"/>
    <cellStyle name="40% - Accent5 19 18" xfId="28285"/>
    <cellStyle name="40% - Accent5 19 2" xfId="9939"/>
    <cellStyle name="40% - Accent5 19 2 2" xfId="33889"/>
    <cellStyle name="40% - Accent5 19 3" xfId="9940"/>
    <cellStyle name="40% - Accent5 19 3 2" xfId="33890"/>
    <cellStyle name="40% - Accent5 19 4" xfId="9941"/>
    <cellStyle name="40% - Accent5 19 4 2" xfId="33891"/>
    <cellStyle name="40% - Accent5 19 5" xfId="9942"/>
    <cellStyle name="40% - Accent5 19 5 2" xfId="33892"/>
    <cellStyle name="40% - Accent5 19 6" xfId="9943"/>
    <cellStyle name="40% - Accent5 19 6 2" xfId="33893"/>
    <cellStyle name="40% - Accent5 19 7" xfId="9944"/>
    <cellStyle name="40% - Accent5 19 7 2" xfId="33894"/>
    <cellStyle name="40% - Accent5 19 8" xfId="9945"/>
    <cellStyle name="40% - Accent5 19 8 2" xfId="33895"/>
    <cellStyle name="40% - Accent5 19 9" xfId="9946"/>
    <cellStyle name="40% - Accent5 19 9 2" xfId="33896"/>
    <cellStyle name="40% - Accent5 2" xfId="476"/>
    <cellStyle name="40% - Accent5 2 10" xfId="9947"/>
    <cellStyle name="40% - Accent5 2 11" xfId="9948"/>
    <cellStyle name="40% - Accent5 2 12" xfId="9949"/>
    <cellStyle name="40% - Accent5 2 13" xfId="9950"/>
    <cellStyle name="40% - Accent5 2 14" xfId="9951"/>
    <cellStyle name="40% - Accent5 2 15" xfId="9952"/>
    <cellStyle name="40% - Accent5 2 16" xfId="9953"/>
    <cellStyle name="40% - Accent5 2 17" xfId="9954"/>
    <cellStyle name="40% - Accent5 2 18" xfId="9955"/>
    <cellStyle name="40% - Accent5 2 19" xfId="9956"/>
    <cellStyle name="40% - Accent5 2 2" xfId="477"/>
    <cellStyle name="40% - Accent5 2 2 10" xfId="9957"/>
    <cellStyle name="40% - Accent5 2 2 10 2" xfId="33897"/>
    <cellStyle name="40% - Accent5 2 2 11" xfId="9958"/>
    <cellStyle name="40% - Accent5 2 2 11 2" xfId="33898"/>
    <cellStyle name="40% - Accent5 2 2 12" xfId="9959"/>
    <cellStyle name="40% - Accent5 2 2 12 2" xfId="33899"/>
    <cellStyle name="40% - Accent5 2 2 13" xfId="9960"/>
    <cellStyle name="40% - Accent5 2 2 13 2" xfId="33900"/>
    <cellStyle name="40% - Accent5 2 2 14" xfId="9961"/>
    <cellStyle name="40% - Accent5 2 2 14 2" xfId="33901"/>
    <cellStyle name="40% - Accent5 2 2 15" xfId="9962"/>
    <cellStyle name="40% - Accent5 2 2 15 2" xfId="33902"/>
    <cellStyle name="40% - Accent5 2 2 16" xfId="9963"/>
    <cellStyle name="40% - Accent5 2 2 16 2" xfId="33903"/>
    <cellStyle name="40% - Accent5 2 2 17" xfId="9964"/>
    <cellStyle name="40% - Accent5 2 2 17 2" xfId="33904"/>
    <cellStyle name="40% - Accent5 2 2 18" xfId="9965"/>
    <cellStyle name="40% - Accent5 2 2 18 2" xfId="33905"/>
    <cellStyle name="40% - Accent5 2 2 19" xfId="9966"/>
    <cellStyle name="40% - Accent5 2 2 19 2" xfId="33906"/>
    <cellStyle name="40% - Accent5 2 2 2" xfId="1098"/>
    <cellStyle name="40% - Accent5 2 2 2 10" xfId="9967"/>
    <cellStyle name="40% - Accent5 2 2 2 11" xfId="9968"/>
    <cellStyle name="40% - Accent5 2 2 2 12" xfId="9969"/>
    <cellStyle name="40% - Accent5 2 2 2 13" xfId="9970"/>
    <cellStyle name="40% - Accent5 2 2 2 14" xfId="9971"/>
    <cellStyle name="40% - Accent5 2 2 2 15" xfId="9972"/>
    <cellStyle name="40% - Accent5 2 2 2 16" xfId="9973"/>
    <cellStyle name="40% - Accent5 2 2 2 17" xfId="9974"/>
    <cellStyle name="40% - Accent5 2 2 2 2" xfId="9975"/>
    <cellStyle name="40% - Accent5 2 2 2 3" xfId="9976"/>
    <cellStyle name="40% - Accent5 2 2 2 4" xfId="9977"/>
    <cellStyle name="40% - Accent5 2 2 2 5" xfId="9978"/>
    <cellStyle name="40% - Accent5 2 2 2 6" xfId="9979"/>
    <cellStyle name="40% - Accent5 2 2 2 7" xfId="9980"/>
    <cellStyle name="40% - Accent5 2 2 2 8" xfId="9981"/>
    <cellStyle name="40% - Accent5 2 2 2 9" xfId="9982"/>
    <cellStyle name="40% - Accent5 2 2 20" xfId="28286"/>
    <cellStyle name="40% - Accent5 2 2 3" xfId="1099"/>
    <cellStyle name="40% - Accent5 2 2 3 10" xfId="9983"/>
    <cellStyle name="40% - Accent5 2 2 3 11" xfId="9984"/>
    <cellStyle name="40% - Accent5 2 2 3 12" xfId="9985"/>
    <cellStyle name="40% - Accent5 2 2 3 13" xfId="9986"/>
    <cellStyle name="40% - Accent5 2 2 3 14" xfId="9987"/>
    <cellStyle name="40% - Accent5 2 2 3 15" xfId="9988"/>
    <cellStyle name="40% - Accent5 2 2 3 16" xfId="9989"/>
    <cellStyle name="40% - Accent5 2 2 3 17" xfId="9990"/>
    <cellStyle name="40% - Accent5 2 2 3 2" xfId="9991"/>
    <cellStyle name="40% - Accent5 2 2 3 3" xfId="9992"/>
    <cellStyle name="40% - Accent5 2 2 3 4" xfId="9993"/>
    <cellStyle name="40% - Accent5 2 2 3 5" xfId="9994"/>
    <cellStyle name="40% - Accent5 2 2 3 6" xfId="9995"/>
    <cellStyle name="40% - Accent5 2 2 3 7" xfId="9996"/>
    <cellStyle name="40% - Accent5 2 2 3 8" xfId="9997"/>
    <cellStyle name="40% - Accent5 2 2 3 9" xfId="9998"/>
    <cellStyle name="40% - Accent5 2 2 4" xfId="9999"/>
    <cellStyle name="40% - Accent5 2 2 4 2" xfId="33907"/>
    <cellStyle name="40% - Accent5 2 2 5" xfId="10000"/>
    <cellStyle name="40% - Accent5 2 2 5 2" xfId="33908"/>
    <cellStyle name="40% - Accent5 2 2 6" xfId="10001"/>
    <cellStyle name="40% - Accent5 2 2 6 2" xfId="33909"/>
    <cellStyle name="40% - Accent5 2 2 7" xfId="10002"/>
    <cellStyle name="40% - Accent5 2 2 7 2" xfId="33910"/>
    <cellStyle name="40% - Accent5 2 2 8" xfId="10003"/>
    <cellStyle name="40% - Accent5 2 2 8 2" xfId="33911"/>
    <cellStyle name="40% - Accent5 2 2 9" xfId="10004"/>
    <cellStyle name="40% - Accent5 2 2 9 2" xfId="33912"/>
    <cellStyle name="40% - Accent5 2 20" xfId="10005"/>
    <cellStyle name="40% - Accent5 2 21" xfId="10006"/>
    <cellStyle name="40% - Accent5 2 3" xfId="1100"/>
    <cellStyle name="40% - Accent5 2 3 10" xfId="10007"/>
    <cellStyle name="40% - Accent5 2 3 10 2" xfId="33913"/>
    <cellStyle name="40% - Accent5 2 3 11" xfId="10008"/>
    <cellStyle name="40% - Accent5 2 3 11 2" xfId="33914"/>
    <cellStyle name="40% - Accent5 2 3 12" xfId="10009"/>
    <cellStyle name="40% - Accent5 2 3 12 2" xfId="33915"/>
    <cellStyle name="40% - Accent5 2 3 13" xfId="10010"/>
    <cellStyle name="40% - Accent5 2 3 13 2" xfId="33916"/>
    <cellStyle name="40% - Accent5 2 3 14" xfId="10011"/>
    <cellStyle name="40% - Accent5 2 3 14 2" xfId="33917"/>
    <cellStyle name="40% - Accent5 2 3 15" xfId="10012"/>
    <cellStyle name="40% - Accent5 2 3 15 2" xfId="33918"/>
    <cellStyle name="40% - Accent5 2 3 16" xfId="10013"/>
    <cellStyle name="40% - Accent5 2 3 16 2" xfId="33919"/>
    <cellStyle name="40% - Accent5 2 3 17" xfId="10014"/>
    <cellStyle name="40% - Accent5 2 3 17 2" xfId="33920"/>
    <cellStyle name="40% - Accent5 2 3 18" xfId="10015"/>
    <cellStyle name="40% - Accent5 2 3 18 2" xfId="33921"/>
    <cellStyle name="40% - Accent5 2 3 19" xfId="10016"/>
    <cellStyle name="40% - Accent5 2 3 19 2" xfId="33922"/>
    <cellStyle name="40% - Accent5 2 3 2" xfId="1101"/>
    <cellStyle name="40% - Accent5 2 3 2 10" xfId="10017"/>
    <cellStyle name="40% - Accent5 2 3 2 11" xfId="10018"/>
    <cellStyle name="40% - Accent5 2 3 2 12" xfId="10019"/>
    <cellStyle name="40% - Accent5 2 3 2 13" xfId="10020"/>
    <cellStyle name="40% - Accent5 2 3 2 14" xfId="10021"/>
    <cellStyle name="40% - Accent5 2 3 2 15" xfId="10022"/>
    <cellStyle name="40% - Accent5 2 3 2 16" xfId="10023"/>
    <cellStyle name="40% - Accent5 2 3 2 17" xfId="10024"/>
    <cellStyle name="40% - Accent5 2 3 2 2" xfId="10025"/>
    <cellStyle name="40% - Accent5 2 3 2 3" xfId="10026"/>
    <cellStyle name="40% - Accent5 2 3 2 4" xfId="10027"/>
    <cellStyle name="40% - Accent5 2 3 2 5" xfId="10028"/>
    <cellStyle name="40% - Accent5 2 3 2 6" xfId="10029"/>
    <cellStyle name="40% - Accent5 2 3 2 7" xfId="10030"/>
    <cellStyle name="40% - Accent5 2 3 2 8" xfId="10031"/>
    <cellStyle name="40% - Accent5 2 3 2 9" xfId="10032"/>
    <cellStyle name="40% - Accent5 2 3 20" xfId="28540"/>
    <cellStyle name="40% - Accent5 2 3 3" xfId="1102"/>
    <cellStyle name="40% - Accent5 2 3 3 10" xfId="10033"/>
    <cellStyle name="40% - Accent5 2 3 3 11" xfId="10034"/>
    <cellStyle name="40% - Accent5 2 3 3 12" xfId="10035"/>
    <cellStyle name="40% - Accent5 2 3 3 13" xfId="10036"/>
    <cellStyle name="40% - Accent5 2 3 3 14" xfId="10037"/>
    <cellStyle name="40% - Accent5 2 3 3 15" xfId="10038"/>
    <cellStyle name="40% - Accent5 2 3 3 16" xfId="10039"/>
    <cellStyle name="40% - Accent5 2 3 3 17" xfId="10040"/>
    <cellStyle name="40% - Accent5 2 3 3 2" xfId="10041"/>
    <cellStyle name="40% - Accent5 2 3 3 3" xfId="10042"/>
    <cellStyle name="40% - Accent5 2 3 3 4" xfId="10043"/>
    <cellStyle name="40% - Accent5 2 3 3 5" xfId="10044"/>
    <cellStyle name="40% - Accent5 2 3 3 6" xfId="10045"/>
    <cellStyle name="40% - Accent5 2 3 3 7" xfId="10046"/>
    <cellStyle name="40% - Accent5 2 3 3 8" xfId="10047"/>
    <cellStyle name="40% - Accent5 2 3 3 9" xfId="10048"/>
    <cellStyle name="40% - Accent5 2 3 4" xfId="10049"/>
    <cellStyle name="40% - Accent5 2 3 4 2" xfId="33923"/>
    <cellStyle name="40% - Accent5 2 3 5" xfId="10050"/>
    <cellStyle name="40% - Accent5 2 3 5 2" xfId="33924"/>
    <cellStyle name="40% - Accent5 2 3 6" xfId="10051"/>
    <cellStyle name="40% - Accent5 2 3 6 2" xfId="33925"/>
    <cellStyle name="40% - Accent5 2 3 7" xfId="10052"/>
    <cellStyle name="40% - Accent5 2 3 7 2" xfId="33926"/>
    <cellStyle name="40% - Accent5 2 3 8" xfId="10053"/>
    <cellStyle name="40% - Accent5 2 3 8 2" xfId="33927"/>
    <cellStyle name="40% - Accent5 2 3 9" xfId="10054"/>
    <cellStyle name="40% - Accent5 2 3 9 2" xfId="33928"/>
    <cellStyle name="40% - Accent5 2 4" xfId="1103"/>
    <cellStyle name="40% - Accent5 2 4 10" xfId="10055"/>
    <cellStyle name="40% - Accent5 2 4 11" xfId="10056"/>
    <cellStyle name="40% - Accent5 2 4 12" xfId="10057"/>
    <cellStyle name="40% - Accent5 2 4 13" xfId="10058"/>
    <cellStyle name="40% - Accent5 2 4 14" xfId="10059"/>
    <cellStyle name="40% - Accent5 2 4 15" xfId="10060"/>
    <cellStyle name="40% - Accent5 2 4 16" xfId="10061"/>
    <cellStyle name="40% - Accent5 2 4 17" xfId="10062"/>
    <cellStyle name="40% - Accent5 2 4 2" xfId="10063"/>
    <cellStyle name="40% - Accent5 2 4 3" xfId="10064"/>
    <cellStyle name="40% - Accent5 2 4 4" xfId="10065"/>
    <cellStyle name="40% - Accent5 2 4 5" xfId="10066"/>
    <cellStyle name="40% - Accent5 2 4 6" xfId="10067"/>
    <cellStyle name="40% - Accent5 2 4 7" xfId="10068"/>
    <cellStyle name="40% - Accent5 2 4 8" xfId="10069"/>
    <cellStyle name="40% - Accent5 2 4 9" xfId="10070"/>
    <cellStyle name="40% - Accent5 2 5" xfId="1104"/>
    <cellStyle name="40% - Accent5 2 5 10" xfId="10071"/>
    <cellStyle name="40% - Accent5 2 5 10 2" xfId="33929"/>
    <cellStyle name="40% - Accent5 2 5 11" xfId="10072"/>
    <cellStyle name="40% - Accent5 2 5 11 2" xfId="33930"/>
    <cellStyle name="40% - Accent5 2 5 12" xfId="10073"/>
    <cellStyle name="40% - Accent5 2 5 12 2" xfId="33931"/>
    <cellStyle name="40% - Accent5 2 5 13" xfId="10074"/>
    <cellStyle name="40% - Accent5 2 5 13 2" xfId="33932"/>
    <cellStyle name="40% - Accent5 2 5 14" xfId="10075"/>
    <cellStyle name="40% - Accent5 2 5 14 2" xfId="33933"/>
    <cellStyle name="40% - Accent5 2 5 15" xfId="10076"/>
    <cellStyle name="40% - Accent5 2 5 15 2" xfId="33934"/>
    <cellStyle name="40% - Accent5 2 5 16" xfId="10077"/>
    <cellStyle name="40% - Accent5 2 5 16 2" xfId="33935"/>
    <cellStyle name="40% - Accent5 2 5 17" xfId="10078"/>
    <cellStyle name="40% - Accent5 2 5 17 2" xfId="33936"/>
    <cellStyle name="40% - Accent5 2 5 18" xfId="28541"/>
    <cellStyle name="40% - Accent5 2 5 2" xfId="10079"/>
    <cellStyle name="40% - Accent5 2 5 2 2" xfId="33937"/>
    <cellStyle name="40% - Accent5 2 5 3" xfId="10080"/>
    <cellStyle name="40% - Accent5 2 5 3 2" xfId="33938"/>
    <cellStyle name="40% - Accent5 2 5 4" xfId="10081"/>
    <cellStyle name="40% - Accent5 2 5 4 2" xfId="33939"/>
    <cellStyle name="40% - Accent5 2 5 5" xfId="10082"/>
    <cellStyle name="40% - Accent5 2 5 5 2" xfId="33940"/>
    <cellStyle name="40% - Accent5 2 5 6" xfId="10083"/>
    <cellStyle name="40% - Accent5 2 5 6 2" xfId="33941"/>
    <cellStyle name="40% - Accent5 2 5 7" xfId="10084"/>
    <cellStyle name="40% - Accent5 2 5 7 2" xfId="33942"/>
    <cellStyle name="40% - Accent5 2 5 8" xfId="10085"/>
    <cellStyle name="40% - Accent5 2 5 8 2" xfId="33943"/>
    <cellStyle name="40% - Accent5 2 5 9" xfId="10086"/>
    <cellStyle name="40% - Accent5 2 5 9 2" xfId="33944"/>
    <cellStyle name="40% - Accent5 2 6" xfId="10087"/>
    <cellStyle name="40% - Accent5 2 7" xfId="10088"/>
    <cellStyle name="40% - Accent5 2 8" xfId="10089"/>
    <cellStyle name="40% - Accent5 2 9" xfId="10090"/>
    <cellStyle name="40% - Accent5 2_Newsletters" xfId="1105"/>
    <cellStyle name="40% - Accent5 20" xfId="794"/>
    <cellStyle name="40% - Accent5 20 2" xfId="28390"/>
    <cellStyle name="40% - Accent5 21" xfId="795"/>
    <cellStyle name="40% - Accent5 21 2" xfId="28391"/>
    <cellStyle name="40% - Accent5 22" xfId="796"/>
    <cellStyle name="40% - Accent5 22 2" xfId="28392"/>
    <cellStyle name="40% - Accent5 23" xfId="797"/>
    <cellStyle name="40% - Accent5 23 2" xfId="28393"/>
    <cellStyle name="40% - Accent5 24" xfId="798"/>
    <cellStyle name="40% - Accent5 24 2" xfId="28394"/>
    <cellStyle name="40% - Accent5 25" xfId="799"/>
    <cellStyle name="40% - Accent5 25 2" xfId="28395"/>
    <cellStyle name="40% - Accent5 26" xfId="1106"/>
    <cellStyle name="40% - Accent5 26 2" xfId="28542"/>
    <cellStyle name="40% - Accent5 27" xfId="1107"/>
    <cellStyle name="40% - Accent5 27 2" xfId="28543"/>
    <cellStyle name="40% - Accent5 28" xfId="1108"/>
    <cellStyle name="40% - Accent5 28 2" xfId="28544"/>
    <cellStyle name="40% - Accent5 29" xfId="10091"/>
    <cellStyle name="40% - Accent5 29 2" xfId="33945"/>
    <cellStyle name="40% - Accent5 3" xfId="478"/>
    <cellStyle name="40% - Accent5 3 10" xfId="10092"/>
    <cellStyle name="40% - Accent5 3 11" xfId="10093"/>
    <cellStyle name="40% - Accent5 3 12" xfId="10094"/>
    <cellStyle name="40% - Accent5 3 13" xfId="10095"/>
    <cellStyle name="40% - Accent5 3 14" xfId="10096"/>
    <cellStyle name="40% - Accent5 3 15" xfId="10097"/>
    <cellStyle name="40% - Accent5 3 16" xfId="10098"/>
    <cellStyle name="40% - Accent5 3 17" xfId="10099"/>
    <cellStyle name="40% - Accent5 3 18" xfId="10100"/>
    <cellStyle name="40% - Accent5 3 19" xfId="10101"/>
    <cellStyle name="40% - Accent5 3 2" xfId="479"/>
    <cellStyle name="40% - Accent5 3 2 10" xfId="10102"/>
    <cellStyle name="40% - Accent5 3 2 10 2" xfId="33946"/>
    <cellStyle name="40% - Accent5 3 2 11" xfId="10103"/>
    <cellStyle name="40% - Accent5 3 2 11 2" xfId="33947"/>
    <cellStyle name="40% - Accent5 3 2 12" xfId="10104"/>
    <cellStyle name="40% - Accent5 3 2 12 2" xfId="33948"/>
    <cellStyle name="40% - Accent5 3 2 13" xfId="10105"/>
    <cellStyle name="40% - Accent5 3 2 13 2" xfId="33949"/>
    <cellStyle name="40% - Accent5 3 2 14" xfId="10106"/>
    <cellStyle name="40% - Accent5 3 2 14 2" xfId="33950"/>
    <cellStyle name="40% - Accent5 3 2 15" xfId="10107"/>
    <cellStyle name="40% - Accent5 3 2 15 2" xfId="33951"/>
    <cellStyle name="40% - Accent5 3 2 16" xfId="10108"/>
    <cellStyle name="40% - Accent5 3 2 16 2" xfId="33952"/>
    <cellStyle name="40% - Accent5 3 2 17" xfId="10109"/>
    <cellStyle name="40% - Accent5 3 2 17 2" xfId="33953"/>
    <cellStyle name="40% - Accent5 3 2 18" xfId="10110"/>
    <cellStyle name="40% - Accent5 3 2 18 2" xfId="33954"/>
    <cellStyle name="40% - Accent5 3 2 19" xfId="10111"/>
    <cellStyle name="40% - Accent5 3 2 19 2" xfId="33955"/>
    <cellStyle name="40% - Accent5 3 2 2" xfId="1109"/>
    <cellStyle name="40% - Accent5 3 2 2 10" xfId="10112"/>
    <cellStyle name="40% - Accent5 3 2 2 11" xfId="10113"/>
    <cellStyle name="40% - Accent5 3 2 2 12" xfId="10114"/>
    <cellStyle name="40% - Accent5 3 2 2 13" xfId="10115"/>
    <cellStyle name="40% - Accent5 3 2 2 14" xfId="10116"/>
    <cellStyle name="40% - Accent5 3 2 2 15" xfId="10117"/>
    <cellStyle name="40% - Accent5 3 2 2 16" xfId="10118"/>
    <cellStyle name="40% - Accent5 3 2 2 17" xfId="10119"/>
    <cellStyle name="40% - Accent5 3 2 2 2" xfId="10120"/>
    <cellStyle name="40% - Accent5 3 2 2 3" xfId="10121"/>
    <cellStyle name="40% - Accent5 3 2 2 4" xfId="10122"/>
    <cellStyle name="40% - Accent5 3 2 2 5" xfId="10123"/>
    <cellStyle name="40% - Accent5 3 2 2 6" xfId="10124"/>
    <cellStyle name="40% - Accent5 3 2 2 7" xfId="10125"/>
    <cellStyle name="40% - Accent5 3 2 2 8" xfId="10126"/>
    <cellStyle name="40% - Accent5 3 2 2 9" xfId="10127"/>
    <cellStyle name="40% - Accent5 3 2 20" xfId="28287"/>
    <cellStyle name="40% - Accent5 3 2 3" xfId="1110"/>
    <cellStyle name="40% - Accent5 3 2 3 10" xfId="10128"/>
    <cellStyle name="40% - Accent5 3 2 3 11" xfId="10129"/>
    <cellStyle name="40% - Accent5 3 2 3 12" xfId="10130"/>
    <cellStyle name="40% - Accent5 3 2 3 13" xfId="10131"/>
    <cellStyle name="40% - Accent5 3 2 3 14" xfId="10132"/>
    <cellStyle name="40% - Accent5 3 2 3 15" xfId="10133"/>
    <cellStyle name="40% - Accent5 3 2 3 16" xfId="10134"/>
    <cellStyle name="40% - Accent5 3 2 3 17" xfId="10135"/>
    <cellStyle name="40% - Accent5 3 2 3 2" xfId="10136"/>
    <cellStyle name="40% - Accent5 3 2 3 3" xfId="10137"/>
    <cellStyle name="40% - Accent5 3 2 3 4" xfId="10138"/>
    <cellStyle name="40% - Accent5 3 2 3 5" xfId="10139"/>
    <cellStyle name="40% - Accent5 3 2 3 6" xfId="10140"/>
    <cellStyle name="40% - Accent5 3 2 3 7" xfId="10141"/>
    <cellStyle name="40% - Accent5 3 2 3 8" xfId="10142"/>
    <cellStyle name="40% - Accent5 3 2 3 9" xfId="10143"/>
    <cellStyle name="40% - Accent5 3 2 4" xfId="10144"/>
    <cellStyle name="40% - Accent5 3 2 4 2" xfId="33956"/>
    <cellStyle name="40% - Accent5 3 2 5" xfId="10145"/>
    <cellStyle name="40% - Accent5 3 2 5 2" xfId="33957"/>
    <cellStyle name="40% - Accent5 3 2 6" xfId="10146"/>
    <cellStyle name="40% - Accent5 3 2 6 2" xfId="33958"/>
    <cellStyle name="40% - Accent5 3 2 7" xfId="10147"/>
    <cellStyle name="40% - Accent5 3 2 7 2" xfId="33959"/>
    <cellStyle name="40% - Accent5 3 2 8" xfId="10148"/>
    <cellStyle name="40% - Accent5 3 2 8 2" xfId="33960"/>
    <cellStyle name="40% - Accent5 3 2 9" xfId="10149"/>
    <cellStyle name="40% - Accent5 3 2 9 2" xfId="33961"/>
    <cellStyle name="40% - Accent5 3 20" xfId="10150"/>
    <cellStyle name="40% - Accent5 3 3" xfId="1111"/>
    <cellStyle name="40% - Accent5 3 3 10" xfId="10151"/>
    <cellStyle name="40% - Accent5 3 3 10 2" xfId="33962"/>
    <cellStyle name="40% - Accent5 3 3 11" xfId="10152"/>
    <cellStyle name="40% - Accent5 3 3 11 2" xfId="33963"/>
    <cellStyle name="40% - Accent5 3 3 12" xfId="10153"/>
    <cellStyle name="40% - Accent5 3 3 12 2" xfId="33964"/>
    <cellStyle name="40% - Accent5 3 3 13" xfId="10154"/>
    <cellStyle name="40% - Accent5 3 3 13 2" xfId="33965"/>
    <cellStyle name="40% - Accent5 3 3 14" xfId="10155"/>
    <cellStyle name="40% - Accent5 3 3 14 2" xfId="33966"/>
    <cellStyle name="40% - Accent5 3 3 15" xfId="10156"/>
    <cellStyle name="40% - Accent5 3 3 15 2" xfId="33967"/>
    <cellStyle name="40% - Accent5 3 3 16" xfId="10157"/>
    <cellStyle name="40% - Accent5 3 3 16 2" xfId="33968"/>
    <cellStyle name="40% - Accent5 3 3 17" xfId="10158"/>
    <cellStyle name="40% - Accent5 3 3 17 2" xfId="33969"/>
    <cellStyle name="40% - Accent5 3 3 18" xfId="28545"/>
    <cellStyle name="40% - Accent5 3 3 2" xfId="10159"/>
    <cellStyle name="40% - Accent5 3 3 2 2" xfId="33970"/>
    <cellStyle name="40% - Accent5 3 3 3" xfId="10160"/>
    <cellStyle name="40% - Accent5 3 3 3 2" xfId="33971"/>
    <cellStyle name="40% - Accent5 3 3 4" xfId="10161"/>
    <cellStyle name="40% - Accent5 3 3 4 2" xfId="33972"/>
    <cellStyle name="40% - Accent5 3 3 5" xfId="10162"/>
    <cellStyle name="40% - Accent5 3 3 5 2" xfId="33973"/>
    <cellStyle name="40% - Accent5 3 3 6" xfId="10163"/>
    <cellStyle name="40% - Accent5 3 3 6 2" xfId="33974"/>
    <cellStyle name="40% - Accent5 3 3 7" xfId="10164"/>
    <cellStyle name="40% - Accent5 3 3 7 2" xfId="33975"/>
    <cellStyle name="40% - Accent5 3 3 8" xfId="10165"/>
    <cellStyle name="40% - Accent5 3 3 8 2" xfId="33976"/>
    <cellStyle name="40% - Accent5 3 3 9" xfId="10166"/>
    <cellStyle name="40% - Accent5 3 3 9 2" xfId="33977"/>
    <cellStyle name="40% - Accent5 3 4" xfId="1112"/>
    <cellStyle name="40% - Accent5 3 4 10" xfId="10167"/>
    <cellStyle name="40% - Accent5 3 4 10 2" xfId="33978"/>
    <cellStyle name="40% - Accent5 3 4 11" xfId="10168"/>
    <cellStyle name="40% - Accent5 3 4 11 2" xfId="33979"/>
    <cellStyle name="40% - Accent5 3 4 12" xfId="10169"/>
    <cellStyle name="40% - Accent5 3 4 12 2" xfId="33980"/>
    <cellStyle name="40% - Accent5 3 4 13" xfId="10170"/>
    <cellStyle name="40% - Accent5 3 4 13 2" xfId="33981"/>
    <cellStyle name="40% - Accent5 3 4 14" xfId="10171"/>
    <cellStyle name="40% - Accent5 3 4 14 2" xfId="33982"/>
    <cellStyle name="40% - Accent5 3 4 15" xfId="10172"/>
    <cellStyle name="40% - Accent5 3 4 15 2" xfId="33983"/>
    <cellStyle name="40% - Accent5 3 4 16" xfId="10173"/>
    <cellStyle name="40% - Accent5 3 4 16 2" xfId="33984"/>
    <cellStyle name="40% - Accent5 3 4 17" xfId="10174"/>
    <cellStyle name="40% - Accent5 3 4 17 2" xfId="33985"/>
    <cellStyle name="40% - Accent5 3 4 18" xfId="28546"/>
    <cellStyle name="40% - Accent5 3 4 2" xfId="10175"/>
    <cellStyle name="40% - Accent5 3 4 2 2" xfId="33986"/>
    <cellStyle name="40% - Accent5 3 4 3" xfId="10176"/>
    <cellStyle name="40% - Accent5 3 4 3 2" xfId="33987"/>
    <cellStyle name="40% - Accent5 3 4 4" xfId="10177"/>
    <cellStyle name="40% - Accent5 3 4 4 2" xfId="33988"/>
    <cellStyle name="40% - Accent5 3 4 5" xfId="10178"/>
    <cellStyle name="40% - Accent5 3 4 5 2" xfId="33989"/>
    <cellStyle name="40% - Accent5 3 4 6" xfId="10179"/>
    <cellStyle name="40% - Accent5 3 4 6 2" xfId="33990"/>
    <cellStyle name="40% - Accent5 3 4 7" xfId="10180"/>
    <cellStyle name="40% - Accent5 3 4 7 2" xfId="33991"/>
    <cellStyle name="40% - Accent5 3 4 8" xfId="10181"/>
    <cellStyle name="40% - Accent5 3 4 8 2" xfId="33992"/>
    <cellStyle name="40% - Accent5 3 4 9" xfId="10182"/>
    <cellStyle name="40% - Accent5 3 4 9 2" xfId="33993"/>
    <cellStyle name="40% - Accent5 3 5" xfId="10183"/>
    <cellStyle name="40% - Accent5 3 6" xfId="10184"/>
    <cellStyle name="40% - Accent5 3 7" xfId="10185"/>
    <cellStyle name="40% - Accent5 3 8" xfId="10186"/>
    <cellStyle name="40% - Accent5 3 9" xfId="10187"/>
    <cellStyle name="40% - Accent5 3_Newsletters" xfId="1113"/>
    <cellStyle name="40% - Accent5 30" xfId="10188"/>
    <cellStyle name="40% - Accent5 30 2" xfId="33994"/>
    <cellStyle name="40% - Accent5 31" xfId="10189"/>
    <cellStyle name="40% - Accent5 31 2" xfId="33995"/>
    <cellStyle name="40% - Accent5 32" xfId="10190"/>
    <cellStyle name="40% - Accent5 32 2" xfId="33996"/>
    <cellStyle name="40% - Accent5 33" xfId="10191"/>
    <cellStyle name="40% - Accent5 33 2" xfId="33997"/>
    <cellStyle name="40% - Accent5 34" xfId="10192"/>
    <cellStyle name="40% - Accent5 34 2" xfId="33998"/>
    <cellStyle name="40% - Accent5 35" xfId="10193"/>
    <cellStyle name="40% - Accent5 35 2" xfId="33999"/>
    <cellStyle name="40% - Accent5 36" xfId="10194"/>
    <cellStyle name="40% - Accent5 36 2" xfId="34000"/>
    <cellStyle name="40% - Accent5 37" xfId="10195"/>
    <cellStyle name="40% - Accent5 37 2" xfId="34001"/>
    <cellStyle name="40% - Accent5 38" xfId="10196"/>
    <cellStyle name="40% - Accent5 38 2" xfId="34002"/>
    <cellStyle name="40% - Accent5 39" xfId="10197"/>
    <cellStyle name="40% - Accent5 39 2" xfId="34003"/>
    <cellStyle name="40% - Accent5 4" xfId="480"/>
    <cellStyle name="40% - Accent5 4 10" xfId="10198"/>
    <cellStyle name="40% - Accent5 4 11" xfId="10199"/>
    <cellStyle name="40% - Accent5 4 12" xfId="10200"/>
    <cellStyle name="40% - Accent5 4 13" xfId="10201"/>
    <cellStyle name="40% - Accent5 4 14" xfId="10202"/>
    <cellStyle name="40% - Accent5 4 15" xfId="10203"/>
    <cellStyle name="40% - Accent5 4 16" xfId="10204"/>
    <cellStyle name="40% - Accent5 4 17" xfId="10205"/>
    <cellStyle name="40% - Accent5 4 18" xfId="10206"/>
    <cellStyle name="40% - Accent5 4 19" xfId="10207"/>
    <cellStyle name="40% - Accent5 4 2" xfId="481"/>
    <cellStyle name="40% - Accent5 4 2 10" xfId="10208"/>
    <cellStyle name="40% - Accent5 4 2 10 2" xfId="34004"/>
    <cellStyle name="40% - Accent5 4 2 11" xfId="10209"/>
    <cellStyle name="40% - Accent5 4 2 11 2" xfId="34005"/>
    <cellStyle name="40% - Accent5 4 2 12" xfId="10210"/>
    <cellStyle name="40% - Accent5 4 2 12 2" xfId="34006"/>
    <cellStyle name="40% - Accent5 4 2 13" xfId="10211"/>
    <cellStyle name="40% - Accent5 4 2 13 2" xfId="34007"/>
    <cellStyle name="40% - Accent5 4 2 14" xfId="10212"/>
    <cellStyle name="40% - Accent5 4 2 14 2" xfId="34008"/>
    <cellStyle name="40% - Accent5 4 2 15" xfId="10213"/>
    <cellStyle name="40% - Accent5 4 2 15 2" xfId="34009"/>
    <cellStyle name="40% - Accent5 4 2 16" xfId="10214"/>
    <cellStyle name="40% - Accent5 4 2 16 2" xfId="34010"/>
    <cellStyle name="40% - Accent5 4 2 17" xfId="10215"/>
    <cellStyle name="40% - Accent5 4 2 17 2" xfId="34011"/>
    <cellStyle name="40% - Accent5 4 2 18" xfId="10216"/>
    <cellStyle name="40% - Accent5 4 2 18 2" xfId="34012"/>
    <cellStyle name="40% - Accent5 4 2 19" xfId="10217"/>
    <cellStyle name="40% - Accent5 4 2 19 2" xfId="34013"/>
    <cellStyle name="40% - Accent5 4 2 2" xfId="1114"/>
    <cellStyle name="40% - Accent5 4 2 2 10" xfId="10218"/>
    <cellStyle name="40% - Accent5 4 2 2 11" xfId="10219"/>
    <cellStyle name="40% - Accent5 4 2 2 12" xfId="10220"/>
    <cellStyle name="40% - Accent5 4 2 2 13" xfId="10221"/>
    <cellStyle name="40% - Accent5 4 2 2 14" xfId="10222"/>
    <cellStyle name="40% - Accent5 4 2 2 15" xfId="10223"/>
    <cellStyle name="40% - Accent5 4 2 2 16" xfId="10224"/>
    <cellStyle name="40% - Accent5 4 2 2 17" xfId="10225"/>
    <cellStyle name="40% - Accent5 4 2 2 2" xfId="10226"/>
    <cellStyle name="40% - Accent5 4 2 2 3" xfId="10227"/>
    <cellStyle name="40% - Accent5 4 2 2 4" xfId="10228"/>
    <cellStyle name="40% - Accent5 4 2 2 5" xfId="10229"/>
    <cellStyle name="40% - Accent5 4 2 2 6" xfId="10230"/>
    <cellStyle name="40% - Accent5 4 2 2 7" xfId="10231"/>
    <cellStyle name="40% - Accent5 4 2 2 8" xfId="10232"/>
    <cellStyle name="40% - Accent5 4 2 2 9" xfId="10233"/>
    <cellStyle name="40% - Accent5 4 2 20" xfId="28288"/>
    <cellStyle name="40% - Accent5 4 2 3" xfId="1115"/>
    <cellStyle name="40% - Accent5 4 2 3 10" xfId="10234"/>
    <cellStyle name="40% - Accent5 4 2 3 11" xfId="10235"/>
    <cellStyle name="40% - Accent5 4 2 3 12" xfId="10236"/>
    <cellStyle name="40% - Accent5 4 2 3 13" xfId="10237"/>
    <cellStyle name="40% - Accent5 4 2 3 14" xfId="10238"/>
    <cellStyle name="40% - Accent5 4 2 3 15" xfId="10239"/>
    <cellStyle name="40% - Accent5 4 2 3 16" xfId="10240"/>
    <cellStyle name="40% - Accent5 4 2 3 17" xfId="10241"/>
    <cellStyle name="40% - Accent5 4 2 3 2" xfId="10242"/>
    <cellStyle name="40% - Accent5 4 2 3 3" xfId="10243"/>
    <cellStyle name="40% - Accent5 4 2 3 4" xfId="10244"/>
    <cellStyle name="40% - Accent5 4 2 3 5" xfId="10245"/>
    <cellStyle name="40% - Accent5 4 2 3 6" xfId="10246"/>
    <cellStyle name="40% - Accent5 4 2 3 7" xfId="10247"/>
    <cellStyle name="40% - Accent5 4 2 3 8" xfId="10248"/>
    <cellStyle name="40% - Accent5 4 2 3 9" xfId="10249"/>
    <cellStyle name="40% - Accent5 4 2 4" xfId="10250"/>
    <cellStyle name="40% - Accent5 4 2 4 2" xfId="34014"/>
    <cellStyle name="40% - Accent5 4 2 5" xfId="10251"/>
    <cellStyle name="40% - Accent5 4 2 5 2" xfId="34015"/>
    <cellStyle name="40% - Accent5 4 2 6" xfId="10252"/>
    <cellStyle name="40% - Accent5 4 2 6 2" xfId="34016"/>
    <cellStyle name="40% - Accent5 4 2 7" xfId="10253"/>
    <cellStyle name="40% - Accent5 4 2 7 2" xfId="34017"/>
    <cellStyle name="40% - Accent5 4 2 8" xfId="10254"/>
    <cellStyle name="40% - Accent5 4 2 8 2" xfId="34018"/>
    <cellStyle name="40% - Accent5 4 2 9" xfId="10255"/>
    <cellStyle name="40% - Accent5 4 2 9 2" xfId="34019"/>
    <cellStyle name="40% - Accent5 4 20" xfId="10256"/>
    <cellStyle name="40% - Accent5 4 3" xfId="1116"/>
    <cellStyle name="40% - Accent5 4 3 10" xfId="10257"/>
    <cellStyle name="40% - Accent5 4 3 10 2" xfId="34020"/>
    <cellStyle name="40% - Accent5 4 3 11" xfId="10258"/>
    <cellStyle name="40% - Accent5 4 3 11 2" xfId="34021"/>
    <cellStyle name="40% - Accent5 4 3 12" xfId="10259"/>
    <cellStyle name="40% - Accent5 4 3 12 2" xfId="34022"/>
    <cellStyle name="40% - Accent5 4 3 13" xfId="10260"/>
    <cellStyle name="40% - Accent5 4 3 13 2" xfId="34023"/>
    <cellStyle name="40% - Accent5 4 3 14" xfId="10261"/>
    <cellStyle name="40% - Accent5 4 3 14 2" xfId="34024"/>
    <cellStyle name="40% - Accent5 4 3 15" xfId="10262"/>
    <cellStyle name="40% - Accent5 4 3 15 2" xfId="34025"/>
    <cellStyle name="40% - Accent5 4 3 16" xfId="10263"/>
    <cellStyle name="40% - Accent5 4 3 16 2" xfId="34026"/>
    <cellStyle name="40% - Accent5 4 3 17" xfId="10264"/>
    <cellStyle name="40% - Accent5 4 3 17 2" xfId="34027"/>
    <cellStyle name="40% - Accent5 4 3 18" xfId="28547"/>
    <cellStyle name="40% - Accent5 4 3 2" xfId="10265"/>
    <cellStyle name="40% - Accent5 4 3 2 2" xfId="34028"/>
    <cellStyle name="40% - Accent5 4 3 3" xfId="10266"/>
    <cellStyle name="40% - Accent5 4 3 3 2" xfId="34029"/>
    <cellStyle name="40% - Accent5 4 3 4" xfId="10267"/>
    <cellStyle name="40% - Accent5 4 3 4 2" xfId="34030"/>
    <cellStyle name="40% - Accent5 4 3 5" xfId="10268"/>
    <cellStyle name="40% - Accent5 4 3 5 2" xfId="34031"/>
    <cellStyle name="40% - Accent5 4 3 6" xfId="10269"/>
    <cellStyle name="40% - Accent5 4 3 6 2" xfId="34032"/>
    <cellStyle name="40% - Accent5 4 3 7" xfId="10270"/>
    <cellStyle name="40% - Accent5 4 3 7 2" xfId="34033"/>
    <cellStyle name="40% - Accent5 4 3 8" xfId="10271"/>
    <cellStyle name="40% - Accent5 4 3 8 2" xfId="34034"/>
    <cellStyle name="40% - Accent5 4 3 9" xfId="10272"/>
    <cellStyle name="40% - Accent5 4 3 9 2" xfId="34035"/>
    <cellStyle name="40% - Accent5 4 4" xfId="1117"/>
    <cellStyle name="40% - Accent5 4 4 10" xfId="10273"/>
    <cellStyle name="40% - Accent5 4 4 10 2" xfId="34036"/>
    <cellStyle name="40% - Accent5 4 4 11" xfId="10274"/>
    <cellStyle name="40% - Accent5 4 4 11 2" xfId="34037"/>
    <cellStyle name="40% - Accent5 4 4 12" xfId="10275"/>
    <cellStyle name="40% - Accent5 4 4 12 2" xfId="34038"/>
    <cellStyle name="40% - Accent5 4 4 13" xfId="10276"/>
    <cellStyle name="40% - Accent5 4 4 13 2" xfId="34039"/>
    <cellStyle name="40% - Accent5 4 4 14" xfId="10277"/>
    <cellStyle name="40% - Accent5 4 4 14 2" xfId="34040"/>
    <cellStyle name="40% - Accent5 4 4 15" xfId="10278"/>
    <cellStyle name="40% - Accent5 4 4 15 2" xfId="34041"/>
    <cellStyle name="40% - Accent5 4 4 16" xfId="10279"/>
    <cellStyle name="40% - Accent5 4 4 16 2" xfId="34042"/>
    <cellStyle name="40% - Accent5 4 4 17" xfId="10280"/>
    <cellStyle name="40% - Accent5 4 4 17 2" xfId="34043"/>
    <cellStyle name="40% - Accent5 4 4 18" xfId="28548"/>
    <cellStyle name="40% - Accent5 4 4 2" xfId="10281"/>
    <cellStyle name="40% - Accent5 4 4 2 2" xfId="34044"/>
    <cellStyle name="40% - Accent5 4 4 3" xfId="10282"/>
    <cellStyle name="40% - Accent5 4 4 3 2" xfId="34045"/>
    <cellStyle name="40% - Accent5 4 4 4" xfId="10283"/>
    <cellStyle name="40% - Accent5 4 4 4 2" xfId="34046"/>
    <cellStyle name="40% - Accent5 4 4 5" xfId="10284"/>
    <cellStyle name="40% - Accent5 4 4 5 2" xfId="34047"/>
    <cellStyle name="40% - Accent5 4 4 6" xfId="10285"/>
    <cellStyle name="40% - Accent5 4 4 6 2" xfId="34048"/>
    <cellStyle name="40% - Accent5 4 4 7" xfId="10286"/>
    <cellStyle name="40% - Accent5 4 4 7 2" xfId="34049"/>
    <cellStyle name="40% - Accent5 4 4 8" xfId="10287"/>
    <cellStyle name="40% - Accent5 4 4 8 2" xfId="34050"/>
    <cellStyle name="40% - Accent5 4 4 9" xfId="10288"/>
    <cellStyle name="40% - Accent5 4 4 9 2" xfId="34051"/>
    <cellStyle name="40% - Accent5 4 5" xfId="10289"/>
    <cellStyle name="40% - Accent5 4 6" xfId="10290"/>
    <cellStyle name="40% - Accent5 4 7" xfId="10291"/>
    <cellStyle name="40% - Accent5 4 8" xfId="10292"/>
    <cellStyle name="40% - Accent5 4 9" xfId="10293"/>
    <cellStyle name="40% - Accent5 4_Newsletters" xfId="1118"/>
    <cellStyle name="40% - Accent5 40" xfId="10294"/>
    <cellStyle name="40% - Accent5 40 2" xfId="34052"/>
    <cellStyle name="40% - Accent5 41" xfId="10295"/>
    <cellStyle name="40% - Accent5 41 2" xfId="34053"/>
    <cellStyle name="40% - Accent5 42" xfId="10296"/>
    <cellStyle name="40% - Accent5 42 2" xfId="34054"/>
    <cellStyle name="40% - Accent5 43" xfId="10297"/>
    <cellStyle name="40% - Accent5 43 2" xfId="34055"/>
    <cellStyle name="40% - Accent5 44" xfId="10298"/>
    <cellStyle name="40% - Accent5 44 2" xfId="34056"/>
    <cellStyle name="40% - Accent5 45" xfId="10299"/>
    <cellStyle name="40% - Accent5 45 2" xfId="34057"/>
    <cellStyle name="40% - Accent5 46" xfId="10300"/>
    <cellStyle name="40% - Accent5 46 2" xfId="34058"/>
    <cellStyle name="40% - Accent5 47" xfId="10301"/>
    <cellStyle name="40% - Accent5 47 2" xfId="34059"/>
    <cellStyle name="40% - Accent5 48" xfId="10302"/>
    <cellStyle name="40% - Accent5 48 2" xfId="34060"/>
    <cellStyle name="40% - Accent5 49" xfId="10303"/>
    <cellStyle name="40% - Accent5 49 2" xfId="34061"/>
    <cellStyle name="40% - Accent5 5" xfId="482"/>
    <cellStyle name="40% - Accent5 5 10" xfId="10304"/>
    <cellStyle name="40% - Accent5 5 11" xfId="10305"/>
    <cellStyle name="40% - Accent5 5 12" xfId="10306"/>
    <cellStyle name="40% - Accent5 5 13" xfId="10307"/>
    <cellStyle name="40% - Accent5 5 14" xfId="10308"/>
    <cellStyle name="40% - Accent5 5 15" xfId="10309"/>
    <cellStyle name="40% - Accent5 5 16" xfId="10310"/>
    <cellStyle name="40% - Accent5 5 17" xfId="10311"/>
    <cellStyle name="40% - Accent5 5 18" xfId="10312"/>
    <cellStyle name="40% - Accent5 5 19" xfId="10313"/>
    <cellStyle name="40% - Accent5 5 2" xfId="483"/>
    <cellStyle name="40% - Accent5 5 2 10" xfId="10314"/>
    <cellStyle name="40% - Accent5 5 2 10 2" xfId="34062"/>
    <cellStyle name="40% - Accent5 5 2 11" xfId="10315"/>
    <cellStyle name="40% - Accent5 5 2 11 2" xfId="34063"/>
    <cellStyle name="40% - Accent5 5 2 12" xfId="10316"/>
    <cellStyle name="40% - Accent5 5 2 12 2" xfId="34064"/>
    <cellStyle name="40% - Accent5 5 2 13" xfId="10317"/>
    <cellStyle name="40% - Accent5 5 2 13 2" xfId="34065"/>
    <cellStyle name="40% - Accent5 5 2 14" xfId="10318"/>
    <cellStyle name="40% - Accent5 5 2 14 2" xfId="34066"/>
    <cellStyle name="40% - Accent5 5 2 15" xfId="10319"/>
    <cellStyle name="40% - Accent5 5 2 15 2" xfId="34067"/>
    <cellStyle name="40% - Accent5 5 2 16" xfId="10320"/>
    <cellStyle name="40% - Accent5 5 2 16 2" xfId="34068"/>
    <cellStyle name="40% - Accent5 5 2 17" xfId="10321"/>
    <cellStyle name="40% - Accent5 5 2 17 2" xfId="34069"/>
    <cellStyle name="40% - Accent5 5 2 18" xfId="10322"/>
    <cellStyle name="40% - Accent5 5 2 18 2" xfId="34070"/>
    <cellStyle name="40% - Accent5 5 2 19" xfId="10323"/>
    <cellStyle name="40% - Accent5 5 2 19 2" xfId="34071"/>
    <cellStyle name="40% - Accent5 5 2 2" xfId="1119"/>
    <cellStyle name="40% - Accent5 5 2 2 10" xfId="10324"/>
    <cellStyle name="40% - Accent5 5 2 2 11" xfId="10325"/>
    <cellStyle name="40% - Accent5 5 2 2 12" xfId="10326"/>
    <cellStyle name="40% - Accent5 5 2 2 13" xfId="10327"/>
    <cellStyle name="40% - Accent5 5 2 2 14" xfId="10328"/>
    <cellStyle name="40% - Accent5 5 2 2 15" xfId="10329"/>
    <cellStyle name="40% - Accent5 5 2 2 16" xfId="10330"/>
    <cellStyle name="40% - Accent5 5 2 2 17" xfId="10331"/>
    <cellStyle name="40% - Accent5 5 2 2 2" xfId="10332"/>
    <cellStyle name="40% - Accent5 5 2 2 3" xfId="10333"/>
    <cellStyle name="40% - Accent5 5 2 2 4" xfId="10334"/>
    <cellStyle name="40% - Accent5 5 2 2 5" xfId="10335"/>
    <cellStyle name="40% - Accent5 5 2 2 6" xfId="10336"/>
    <cellStyle name="40% - Accent5 5 2 2 7" xfId="10337"/>
    <cellStyle name="40% - Accent5 5 2 2 8" xfId="10338"/>
    <cellStyle name="40% - Accent5 5 2 2 9" xfId="10339"/>
    <cellStyle name="40% - Accent5 5 2 20" xfId="28289"/>
    <cellStyle name="40% - Accent5 5 2 3" xfId="1120"/>
    <cellStyle name="40% - Accent5 5 2 3 10" xfId="10340"/>
    <cellStyle name="40% - Accent5 5 2 3 11" xfId="10341"/>
    <cellStyle name="40% - Accent5 5 2 3 12" xfId="10342"/>
    <cellStyle name="40% - Accent5 5 2 3 13" xfId="10343"/>
    <cellStyle name="40% - Accent5 5 2 3 14" xfId="10344"/>
    <cellStyle name="40% - Accent5 5 2 3 15" xfId="10345"/>
    <cellStyle name="40% - Accent5 5 2 3 16" xfId="10346"/>
    <cellStyle name="40% - Accent5 5 2 3 17" xfId="10347"/>
    <cellStyle name="40% - Accent5 5 2 3 2" xfId="10348"/>
    <cellStyle name="40% - Accent5 5 2 3 3" xfId="10349"/>
    <cellStyle name="40% - Accent5 5 2 3 4" xfId="10350"/>
    <cellStyle name="40% - Accent5 5 2 3 5" xfId="10351"/>
    <cellStyle name="40% - Accent5 5 2 3 6" xfId="10352"/>
    <cellStyle name="40% - Accent5 5 2 3 7" xfId="10353"/>
    <cellStyle name="40% - Accent5 5 2 3 8" xfId="10354"/>
    <cellStyle name="40% - Accent5 5 2 3 9" xfId="10355"/>
    <cellStyle name="40% - Accent5 5 2 4" xfId="10356"/>
    <cellStyle name="40% - Accent5 5 2 4 2" xfId="34072"/>
    <cellStyle name="40% - Accent5 5 2 5" xfId="10357"/>
    <cellStyle name="40% - Accent5 5 2 5 2" xfId="34073"/>
    <cellStyle name="40% - Accent5 5 2 6" xfId="10358"/>
    <cellStyle name="40% - Accent5 5 2 6 2" xfId="34074"/>
    <cellStyle name="40% - Accent5 5 2 7" xfId="10359"/>
    <cellStyle name="40% - Accent5 5 2 7 2" xfId="34075"/>
    <cellStyle name="40% - Accent5 5 2 8" xfId="10360"/>
    <cellStyle name="40% - Accent5 5 2 8 2" xfId="34076"/>
    <cellStyle name="40% - Accent5 5 2 9" xfId="10361"/>
    <cellStyle name="40% - Accent5 5 2 9 2" xfId="34077"/>
    <cellStyle name="40% - Accent5 5 20" xfId="10362"/>
    <cellStyle name="40% - Accent5 5 3" xfId="1121"/>
    <cellStyle name="40% - Accent5 5 3 10" xfId="10363"/>
    <cellStyle name="40% - Accent5 5 3 10 2" xfId="34078"/>
    <cellStyle name="40% - Accent5 5 3 11" xfId="10364"/>
    <cellStyle name="40% - Accent5 5 3 11 2" xfId="34079"/>
    <cellStyle name="40% - Accent5 5 3 12" xfId="10365"/>
    <cellStyle name="40% - Accent5 5 3 12 2" xfId="34080"/>
    <cellStyle name="40% - Accent5 5 3 13" xfId="10366"/>
    <cellStyle name="40% - Accent5 5 3 13 2" xfId="34081"/>
    <cellStyle name="40% - Accent5 5 3 14" xfId="10367"/>
    <cellStyle name="40% - Accent5 5 3 14 2" xfId="34082"/>
    <cellStyle name="40% - Accent5 5 3 15" xfId="10368"/>
    <cellStyle name="40% - Accent5 5 3 15 2" xfId="34083"/>
    <cellStyle name="40% - Accent5 5 3 16" xfId="10369"/>
    <cellStyle name="40% - Accent5 5 3 16 2" xfId="34084"/>
    <cellStyle name="40% - Accent5 5 3 17" xfId="10370"/>
    <cellStyle name="40% - Accent5 5 3 17 2" xfId="34085"/>
    <cellStyle name="40% - Accent5 5 3 18" xfId="28549"/>
    <cellStyle name="40% - Accent5 5 3 2" xfId="10371"/>
    <cellStyle name="40% - Accent5 5 3 2 2" xfId="34086"/>
    <cellStyle name="40% - Accent5 5 3 3" xfId="10372"/>
    <cellStyle name="40% - Accent5 5 3 3 2" xfId="34087"/>
    <cellStyle name="40% - Accent5 5 3 4" xfId="10373"/>
    <cellStyle name="40% - Accent5 5 3 4 2" xfId="34088"/>
    <cellStyle name="40% - Accent5 5 3 5" xfId="10374"/>
    <cellStyle name="40% - Accent5 5 3 5 2" xfId="34089"/>
    <cellStyle name="40% - Accent5 5 3 6" xfId="10375"/>
    <cellStyle name="40% - Accent5 5 3 6 2" xfId="34090"/>
    <cellStyle name="40% - Accent5 5 3 7" xfId="10376"/>
    <cellStyle name="40% - Accent5 5 3 7 2" xfId="34091"/>
    <cellStyle name="40% - Accent5 5 3 8" xfId="10377"/>
    <cellStyle name="40% - Accent5 5 3 8 2" xfId="34092"/>
    <cellStyle name="40% - Accent5 5 3 9" xfId="10378"/>
    <cellStyle name="40% - Accent5 5 3 9 2" xfId="34093"/>
    <cellStyle name="40% - Accent5 5 4" xfId="1122"/>
    <cellStyle name="40% - Accent5 5 4 10" xfId="10379"/>
    <cellStyle name="40% - Accent5 5 4 10 2" xfId="34094"/>
    <cellStyle name="40% - Accent5 5 4 11" xfId="10380"/>
    <cellStyle name="40% - Accent5 5 4 11 2" xfId="34095"/>
    <cellStyle name="40% - Accent5 5 4 12" xfId="10381"/>
    <cellStyle name="40% - Accent5 5 4 12 2" xfId="34096"/>
    <cellStyle name="40% - Accent5 5 4 13" xfId="10382"/>
    <cellStyle name="40% - Accent5 5 4 13 2" xfId="34097"/>
    <cellStyle name="40% - Accent5 5 4 14" xfId="10383"/>
    <cellStyle name="40% - Accent5 5 4 14 2" xfId="34098"/>
    <cellStyle name="40% - Accent5 5 4 15" xfId="10384"/>
    <cellStyle name="40% - Accent5 5 4 15 2" xfId="34099"/>
    <cellStyle name="40% - Accent5 5 4 16" xfId="10385"/>
    <cellStyle name="40% - Accent5 5 4 16 2" xfId="34100"/>
    <cellStyle name="40% - Accent5 5 4 17" xfId="10386"/>
    <cellStyle name="40% - Accent5 5 4 17 2" xfId="34101"/>
    <cellStyle name="40% - Accent5 5 4 18" xfId="28550"/>
    <cellStyle name="40% - Accent5 5 4 2" xfId="10387"/>
    <cellStyle name="40% - Accent5 5 4 2 2" xfId="34102"/>
    <cellStyle name="40% - Accent5 5 4 3" xfId="10388"/>
    <cellStyle name="40% - Accent5 5 4 3 2" xfId="34103"/>
    <cellStyle name="40% - Accent5 5 4 4" xfId="10389"/>
    <cellStyle name="40% - Accent5 5 4 4 2" xfId="34104"/>
    <cellStyle name="40% - Accent5 5 4 5" xfId="10390"/>
    <cellStyle name="40% - Accent5 5 4 5 2" xfId="34105"/>
    <cellStyle name="40% - Accent5 5 4 6" xfId="10391"/>
    <cellStyle name="40% - Accent5 5 4 6 2" xfId="34106"/>
    <cellStyle name="40% - Accent5 5 4 7" xfId="10392"/>
    <cellStyle name="40% - Accent5 5 4 7 2" xfId="34107"/>
    <cellStyle name="40% - Accent5 5 4 8" xfId="10393"/>
    <cellStyle name="40% - Accent5 5 4 8 2" xfId="34108"/>
    <cellStyle name="40% - Accent5 5 4 9" xfId="10394"/>
    <cellStyle name="40% - Accent5 5 4 9 2" xfId="34109"/>
    <cellStyle name="40% - Accent5 5 5" xfId="10395"/>
    <cellStyle name="40% - Accent5 5 6" xfId="10396"/>
    <cellStyle name="40% - Accent5 5 7" xfId="10397"/>
    <cellStyle name="40% - Accent5 5 8" xfId="10398"/>
    <cellStyle name="40% - Accent5 5 9" xfId="10399"/>
    <cellStyle name="40% - Accent5 5_Newsletters" xfId="1123"/>
    <cellStyle name="40% - Accent5 50" xfId="10400"/>
    <cellStyle name="40% - Accent5 50 2" xfId="34110"/>
    <cellStyle name="40% - Accent5 51" xfId="10401"/>
    <cellStyle name="40% - Accent5 51 2" xfId="34111"/>
    <cellStyle name="40% - Accent5 52" xfId="10402"/>
    <cellStyle name="40% - Accent5 52 2" xfId="34112"/>
    <cellStyle name="40% - Accent5 53" xfId="10403"/>
    <cellStyle name="40% - Accent5 53 2" xfId="34113"/>
    <cellStyle name="40% - Accent5 54" xfId="10404"/>
    <cellStyle name="40% - Accent5 54 2" xfId="34114"/>
    <cellStyle name="40% - Accent5 55" xfId="10405"/>
    <cellStyle name="40% - Accent5 55 2" xfId="34115"/>
    <cellStyle name="40% - Accent5 56" xfId="10406"/>
    <cellStyle name="40% - Accent5 56 2" xfId="34116"/>
    <cellStyle name="40% - Accent5 57" xfId="10407"/>
    <cellStyle name="40% - Accent5 57 2" xfId="34117"/>
    <cellStyle name="40% - Accent5 58" xfId="10408"/>
    <cellStyle name="40% - Accent5 58 2" xfId="34118"/>
    <cellStyle name="40% - Accent5 59" xfId="10409"/>
    <cellStyle name="40% - Accent5 59 2" xfId="34119"/>
    <cellStyle name="40% - Accent5 6" xfId="484"/>
    <cellStyle name="40% - Accent5 6 10" xfId="10410"/>
    <cellStyle name="40% - Accent5 6 11" xfId="10411"/>
    <cellStyle name="40% - Accent5 6 12" xfId="10412"/>
    <cellStyle name="40% - Accent5 6 13" xfId="10413"/>
    <cellStyle name="40% - Accent5 6 14" xfId="10414"/>
    <cellStyle name="40% - Accent5 6 15" xfId="10415"/>
    <cellStyle name="40% - Accent5 6 16" xfId="10416"/>
    <cellStyle name="40% - Accent5 6 17" xfId="10417"/>
    <cellStyle name="40% - Accent5 6 18" xfId="10418"/>
    <cellStyle name="40% - Accent5 6 19" xfId="10419"/>
    <cellStyle name="40% - Accent5 6 2" xfId="485"/>
    <cellStyle name="40% - Accent5 6 2 10" xfId="10420"/>
    <cellStyle name="40% - Accent5 6 2 10 2" xfId="34120"/>
    <cellStyle name="40% - Accent5 6 2 11" xfId="10421"/>
    <cellStyle name="40% - Accent5 6 2 11 2" xfId="34121"/>
    <cellStyle name="40% - Accent5 6 2 12" xfId="10422"/>
    <cellStyle name="40% - Accent5 6 2 12 2" xfId="34122"/>
    <cellStyle name="40% - Accent5 6 2 13" xfId="10423"/>
    <cellStyle name="40% - Accent5 6 2 13 2" xfId="34123"/>
    <cellStyle name="40% - Accent5 6 2 14" xfId="10424"/>
    <cellStyle name="40% - Accent5 6 2 14 2" xfId="34124"/>
    <cellStyle name="40% - Accent5 6 2 15" xfId="10425"/>
    <cellStyle name="40% - Accent5 6 2 15 2" xfId="34125"/>
    <cellStyle name="40% - Accent5 6 2 16" xfId="10426"/>
    <cellStyle name="40% - Accent5 6 2 16 2" xfId="34126"/>
    <cellStyle name="40% - Accent5 6 2 17" xfId="10427"/>
    <cellStyle name="40% - Accent5 6 2 17 2" xfId="34127"/>
    <cellStyle name="40% - Accent5 6 2 18" xfId="28290"/>
    <cellStyle name="40% - Accent5 6 2 2" xfId="10428"/>
    <cellStyle name="40% - Accent5 6 2 2 2" xfId="34128"/>
    <cellStyle name="40% - Accent5 6 2 3" xfId="10429"/>
    <cellStyle name="40% - Accent5 6 2 3 2" xfId="34129"/>
    <cellStyle name="40% - Accent5 6 2 4" xfId="10430"/>
    <cellStyle name="40% - Accent5 6 2 4 2" xfId="34130"/>
    <cellStyle name="40% - Accent5 6 2 5" xfId="10431"/>
    <cellStyle name="40% - Accent5 6 2 5 2" xfId="34131"/>
    <cellStyle name="40% - Accent5 6 2 6" xfId="10432"/>
    <cellStyle name="40% - Accent5 6 2 6 2" xfId="34132"/>
    <cellStyle name="40% - Accent5 6 2 7" xfId="10433"/>
    <cellStyle name="40% - Accent5 6 2 7 2" xfId="34133"/>
    <cellStyle name="40% - Accent5 6 2 8" xfId="10434"/>
    <cellStyle name="40% - Accent5 6 2 8 2" xfId="34134"/>
    <cellStyle name="40% - Accent5 6 2 9" xfId="10435"/>
    <cellStyle name="40% - Accent5 6 2 9 2" xfId="34135"/>
    <cellStyle name="40% - Accent5 6 20" xfId="10436"/>
    <cellStyle name="40% - Accent5 6 3" xfId="1124"/>
    <cellStyle name="40% - Accent5 6 3 10" xfId="10437"/>
    <cellStyle name="40% - Accent5 6 3 10 2" xfId="34136"/>
    <cellStyle name="40% - Accent5 6 3 11" xfId="10438"/>
    <cellStyle name="40% - Accent5 6 3 11 2" xfId="34137"/>
    <cellStyle name="40% - Accent5 6 3 12" xfId="10439"/>
    <cellStyle name="40% - Accent5 6 3 12 2" xfId="34138"/>
    <cellStyle name="40% - Accent5 6 3 13" xfId="10440"/>
    <cellStyle name="40% - Accent5 6 3 13 2" xfId="34139"/>
    <cellStyle name="40% - Accent5 6 3 14" xfId="10441"/>
    <cellStyle name="40% - Accent5 6 3 14 2" xfId="34140"/>
    <cellStyle name="40% - Accent5 6 3 15" xfId="10442"/>
    <cellStyle name="40% - Accent5 6 3 15 2" xfId="34141"/>
    <cellStyle name="40% - Accent5 6 3 16" xfId="10443"/>
    <cellStyle name="40% - Accent5 6 3 16 2" xfId="34142"/>
    <cellStyle name="40% - Accent5 6 3 17" xfId="10444"/>
    <cellStyle name="40% - Accent5 6 3 17 2" xfId="34143"/>
    <cellStyle name="40% - Accent5 6 3 18" xfId="28551"/>
    <cellStyle name="40% - Accent5 6 3 2" xfId="10445"/>
    <cellStyle name="40% - Accent5 6 3 2 2" xfId="34144"/>
    <cellStyle name="40% - Accent5 6 3 3" xfId="10446"/>
    <cellStyle name="40% - Accent5 6 3 3 2" xfId="34145"/>
    <cellStyle name="40% - Accent5 6 3 4" xfId="10447"/>
    <cellStyle name="40% - Accent5 6 3 4 2" xfId="34146"/>
    <cellStyle name="40% - Accent5 6 3 5" xfId="10448"/>
    <cellStyle name="40% - Accent5 6 3 5 2" xfId="34147"/>
    <cellStyle name="40% - Accent5 6 3 6" xfId="10449"/>
    <cellStyle name="40% - Accent5 6 3 6 2" xfId="34148"/>
    <cellStyle name="40% - Accent5 6 3 7" xfId="10450"/>
    <cellStyle name="40% - Accent5 6 3 7 2" xfId="34149"/>
    <cellStyle name="40% - Accent5 6 3 8" xfId="10451"/>
    <cellStyle name="40% - Accent5 6 3 8 2" xfId="34150"/>
    <cellStyle name="40% - Accent5 6 3 9" xfId="10452"/>
    <cellStyle name="40% - Accent5 6 3 9 2" xfId="34151"/>
    <cellStyle name="40% - Accent5 6 4" xfId="1125"/>
    <cellStyle name="40% - Accent5 6 4 10" xfId="10453"/>
    <cellStyle name="40% - Accent5 6 4 10 2" xfId="34152"/>
    <cellStyle name="40% - Accent5 6 4 11" xfId="10454"/>
    <cellStyle name="40% - Accent5 6 4 11 2" xfId="34153"/>
    <cellStyle name="40% - Accent5 6 4 12" xfId="10455"/>
    <cellStyle name="40% - Accent5 6 4 12 2" xfId="34154"/>
    <cellStyle name="40% - Accent5 6 4 13" xfId="10456"/>
    <cellStyle name="40% - Accent5 6 4 13 2" xfId="34155"/>
    <cellStyle name="40% - Accent5 6 4 14" xfId="10457"/>
    <cellStyle name="40% - Accent5 6 4 14 2" xfId="34156"/>
    <cellStyle name="40% - Accent5 6 4 15" xfId="10458"/>
    <cellStyle name="40% - Accent5 6 4 15 2" xfId="34157"/>
    <cellStyle name="40% - Accent5 6 4 16" xfId="10459"/>
    <cellStyle name="40% - Accent5 6 4 16 2" xfId="34158"/>
    <cellStyle name="40% - Accent5 6 4 17" xfId="10460"/>
    <cellStyle name="40% - Accent5 6 4 17 2" xfId="34159"/>
    <cellStyle name="40% - Accent5 6 4 18" xfId="28552"/>
    <cellStyle name="40% - Accent5 6 4 2" xfId="10461"/>
    <cellStyle name="40% - Accent5 6 4 2 2" xfId="34160"/>
    <cellStyle name="40% - Accent5 6 4 3" xfId="10462"/>
    <cellStyle name="40% - Accent5 6 4 3 2" xfId="34161"/>
    <cellStyle name="40% - Accent5 6 4 4" xfId="10463"/>
    <cellStyle name="40% - Accent5 6 4 4 2" xfId="34162"/>
    <cellStyle name="40% - Accent5 6 4 5" xfId="10464"/>
    <cellStyle name="40% - Accent5 6 4 5 2" xfId="34163"/>
    <cellStyle name="40% - Accent5 6 4 6" xfId="10465"/>
    <cellStyle name="40% - Accent5 6 4 6 2" xfId="34164"/>
    <cellStyle name="40% - Accent5 6 4 7" xfId="10466"/>
    <cellStyle name="40% - Accent5 6 4 7 2" xfId="34165"/>
    <cellStyle name="40% - Accent5 6 4 8" xfId="10467"/>
    <cellStyle name="40% - Accent5 6 4 8 2" xfId="34166"/>
    <cellStyle name="40% - Accent5 6 4 9" xfId="10468"/>
    <cellStyle name="40% - Accent5 6 4 9 2" xfId="34167"/>
    <cellStyle name="40% - Accent5 6 5" xfId="10469"/>
    <cellStyle name="40% - Accent5 6 6" xfId="10470"/>
    <cellStyle name="40% - Accent5 6 7" xfId="10471"/>
    <cellStyle name="40% - Accent5 6 8" xfId="10472"/>
    <cellStyle name="40% - Accent5 6 9" xfId="10473"/>
    <cellStyle name="40% - Accent5 60" xfId="10474"/>
    <cellStyle name="40% - Accent5 60 2" xfId="34168"/>
    <cellStyle name="40% - Accent5 61" xfId="10475"/>
    <cellStyle name="40% - Accent5 61 2" xfId="34169"/>
    <cellStyle name="40% - Accent5 62" xfId="10476"/>
    <cellStyle name="40% - Accent5 62 2" xfId="34170"/>
    <cellStyle name="40% - Accent5 63" xfId="10477"/>
    <cellStyle name="40% - Accent5 63 2" xfId="34171"/>
    <cellStyle name="40% - Accent5 64" xfId="10478"/>
    <cellStyle name="40% - Accent5 64 2" xfId="34172"/>
    <cellStyle name="40% - Accent5 65" xfId="10479"/>
    <cellStyle name="40% - Accent5 65 2" xfId="34173"/>
    <cellStyle name="40% - Accent5 66" xfId="10480"/>
    <cellStyle name="40% - Accent5 66 2" xfId="34174"/>
    <cellStyle name="40% - Accent5 67" xfId="10481"/>
    <cellStyle name="40% - Accent5 67 2" xfId="34175"/>
    <cellStyle name="40% - Accent5 68" xfId="10482"/>
    <cellStyle name="40% - Accent5 68 2" xfId="34176"/>
    <cellStyle name="40% - Accent5 69" xfId="10483"/>
    <cellStyle name="40% - Accent5 69 2" xfId="34177"/>
    <cellStyle name="40% - Accent5 7" xfId="486"/>
    <cellStyle name="40% - Accent5 7 10" xfId="10484"/>
    <cellStyle name="40% - Accent5 7 10 2" xfId="34178"/>
    <cellStyle name="40% - Accent5 7 11" xfId="10485"/>
    <cellStyle name="40% - Accent5 7 11 2" xfId="34179"/>
    <cellStyle name="40% - Accent5 7 12" xfId="10486"/>
    <cellStyle name="40% - Accent5 7 12 2" xfId="34180"/>
    <cellStyle name="40% - Accent5 7 13" xfId="10487"/>
    <cellStyle name="40% - Accent5 7 13 2" xfId="34181"/>
    <cellStyle name="40% - Accent5 7 14" xfId="10488"/>
    <cellStyle name="40% - Accent5 7 14 2" xfId="34182"/>
    <cellStyle name="40% - Accent5 7 15" xfId="10489"/>
    <cellStyle name="40% - Accent5 7 15 2" xfId="34183"/>
    <cellStyle name="40% - Accent5 7 16" xfId="10490"/>
    <cellStyle name="40% - Accent5 7 16 2" xfId="34184"/>
    <cellStyle name="40% - Accent5 7 17" xfId="10491"/>
    <cellStyle name="40% - Accent5 7 17 2" xfId="34185"/>
    <cellStyle name="40% - Accent5 7 18" xfId="28291"/>
    <cellStyle name="40% - Accent5 7 2" xfId="10492"/>
    <cellStyle name="40% - Accent5 7 2 2" xfId="34186"/>
    <cellStyle name="40% - Accent5 7 3" xfId="10493"/>
    <cellStyle name="40% - Accent5 7 3 2" xfId="34187"/>
    <cellStyle name="40% - Accent5 7 4" xfId="10494"/>
    <cellStyle name="40% - Accent5 7 4 2" xfId="34188"/>
    <cellStyle name="40% - Accent5 7 5" xfId="10495"/>
    <cellStyle name="40% - Accent5 7 5 2" xfId="34189"/>
    <cellStyle name="40% - Accent5 7 6" xfId="10496"/>
    <cellStyle name="40% - Accent5 7 6 2" xfId="34190"/>
    <cellStyle name="40% - Accent5 7 7" xfId="10497"/>
    <cellStyle name="40% - Accent5 7 7 2" xfId="34191"/>
    <cellStyle name="40% - Accent5 7 8" xfId="10498"/>
    <cellStyle name="40% - Accent5 7 8 2" xfId="34192"/>
    <cellStyle name="40% - Accent5 7 9" xfId="10499"/>
    <cellStyle name="40% - Accent5 7 9 2" xfId="34193"/>
    <cellStyle name="40% - Accent5 70" xfId="10500"/>
    <cellStyle name="40% - Accent5 70 2" xfId="34194"/>
    <cellStyle name="40% - Accent5 71" xfId="10501"/>
    <cellStyle name="40% - Accent5 71 2" xfId="34195"/>
    <cellStyle name="40% - Accent5 72" xfId="10502"/>
    <cellStyle name="40% - Accent5 72 2" xfId="34196"/>
    <cellStyle name="40% - Accent5 73" xfId="10503"/>
    <cellStyle name="40% - Accent5 73 2" xfId="34197"/>
    <cellStyle name="40% - Accent5 74" xfId="10504"/>
    <cellStyle name="40% - Accent5 74 2" xfId="34198"/>
    <cellStyle name="40% - Accent5 75" xfId="10505"/>
    <cellStyle name="40% - Accent5 75 2" xfId="34199"/>
    <cellStyle name="40% - Accent5 76" xfId="10506"/>
    <cellStyle name="40% - Accent5 76 2" xfId="34200"/>
    <cellStyle name="40% - Accent5 77" xfId="10507"/>
    <cellStyle name="40% - Accent5 77 2" xfId="34201"/>
    <cellStyle name="40% - Accent5 78" xfId="10508"/>
    <cellStyle name="40% - Accent5 78 2" xfId="34202"/>
    <cellStyle name="40% - Accent5 79" xfId="10509"/>
    <cellStyle name="40% - Accent5 79 2" xfId="34203"/>
    <cellStyle name="40% - Accent5 8" xfId="487"/>
    <cellStyle name="40% - Accent5 8 10" xfId="10510"/>
    <cellStyle name="40% - Accent5 8 10 2" xfId="34204"/>
    <cellStyle name="40% - Accent5 8 11" xfId="10511"/>
    <cellStyle name="40% - Accent5 8 11 2" xfId="34205"/>
    <cellStyle name="40% - Accent5 8 12" xfId="10512"/>
    <cellStyle name="40% - Accent5 8 12 2" xfId="34206"/>
    <cellStyle name="40% - Accent5 8 13" xfId="10513"/>
    <cellStyle name="40% - Accent5 8 13 2" xfId="34207"/>
    <cellStyle name="40% - Accent5 8 14" xfId="10514"/>
    <cellStyle name="40% - Accent5 8 14 2" xfId="34208"/>
    <cellStyle name="40% - Accent5 8 15" xfId="10515"/>
    <cellStyle name="40% - Accent5 8 15 2" xfId="34209"/>
    <cellStyle name="40% - Accent5 8 16" xfId="10516"/>
    <cellStyle name="40% - Accent5 8 16 2" xfId="34210"/>
    <cellStyle name="40% - Accent5 8 17" xfId="10517"/>
    <cellStyle name="40% - Accent5 8 17 2" xfId="34211"/>
    <cellStyle name="40% - Accent5 8 18" xfId="28292"/>
    <cellStyle name="40% - Accent5 8 2" xfId="10518"/>
    <cellStyle name="40% - Accent5 8 2 2" xfId="34212"/>
    <cellStyle name="40% - Accent5 8 3" xfId="10519"/>
    <cellStyle name="40% - Accent5 8 3 2" xfId="34213"/>
    <cellStyle name="40% - Accent5 8 4" xfId="10520"/>
    <cellStyle name="40% - Accent5 8 4 2" xfId="34214"/>
    <cellStyle name="40% - Accent5 8 5" xfId="10521"/>
    <cellStyle name="40% - Accent5 8 5 2" xfId="34215"/>
    <cellStyle name="40% - Accent5 8 6" xfId="10522"/>
    <cellStyle name="40% - Accent5 8 6 2" xfId="34216"/>
    <cellStyle name="40% - Accent5 8 7" xfId="10523"/>
    <cellStyle name="40% - Accent5 8 7 2" xfId="34217"/>
    <cellStyle name="40% - Accent5 8 8" xfId="10524"/>
    <cellStyle name="40% - Accent5 8 8 2" xfId="34218"/>
    <cellStyle name="40% - Accent5 8 9" xfId="10525"/>
    <cellStyle name="40% - Accent5 8 9 2" xfId="34219"/>
    <cellStyle name="40% - Accent5 80" xfId="10526"/>
    <cellStyle name="40% - Accent5 80 2" xfId="34220"/>
    <cellStyle name="40% - Accent5 81" xfId="10527"/>
    <cellStyle name="40% - Accent5 81 2" xfId="34221"/>
    <cellStyle name="40% - Accent5 82" xfId="10528"/>
    <cellStyle name="40% - Accent5 82 2" xfId="34222"/>
    <cellStyle name="40% - Accent5 83" xfId="10529"/>
    <cellStyle name="40% - Accent5 83 2" xfId="34223"/>
    <cellStyle name="40% - Accent5 84" xfId="10530"/>
    <cellStyle name="40% - Accent5 84 2" xfId="34224"/>
    <cellStyle name="40% - Accent5 85" xfId="10531"/>
    <cellStyle name="40% - Accent5 85 2" xfId="34225"/>
    <cellStyle name="40% - Accent5 86" xfId="10532"/>
    <cellStyle name="40% - Accent5 86 2" xfId="34226"/>
    <cellStyle name="40% - Accent5 87" xfId="10533"/>
    <cellStyle name="40% - Accent5 87 2" xfId="34227"/>
    <cellStyle name="40% - Accent5 88" xfId="10534"/>
    <cellStyle name="40% - Accent5 88 2" xfId="34228"/>
    <cellStyle name="40% - Accent5 89" xfId="10535"/>
    <cellStyle name="40% - Accent5 89 2" xfId="34229"/>
    <cellStyle name="40% - Accent5 9" xfId="488"/>
    <cellStyle name="40% - Accent5 9 10" xfId="10536"/>
    <cellStyle name="40% - Accent5 9 10 2" xfId="34230"/>
    <cellStyle name="40% - Accent5 9 11" xfId="10537"/>
    <cellStyle name="40% - Accent5 9 11 2" xfId="34231"/>
    <cellStyle name="40% - Accent5 9 12" xfId="10538"/>
    <cellStyle name="40% - Accent5 9 12 2" xfId="34232"/>
    <cellStyle name="40% - Accent5 9 13" xfId="10539"/>
    <cellStyle name="40% - Accent5 9 13 2" xfId="34233"/>
    <cellStyle name="40% - Accent5 9 14" xfId="10540"/>
    <cellStyle name="40% - Accent5 9 14 2" xfId="34234"/>
    <cellStyle name="40% - Accent5 9 15" xfId="10541"/>
    <cellStyle name="40% - Accent5 9 15 2" xfId="34235"/>
    <cellStyle name="40% - Accent5 9 16" xfId="10542"/>
    <cellStyle name="40% - Accent5 9 16 2" xfId="34236"/>
    <cellStyle name="40% - Accent5 9 17" xfId="10543"/>
    <cellStyle name="40% - Accent5 9 17 2" xfId="34237"/>
    <cellStyle name="40% - Accent5 9 18" xfId="28293"/>
    <cellStyle name="40% - Accent5 9 2" xfId="10544"/>
    <cellStyle name="40% - Accent5 9 2 2" xfId="34238"/>
    <cellStyle name="40% - Accent5 9 3" xfId="10545"/>
    <cellStyle name="40% - Accent5 9 3 2" xfId="34239"/>
    <cellStyle name="40% - Accent5 9 4" xfId="10546"/>
    <cellStyle name="40% - Accent5 9 4 2" xfId="34240"/>
    <cellStyle name="40% - Accent5 9 5" xfId="10547"/>
    <cellStyle name="40% - Accent5 9 5 2" xfId="34241"/>
    <cellStyle name="40% - Accent5 9 6" xfId="10548"/>
    <cellStyle name="40% - Accent5 9 6 2" xfId="34242"/>
    <cellStyle name="40% - Accent5 9 7" xfId="10549"/>
    <cellStyle name="40% - Accent5 9 7 2" xfId="34243"/>
    <cellStyle name="40% - Accent5 9 8" xfId="10550"/>
    <cellStyle name="40% - Accent5 9 8 2" xfId="34244"/>
    <cellStyle name="40% - Accent5 9 9" xfId="10551"/>
    <cellStyle name="40% - Accent5 9 9 2" xfId="34245"/>
    <cellStyle name="40% - Accent5 90" xfId="10552"/>
    <cellStyle name="40% - Accent5 90 2" xfId="34246"/>
    <cellStyle name="40% - Accent5 91" xfId="10553"/>
    <cellStyle name="40% - Accent5 91 2" xfId="34247"/>
    <cellStyle name="40% - Accent5 92" xfId="10554"/>
    <cellStyle name="40% - Accent5 92 2" xfId="34248"/>
    <cellStyle name="40% - Accent5 93" xfId="10555"/>
    <cellStyle name="40% - Accent5 93 2" xfId="34249"/>
    <cellStyle name="40% - Accent5 94" xfId="27733"/>
    <cellStyle name="40% - Accent5 94 2" xfId="35585"/>
    <cellStyle name="40% - Accent5 95" xfId="27748"/>
    <cellStyle name="40% - Accent5 95 2" xfId="35600"/>
    <cellStyle name="40% - Accent5 96" xfId="27760"/>
    <cellStyle name="40% - Accent5 96 2" xfId="35612"/>
    <cellStyle name="40% - Accent5 97" xfId="27776"/>
    <cellStyle name="40% - Accent5 98" xfId="27866"/>
    <cellStyle name="40% - Accent5 99" xfId="27908"/>
    <cellStyle name="40% - Accent6" xfId="226" builtinId="51" customBuiltin="1"/>
    <cellStyle name="40% - Accent6 10" xfId="489"/>
    <cellStyle name="40% - Accent6 10 10" xfId="10556"/>
    <cellStyle name="40% - Accent6 10 10 2" xfId="34250"/>
    <cellStyle name="40% - Accent6 10 11" xfId="10557"/>
    <cellStyle name="40% - Accent6 10 11 2" xfId="34251"/>
    <cellStyle name="40% - Accent6 10 12" xfId="10558"/>
    <cellStyle name="40% - Accent6 10 12 2" xfId="34252"/>
    <cellStyle name="40% - Accent6 10 13" xfId="10559"/>
    <cellStyle name="40% - Accent6 10 13 2" xfId="34253"/>
    <cellStyle name="40% - Accent6 10 14" xfId="10560"/>
    <cellStyle name="40% - Accent6 10 14 2" xfId="34254"/>
    <cellStyle name="40% - Accent6 10 15" xfId="10561"/>
    <cellStyle name="40% - Accent6 10 15 2" xfId="34255"/>
    <cellStyle name="40% - Accent6 10 16" xfId="10562"/>
    <cellStyle name="40% - Accent6 10 16 2" xfId="34256"/>
    <cellStyle name="40% - Accent6 10 17" xfId="10563"/>
    <cellStyle name="40% - Accent6 10 17 2" xfId="34257"/>
    <cellStyle name="40% - Accent6 10 18" xfId="28294"/>
    <cellStyle name="40% - Accent6 10 2" xfId="10564"/>
    <cellStyle name="40% - Accent6 10 2 2" xfId="34258"/>
    <cellStyle name="40% - Accent6 10 3" xfId="10565"/>
    <cellStyle name="40% - Accent6 10 3 2" xfId="34259"/>
    <cellStyle name="40% - Accent6 10 4" xfId="10566"/>
    <cellStyle name="40% - Accent6 10 4 2" xfId="34260"/>
    <cellStyle name="40% - Accent6 10 5" xfId="10567"/>
    <cellStyle name="40% - Accent6 10 5 2" xfId="34261"/>
    <cellStyle name="40% - Accent6 10 6" xfId="10568"/>
    <cellStyle name="40% - Accent6 10 6 2" xfId="34262"/>
    <cellStyle name="40% - Accent6 10 7" xfId="10569"/>
    <cellStyle name="40% - Accent6 10 7 2" xfId="34263"/>
    <cellStyle name="40% - Accent6 10 8" xfId="10570"/>
    <cellStyle name="40% - Accent6 10 8 2" xfId="34264"/>
    <cellStyle name="40% - Accent6 10 9" xfId="10571"/>
    <cellStyle name="40% - Accent6 10 9 2" xfId="34265"/>
    <cellStyle name="40% - Accent6 100" xfId="28094"/>
    <cellStyle name="40% - Accent6 11" xfId="490"/>
    <cellStyle name="40% - Accent6 11 10" xfId="10572"/>
    <cellStyle name="40% - Accent6 11 10 2" xfId="34266"/>
    <cellStyle name="40% - Accent6 11 11" xfId="10573"/>
    <cellStyle name="40% - Accent6 11 11 2" xfId="34267"/>
    <cellStyle name="40% - Accent6 11 12" xfId="10574"/>
    <cellStyle name="40% - Accent6 11 12 2" xfId="34268"/>
    <cellStyle name="40% - Accent6 11 13" xfId="10575"/>
    <cellStyle name="40% - Accent6 11 13 2" xfId="34269"/>
    <cellStyle name="40% - Accent6 11 14" xfId="10576"/>
    <cellStyle name="40% - Accent6 11 14 2" xfId="34270"/>
    <cellStyle name="40% - Accent6 11 15" xfId="10577"/>
    <cellStyle name="40% - Accent6 11 15 2" xfId="34271"/>
    <cellStyle name="40% - Accent6 11 16" xfId="10578"/>
    <cellStyle name="40% - Accent6 11 16 2" xfId="34272"/>
    <cellStyle name="40% - Accent6 11 17" xfId="10579"/>
    <cellStyle name="40% - Accent6 11 17 2" xfId="34273"/>
    <cellStyle name="40% - Accent6 11 18" xfId="28295"/>
    <cellStyle name="40% - Accent6 11 2" xfId="10580"/>
    <cellStyle name="40% - Accent6 11 2 2" xfId="34274"/>
    <cellStyle name="40% - Accent6 11 3" xfId="10581"/>
    <cellStyle name="40% - Accent6 11 3 2" xfId="34275"/>
    <cellStyle name="40% - Accent6 11 4" xfId="10582"/>
    <cellStyle name="40% - Accent6 11 4 2" xfId="34276"/>
    <cellStyle name="40% - Accent6 11 5" xfId="10583"/>
    <cellStyle name="40% - Accent6 11 5 2" xfId="34277"/>
    <cellStyle name="40% - Accent6 11 6" xfId="10584"/>
    <cellStyle name="40% - Accent6 11 6 2" xfId="34278"/>
    <cellStyle name="40% - Accent6 11 7" xfId="10585"/>
    <cellStyle name="40% - Accent6 11 7 2" xfId="34279"/>
    <cellStyle name="40% - Accent6 11 8" xfId="10586"/>
    <cellStyle name="40% - Accent6 11 8 2" xfId="34280"/>
    <cellStyle name="40% - Accent6 11 9" xfId="10587"/>
    <cellStyle name="40% - Accent6 11 9 2" xfId="34281"/>
    <cellStyle name="40% - Accent6 12" xfId="491"/>
    <cellStyle name="40% - Accent6 12 10" xfId="10588"/>
    <cellStyle name="40% - Accent6 12 10 2" xfId="34282"/>
    <cellStyle name="40% - Accent6 12 11" xfId="10589"/>
    <cellStyle name="40% - Accent6 12 11 2" xfId="34283"/>
    <cellStyle name="40% - Accent6 12 12" xfId="10590"/>
    <cellStyle name="40% - Accent6 12 12 2" xfId="34284"/>
    <cellStyle name="40% - Accent6 12 13" xfId="10591"/>
    <cellStyle name="40% - Accent6 12 13 2" xfId="34285"/>
    <cellStyle name="40% - Accent6 12 14" xfId="10592"/>
    <cellStyle name="40% - Accent6 12 14 2" xfId="34286"/>
    <cellStyle name="40% - Accent6 12 15" xfId="10593"/>
    <cellStyle name="40% - Accent6 12 15 2" xfId="34287"/>
    <cellStyle name="40% - Accent6 12 16" xfId="10594"/>
    <cellStyle name="40% - Accent6 12 16 2" xfId="34288"/>
    <cellStyle name="40% - Accent6 12 17" xfId="10595"/>
    <cellStyle name="40% - Accent6 12 17 2" xfId="34289"/>
    <cellStyle name="40% - Accent6 12 18" xfId="28296"/>
    <cellStyle name="40% - Accent6 12 2" xfId="10596"/>
    <cellStyle name="40% - Accent6 12 2 2" xfId="34290"/>
    <cellStyle name="40% - Accent6 12 3" xfId="10597"/>
    <cellStyle name="40% - Accent6 12 3 2" xfId="34291"/>
    <cellStyle name="40% - Accent6 12 4" xfId="10598"/>
    <cellStyle name="40% - Accent6 12 4 2" xfId="34292"/>
    <cellStyle name="40% - Accent6 12 5" xfId="10599"/>
    <cellStyle name="40% - Accent6 12 5 2" xfId="34293"/>
    <cellStyle name="40% - Accent6 12 6" xfId="10600"/>
    <cellStyle name="40% - Accent6 12 6 2" xfId="34294"/>
    <cellStyle name="40% - Accent6 12 7" xfId="10601"/>
    <cellStyle name="40% - Accent6 12 7 2" xfId="34295"/>
    <cellStyle name="40% - Accent6 12 8" xfId="10602"/>
    <cellStyle name="40% - Accent6 12 8 2" xfId="34296"/>
    <cellStyle name="40% - Accent6 12 9" xfId="10603"/>
    <cellStyle name="40% - Accent6 12 9 2" xfId="34297"/>
    <cellStyle name="40% - Accent6 13" xfId="492"/>
    <cellStyle name="40% - Accent6 13 10" xfId="10604"/>
    <cellStyle name="40% - Accent6 13 10 2" xfId="34298"/>
    <cellStyle name="40% - Accent6 13 11" xfId="10605"/>
    <cellStyle name="40% - Accent6 13 11 2" xfId="34299"/>
    <cellStyle name="40% - Accent6 13 12" xfId="10606"/>
    <cellStyle name="40% - Accent6 13 12 2" xfId="34300"/>
    <cellStyle name="40% - Accent6 13 13" xfId="10607"/>
    <cellStyle name="40% - Accent6 13 13 2" xfId="34301"/>
    <cellStyle name="40% - Accent6 13 14" xfId="10608"/>
    <cellStyle name="40% - Accent6 13 14 2" xfId="34302"/>
    <cellStyle name="40% - Accent6 13 15" xfId="10609"/>
    <cellStyle name="40% - Accent6 13 15 2" xfId="34303"/>
    <cellStyle name="40% - Accent6 13 16" xfId="10610"/>
    <cellStyle name="40% - Accent6 13 16 2" xfId="34304"/>
    <cellStyle name="40% - Accent6 13 17" xfId="10611"/>
    <cellStyle name="40% - Accent6 13 17 2" xfId="34305"/>
    <cellStyle name="40% - Accent6 13 18" xfId="28297"/>
    <cellStyle name="40% - Accent6 13 2" xfId="10612"/>
    <cellStyle name="40% - Accent6 13 2 2" xfId="34306"/>
    <cellStyle name="40% - Accent6 13 3" xfId="10613"/>
    <cellStyle name="40% - Accent6 13 3 2" xfId="34307"/>
    <cellStyle name="40% - Accent6 13 4" xfId="10614"/>
    <cellStyle name="40% - Accent6 13 4 2" xfId="34308"/>
    <cellStyle name="40% - Accent6 13 5" xfId="10615"/>
    <cellStyle name="40% - Accent6 13 5 2" xfId="34309"/>
    <cellStyle name="40% - Accent6 13 6" xfId="10616"/>
    <cellStyle name="40% - Accent6 13 6 2" xfId="34310"/>
    <cellStyle name="40% - Accent6 13 7" xfId="10617"/>
    <cellStyle name="40% - Accent6 13 7 2" xfId="34311"/>
    <cellStyle name="40% - Accent6 13 8" xfId="10618"/>
    <cellStyle name="40% - Accent6 13 8 2" xfId="34312"/>
    <cellStyle name="40% - Accent6 13 9" xfId="10619"/>
    <cellStyle name="40% - Accent6 13 9 2" xfId="34313"/>
    <cellStyle name="40% - Accent6 14" xfId="493"/>
    <cellStyle name="40% - Accent6 14 10" xfId="10620"/>
    <cellStyle name="40% - Accent6 14 10 2" xfId="34314"/>
    <cellStyle name="40% - Accent6 14 11" xfId="10621"/>
    <cellStyle name="40% - Accent6 14 11 2" xfId="34315"/>
    <cellStyle name="40% - Accent6 14 12" xfId="10622"/>
    <cellStyle name="40% - Accent6 14 12 2" xfId="34316"/>
    <cellStyle name="40% - Accent6 14 13" xfId="10623"/>
    <cellStyle name="40% - Accent6 14 13 2" xfId="34317"/>
    <cellStyle name="40% - Accent6 14 14" xfId="10624"/>
    <cellStyle name="40% - Accent6 14 14 2" xfId="34318"/>
    <cellStyle name="40% - Accent6 14 15" xfId="10625"/>
    <cellStyle name="40% - Accent6 14 15 2" xfId="34319"/>
    <cellStyle name="40% - Accent6 14 16" xfId="10626"/>
    <cellStyle name="40% - Accent6 14 16 2" xfId="34320"/>
    <cellStyle name="40% - Accent6 14 17" xfId="10627"/>
    <cellStyle name="40% - Accent6 14 17 2" xfId="34321"/>
    <cellStyle name="40% - Accent6 14 18" xfId="28298"/>
    <cellStyle name="40% - Accent6 14 2" xfId="10628"/>
    <cellStyle name="40% - Accent6 14 2 2" xfId="34322"/>
    <cellStyle name="40% - Accent6 14 3" xfId="10629"/>
    <cellStyle name="40% - Accent6 14 3 2" xfId="34323"/>
    <cellStyle name="40% - Accent6 14 4" xfId="10630"/>
    <cellStyle name="40% - Accent6 14 4 2" xfId="34324"/>
    <cellStyle name="40% - Accent6 14 5" xfId="10631"/>
    <cellStyle name="40% - Accent6 14 5 2" xfId="34325"/>
    <cellStyle name="40% - Accent6 14 6" xfId="10632"/>
    <cellStyle name="40% - Accent6 14 6 2" xfId="34326"/>
    <cellStyle name="40% - Accent6 14 7" xfId="10633"/>
    <cellStyle name="40% - Accent6 14 7 2" xfId="34327"/>
    <cellStyle name="40% - Accent6 14 8" xfId="10634"/>
    <cellStyle name="40% - Accent6 14 8 2" xfId="34328"/>
    <cellStyle name="40% - Accent6 14 9" xfId="10635"/>
    <cellStyle name="40% - Accent6 14 9 2" xfId="34329"/>
    <cellStyle name="40% - Accent6 15" xfId="494"/>
    <cellStyle name="40% - Accent6 15 10" xfId="10636"/>
    <cellStyle name="40% - Accent6 15 10 2" xfId="34330"/>
    <cellStyle name="40% - Accent6 15 11" xfId="10637"/>
    <cellStyle name="40% - Accent6 15 11 2" xfId="34331"/>
    <cellStyle name="40% - Accent6 15 12" xfId="10638"/>
    <cellStyle name="40% - Accent6 15 12 2" xfId="34332"/>
    <cellStyle name="40% - Accent6 15 13" xfId="10639"/>
    <cellStyle name="40% - Accent6 15 13 2" xfId="34333"/>
    <cellStyle name="40% - Accent6 15 14" xfId="10640"/>
    <cellStyle name="40% - Accent6 15 14 2" xfId="34334"/>
    <cellStyle name="40% - Accent6 15 15" xfId="10641"/>
    <cellStyle name="40% - Accent6 15 15 2" xfId="34335"/>
    <cellStyle name="40% - Accent6 15 16" xfId="10642"/>
    <cellStyle name="40% - Accent6 15 16 2" xfId="34336"/>
    <cellStyle name="40% - Accent6 15 17" xfId="10643"/>
    <cellStyle name="40% - Accent6 15 17 2" xfId="34337"/>
    <cellStyle name="40% - Accent6 15 18" xfId="28299"/>
    <cellStyle name="40% - Accent6 15 2" xfId="10644"/>
    <cellStyle name="40% - Accent6 15 2 2" xfId="34338"/>
    <cellStyle name="40% - Accent6 15 3" xfId="10645"/>
    <cellStyle name="40% - Accent6 15 3 2" xfId="34339"/>
    <cellStyle name="40% - Accent6 15 4" xfId="10646"/>
    <cellStyle name="40% - Accent6 15 4 2" xfId="34340"/>
    <cellStyle name="40% - Accent6 15 5" xfId="10647"/>
    <cellStyle name="40% - Accent6 15 5 2" xfId="34341"/>
    <cellStyle name="40% - Accent6 15 6" xfId="10648"/>
    <cellStyle name="40% - Accent6 15 6 2" xfId="34342"/>
    <cellStyle name="40% - Accent6 15 7" xfId="10649"/>
    <cellStyle name="40% - Accent6 15 7 2" xfId="34343"/>
    <cellStyle name="40% - Accent6 15 8" xfId="10650"/>
    <cellStyle name="40% - Accent6 15 8 2" xfId="34344"/>
    <cellStyle name="40% - Accent6 15 9" xfId="10651"/>
    <cellStyle name="40% - Accent6 15 9 2" xfId="34345"/>
    <cellStyle name="40% - Accent6 16" xfId="495"/>
    <cellStyle name="40% - Accent6 16 10" xfId="10652"/>
    <cellStyle name="40% - Accent6 16 10 2" xfId="34346"/>
    <cellStyle name="40% - Accent6 16 11" xfId="10653"/>
    <cellStyle name="40% - Accent6 16 11 2" xfId="34347"/>
    <cellStyle name="40% - Accent6 16 12" xfId="10654"/>
    <cellStyle name="40% - Accent6 16 12 2" xfId="34348"/>
    <cellStyle name="40% - Accent6 16 13" xfId="10655"/>
    <cellStyle name="40% - Accent6 16 13 2" xfId="34349"/>
    <cellStyle name="40% - Accent6 16 14" xfId="10656"/>
    <cellStyle name="40% - Accent6 16 14 2" xfId="34350"/>
    <cellStyle name="40% - Accent6 16 15" xfId="10657"/>
    <cellStyle name="40% - Accent6 16 15 2" xfId="34351"/>
    <cellStyle name="40% - Accent6 16 16" xfId="10658"/>
    <cellStyle name="40% - Accent6 16 16 2" xfId="34352"/>
    <cellStyle name="40% - Accent6 16 17" xfId="10659"/>
    <cellStyle name="40% - Accent6 16 17 2" xfId="34353"/>
    <cellStyle name="40% - Accent6 16 18" xfId="28300"/>
    <cellStyle name="40% - Accent6 16 2" xfId="10660"/>
    <cellStyle name="40% - Accent6 16 2 2" xfId="34354"/>
    <cellStyle name="40% - Accent6 16 3" xfId="10661"/>
    <cellStyle name="40% - Accent6 16 3 2" xfId="34355"/>
    <cellStyle name="40% - Accent6 16 4" xfId="10662"/>
    <cellStyle name="40% - Accent6 16 4 2" xfId="34356"/>
    <cellStyle name="40% - Accent6 16 5" xfId="10663"/>
    <cellStyle name="40% - Accent6 16 5 2" xfId="34357"/>
    <cellStyle name="40% - Accent6 16 6" xfId="10664"/>
    <cellStyle name="40% - Accent6 16 6 2" xfId="34358"/>
    <cellStyle name="40% - Accent6 16 7" xfId="10665"/>
    <cellStyle name="40% - Accent6 16 7 2" xfId="34359"/>
    <cellStyle name="40% - Accent6 16 8" xfId="10666"/>
    <cellStyle name="40% - Accent6 16 8 2" xfId="34360"/>
    <cellStyle name="40% - Accent6 16 9" xfId="10667"/>
    <cellStyle name="40% - Accent6 16 9 2" xfId="34361"/>
    <cellStyle name="40% - Accent6 17" xfId="496"/>
    <cellStyle name="40% - Accent6 17 10" xfId="10668"/>
    <cellStyle name="40% - Accent6 17 10 2" xfId="34362"/>
    <cellStyle name="40% - Accent6 17 11" xfId="10669"/>
    <cellStyle name="40% - Accent6 17 11 2" xfId="34363"/>
    <cellStyle name="40% - Accent6 17 12" xfId="10670"/>
    <cellStyle name="40% - Accent6 17 12 2" xfId="34364"/>
    <cellStyle name="40% - Accent6 17 13" xfId="10671"/>
    <cellStyle name="40% - Accent6 17 13 2" xfId="34365"/>
    <cellStyle name="40% - Accent6 17 14" xfId="10672"/>
    <cellStyle name="40% - Accent6 17 14 2" xfId="34366"/>
    <cellStyle name="40% - Accent6 17 15" xfId="10673"/>
    <cellStyle name="40% - Accent6 17 15 2" xfId="34367"/>
    <cellStyle name="40% - Accent6 17 16" xfId="10674"/>
    <cellStyle name="40% - Accent6 17 16 2" xfId="34368"/>
    <cellStyle name="40% - Accent6 17 17" xfId="10675"/>
    <cellStyle name="40% - Accent6 17 17 2" xfId="34369"/>
    <cellStyle name="40% - Accent6 17 18" xfId="28301"/>
    <cellStyle name="40% - Accent6 17 2" xfId="10676"/>
    <cellStyle name="40% - Accent6 17 2 2" xfId="34370"/>
    <cellStyle name="40% - Accent6 17 3" xfId="10677"/>
    <cellStyle name="40% - Accent6 17 3 2" xfId="34371"/>
    <cellStyle name="40% - Accent6 17 4" xfId="10678"/>
    <cellStyle name="40% - Accent6 17 4 2" xfId="34372"/>
    <cellStyle name="40% - Accent6 17 5" xfId="10679"/>
    <cellStyle name="40% - Accent6 17 5 2" xfId="34373"/>
    <cellStyle name="40% - Accent6 17 6" xfId="10680"/>
    <cellStyle name="40% - Accent6 17 6 2" xfId="34374"/>
    <cellStyle name="40% - Accent6 17 7" xfId="10681"/>
    <cellStyle name="40% - Accent6 17 7 2" xfId="34375"/>
    <cellStyle name="40% - Accent6 17 8" xfId="10682"/>
    <cellStyle name="40% - Accent6 17 8 2" xfId="34376"/>
    <cellStyle name="40% - Accent6 17 9" xfId="10683"/>
    <cellStyle name="40% - Accent6 17 9 2" xfId="34377"/>
    <cellStyle name="40% - Accent6 18" xfId="497"/>
    <cellStyle name="40% - Accent6 18 10" xfId="10684"/>
    <cellStyle name="40% - Accent6 18 10 2" xfId="34378"/>
    <cellStyle name="40% - Accent6 18 11" xfId="10685"/>
    <cellStyle name="40% - Accent6 18 11 2" xfId="34379"/>
    <cellStyle name="40% - Accent6 18 12" xfId="10686"/>
    <cellStyle name="40% - Accent6 18 12 2" xfId="34380"/>
    <cellStyle name="40% - Accent6 18 13" xfId="10687"/>
    <cellStyle name="40% - Accent6 18 13 2" xfId="34381"/>
    <cellStyle name="40% - Accent6 18 14" xfId="10688"/>
    <cellStyle name="40% - Accent6 18 14 2" xfId="34382"/>
    <cellStyle name="40% - Accent6 18 15" xfId="10689"/>
    <cellStyle name="40% - Accent6 18 15 2" xfId="34383"/>
    <cellStyle name="40% - Accent6 18 16" xfId="10690"/>
    <cellStyle name="40% - Accent6 18 16 2" xfId="34384"/>
    <cellStyle name="40% - Accent6 18 17" xfId="10691"/>
    <cellStyle name="40% - Accent6 18 17 2" xfId="34385"/>
    <cellStyle name="40% - Accent6 18 18" xfId="28302"/>
    <cellStyle name="40% - Accent6 18 2" xfId="10692"/>
    <cellStyle name="40% - Accent6 18 2 2" xfId="34386"/>
    <cellStyle name="40% - Accent6 18 3" xfId="10693"/>
    <cellStyle name="40% - Accent6 18 3 2" xfId="34387"/>
    <cellStyle name="40% - Accent6 18 4" xfId="10694"/>
    <cellStyle name="40% - Accent6 18 4 2" xfId="34388"/>
    <cellStyle name="40% - Accent6 18 5" xfId="10695"/>
    <cellStyle name="40% - Accent6 18 5 2" xfId="34389"/>
    <cellStyle name="40% - Accent6 18 6" xfId="10696"/>
    <cellStyle name="40% - Accent6 18 6 2" xfId="34390"/>
    <cellStyle name="40% - Accent6 18 7" xfId="10697"/>
    <cellStyle name="40% - Accent6 18 7 2" xfId="34391"/>
    <cellStyle name="40% - Accent6 18 8" xfId="10698"/>
    <cellStyle name="40% - Accent6 18 8 2" xfId="34392"/>
    <cellStyle name="40% - Accent6 18 9" xfId="10699"/>
    <cellStyle name="40% - Accent6 18 9 2" xfId="34393"/>
    <cellStyle name="40% - Accent6 19" xfId="498"/>
    <cellStyle name="40% - Accent6 19 10" xfId="10700"/>
    <cellStyle name="40% - Accent6 19 10 2" xfId="34394"/>
    <cellStyle name="40% - Accent6 19 11" xfId="10701"/>
    <cellStyle name="40% - Accent6 19 11 2" xfId="34395"/>
    <cellStyle name="40% - Accent6 19 12" xfId="10702"/>
    <cellStyle name="40% - Accent6 19 12 2" xfId="34396"/>
    <cellStyle name="40% - Accent6 19 13" xfId="10703"/>
    <cellStyle name="40% - Accent6 19 13 2" xfId="34397"/>
    <cellStyle name="40% - Accent6 19 14" xfId="10704"/>
    <cellStyle name="40% - Accent6 19 14 2" xfId="34398"/>
    <cellStyle name="40% - Accent6 19 15" xfId="10705"/>
    <cellStyle name="40% - Accent6 19 15 2" xfId="34399"/>
    <cellStyle name="40% - Accent6 19 16" xfId="10706"/>
    <cellStyle name="40% - Accent6 19 16 2" xfId="34400"/>
    <cellStyle name="40% - Accent6 19 17" xfId="10707"/>
    <cellStyle name="40% - Accent6 19 17 2" xfId="34401"/>
    <cellStyle name="40% - Accent6 19 18" xfId="28303"/>
    <cellStyle name="40% - Accent6 19 2" xfId="10708"/>
    <cellStyle name="40% - Accent6 19 2 2" xfId="34402"/>
    <cellStyle name="40% - Accent6 19 3" xfId="10709"/>
    <cellStyle name="40% - Accent6 19 3 2" xfId="34403"/>
    <cellStyle name="40% - Accent6 19 4" xfId="10710"/>
    <cellStyle name="40% - Accent6 19 4 2" xfId="34404"/>
    <cellStyle name="40% - Accent6 19 5" xfId="10711"/>
    <cellStyle name="40% - Accent6 19 5 2" xfId="34405"/>
    <cellStyle name="40% - Accent6 19 6" xfId="10712"/>
    <cellStyle name="40% - Accent6 19 6 2" xfId="34406"/>
    <cellStyle name="40% - Accent6 19 7" xfId="10713"/>
    <cellStyle name="40% - Accent6 19 7 2" xfId="34407"/>
    <cellStyle name="40% - Accent6 19 8" xfId="10714"/>
    <cellStyle name="40% - Accent6 19 8 2" xfId="34408"/>
    <cellStyle name="40% - Accent6 19 9" xfId="10715"/>
    <cellStyle name="40% - Accent6 19 9 2" xfId="34409"/>
    <cellStyle name="40% - Accent6 2" xfId="499"/>
    <cellStyle name="40% - Accent6 2 10" xfId="10716"/>
    <cellStyle name="40% - Accent6 2 11" xfId="10717"/>
    <cellStyle name="40% - Accent6 2 12" xfId="10718"/>
    <cellStyle name="40% - Accent6 2 13" xfId="10719"/>
    <cellStyle name="40% - Accent6 2 14" xfId="10720"/>
    <cellStyle name="40% - Accent6 2 15" xfId="10721"/>
    <cellStyle name="40% - Accent6 2 16" xfId="10722"/>
    <cellStyle name="40% - Accent6 2 17" xfId="10723"/>
    <cellStyle name="40% - Accent6 2 18" xfId="10724"/>
    <cellStyle name="40% - Accent6 2 19" xfId="10725"/>
    <cellStyle name="40% - Accent6 2 2" xfId="500"/>
    <cellStyle name="40% - Accent6 2 2 10" xfId="10726"/>
    <cellStyle name="40% - Accent6 2 2 10 2" xfId="34410"/>
    <cellStyle name="40% - Accent6 2 2 11" xfId="10727"/>
    <cellStyle name="40% - Accent6 2 2 11 2" xfId="34411"/>
    <cellStyle name="40% - Accent6 2 2 12" xfId="10728"/>
    <cellStyle name="40% - Accent6 2 2 12 2" xfId="34412"/>
    <cellStyle name="40% - Accent6 2 2 13" xfId="10729"/>
    <cellStyle name="40% - Accent6 2 2 13 2" xfId="34413"/>
    <cellStyle name="40% - Accent6 2 2 14" xfId="10730"/>
    <cellStyle name="40% - Accent6 2 2 14 2" xfId="34414"/>
    <cellStyle name="40% - Accent6 2 2 15" xfId="10731"/>
    <cellStyle name="40% - Accent6 2 2 15 2" xfId="34415"/>
    <cellStyle name="40% - Accent6 2 2 16" xfId="10732"/>
    <cellStyle name="40% - Accent6 2 2 16 2" xfId="34416"/>
    <cellStyle name="40% - Accent6 2 2 17" xfId="10733"/>
    <cellStyle name="40% - Accent6 2 2 17 2" xfId="34417"/>
    <cellStyle name="40% - Accent6 2 2 18" xfId="10734"/>
    <cellStyle name="40% - Accent6 2 2 18 2" xfId="34418"/>
    <cellStyle name="40% - Accent6 2 2 19" xfId="10735"/>
    <cellStyle name="40% - Accent6 2 2 19 2" xfId="34419"/>
    <cellStyle name="40% - Accent6 2 2 2" xfId="1126"/>
    <cellStyle name="40% - Accent6 2 2 2 10" xfId="10736"/>
    <cellStyle name="40% - Accent6 2 2 2 11" xfId="10737"/>
    <cellStyle name="40% - Accent6 2 2 2 12" xfId="10738"/>
    <cellStyle name="40% - Accent6 2 2 2 13" xfId="10739"/>
    <cellStyle name="40% - Accent6 2 2 2 14" xfId="10740"/>
    <cellStyle name="40% - Accent6 2 2 2 15" xfId="10741"/>
    <cellStyle name="40% - Accent6 2 2 2 16" xfId="10742"/>
    <cellStyle name="40% - Accent6 2 2 2 17" xfId="10743"/>
    <cellStyle name="40% - Accent6 2 2 2 2" xfId="10744"/>
    <cellStyle name="40% - Accent6 2 2 2 3" xfId="10745"/>
    <cellStyle name="40% - Accent6 2 2 2 4" xfId="10746"/>
    <cellStyle name="40% - Accent6 2 2 2 5" xfId="10747"/>
    <cellStyle name="40% - Accent6 2 2 2 6" xfId="10748"/>
    <cellStyle name="40% - Accent6 2 2 2 7" xfId="10749"/>
    <cellStyle name="40% - Accent6 2 2 2 8" xfId="10750"/>
    <cellStyle name="40% - Accent6 2 2 2 9" xfId="10751"/>
    <cellStyle name="40% - Accent6 2 2 20" xfId="28304"/>
    <cellStyle name="40% - Accent6 2 2 3" xfId="1127"/>
    <cellStyle name="40% - Accent6 2 2 3 10" xfId="10752"/>
    <cellStyle name="40% - Accent6 2 2 3 11" xfId="10753"/>
    <cellStyle name="40% - Accent6 2 2 3 12" xfId="10754"/>
    <cellStyle name="40% - Accent6 2 2 3 13" xfId="10755"/>
    <cellStyle name="40% - Accent6 2 2 3 14" xfId="10756"/>
    <cellStyle name="40% - Accent6 2 2 3 15" xfId="10757"/>
    <cellStyle name="40% - Accent6 2 2 3 16" xfId="10758"/>
    <cellStyle name="40% - Accent6 2 2 3 17" xfId="10759"/>
    <cellStyle name="40% - Accent6 2 2 3 2" xfId="10760"/>
    <cellStyle name="40% - Accent6 2 2 3 3" xfId="10761"/>
    <cellStyle name="40% - Accent6 2 2 3 4" xfId="10762"/>
    <cellStyle name="40% - Accent6 2 2 3 5" xfId="10763"/>
    <cellStyle name="40% - Accent6 2 2 3 6" xfId="10764"/>
    <cellStyle name="40% - Accent6 2 2 3 7" xfId="10765"/>
    <cellStyle name="40% - Accent6 2 2 3 8" xfId="10766"/>
    <cellStyle name="40% - Accent6 2 2 3 9" xfId="10767"/>
    <cellStyle name="40% - Accent6 2 2 4" xfId="10768"/>
    <cellStyle name="40% - Accent6 2 2 4 2" xfId="34420"/>
    <cellStyle name="40% - Accent6 2 2 5" xfId="10769"/>
    <cellStyle name="40% - Accent6 2 2 5 2" xfId="34421"/>
    <cellStyle name="40% - Accent6 2 2 6" xfId="10770"/>
    <cellStyle name="40% - Accent6 2 2 6 2" xfId="34422"/>
    <cellStyle name="40% - Accent6 2 2 7" xfId="10771"/>
    <cellStyle name="40% - Accent6 2 2 7 2" xfId="34423"/>
    <cellStyle name="40% - Accent6 2 2 8" xfId="10772"/>
    <cellStyle name="40% - Accent6 2 2 8 2" xfId="34424"/>
    <cellStyle name="40% - Accent6 2 2 9" xfId="10773"/>
    <cellStyle name="40% - Accent6 2 2 9 2" xfId="34425"/>
    <cellStyle name="40% - Accent6 2 20" xfId="10774"/>
    <cellStyle name="40% - Accent6 2 21" xfId="10775"/>
    <cellStyle name="40% - Accent6 2 3" xfId="1128"/>
    <cellStyle name="40% - Accent6 2 3 10" xfId="10776"/>
    <cellStyle name="40% - Accent6 2 3 10 2" xfId="34426"/>
    <cellStyle name="40% - Accent6 2 3 11" xfId="10777"/>
    <cellStyle name="40% - Accent6 2 3 11 2" xfId="34427"/>
    <cellStyle name="40% - Accent6 2 3 12" xfId="10778"/>
    <cellStyle name="40% - Accent6 2 3 12 2" xfId="34428"/>
    <cellStyle name="40% - Accent6 2 3 13" xfId="10779"/>
    <cellStyle name="40% - Accent6 2 3 13 2" xfId="34429"/>
    <cellStyle name="40% - Accent6 2 3 14" xfId="10780"/>
    <cellStyle name="40% - Accent6 2 3 14 2" xfId="34430"/>
    <cellStyle name="40% - Accent6 2 3 15" xfId="10781"/>
    <cellStyle name="40% - Accent6 2 3 15 2" xfId="34431"/>
    <cellStyle name="40% - Accent6 2 3 16" xfId="10782"/>
    <cellStyle name="40% - Accent6 2 3 16 2" xfId="34432"/>
    <cellStyle name="40% - Accent6 2 3 17" xfId="10783"/>
    <cellStyle name="40% - Accent6 2 3 17 2" xfId="34433"/>
    <cellStyle name="40% - Accent6 2 3 18" xfId="10784"/>
    <cellStyle name="40% - Accent6 2 3 18 2" xfId="34434"/>
    <cellStyle name="40% - Accent6 2 3 19" xfId="10785"/>
    <cellStyle name="40% - Accent6 2 3 19 2" xfId="34435"/>
    <cellStyle name="40% - Accent6 2 3 2" xfId="1129"/>
    <cellStyle name="40% - Accent6 2 3 2 10" xfId="10786"/>
    <cellStyle name="40% - Accent6 2 3 2 11" xfId="10787"/>
    <cellStyle name="40% - Accent6 2 3 2 12" xfId="10788"/>
    <cellStyle name="40% - Accent6 2 3 2 13" xfId="10789"/>
    <cellStyle name="40% - Accent6 2 3 2 14" xfId="10790"/>
    <cellStyle name="40% - Accent6 2 3 2 15" xfId="10791"/>
    <cellStyle name="40% - Accent6 2 3 2 16" xfId="10792"/>
    <cellStyle name="40% - Accent6 2 3 2 17" xfId="10793"/>
    <cellStyle name="40% - Accent6 2 3 2 2" xfId="10794"/>
    <cellStyle name="40% - Accent6 2 3 2 3" xfId="10795"/>
    <cellStyle name="40% - Accent6 2 3 2 4" xfId="10796"/>
    <cellStyle name="40% - Accent6 2 3 2 5" xfId="10797"/>
    <cellStyle name="40% - Accent6 2 3 2 6" xfId="10798"/>
    <cellStyle name="40% - Accent6 2 3 2 7" xfId="10799"/>
    <cellStyle name="40% - Accent6 2 3 2 8" xfId="10800"/>
    <cellStyle name="40% - Accent6 2 3 2 9" xfId="10801"/>
    <cellStyle name="40% - Accent6 2 3 20" xfId="28553"/>
    <cellStyle name="40% - Accent6 2 3 3" xfId="1130"/>
    <cellStyle name="40% - Accent6 2 3 3 10" xfId="10802"/>
    <cellStyle name="40% - Accent6 2 3 3 11" xfId="10803"/>
    <cellStyle name="40% - Accent6 2 3 3 12" xfId="10804"/>
    <cellStyle name="40% - Accent6 2 3 3 13" xfId="10805"/>
    <cellStyle name="40% - Accent6 2 3 3 14" xfId="10806"/>
    <cellStyle name="40% - Accent6 2 3 3 15" xfId="10807"/>
    <cellStyle name="40% - Accent6 2 3 3 16" xfId="10808"/>
    <cellStyle name="40% - Accent6 2 3 3 17" xfId="10809"/>
    <cellStyle name="40% - Accent6 2 3 3 2" xfId="10810"/>
    <cellStyle name="40% - Accent6 2 3 3 3" xfId="10811"/>
    <cellStyle name="40% - Accent6 2 3 3 4" xfId="10812"/>
    <cellStyle name="40% - Accent6 2 3 3 5" xfId="10813"/>
    <cellStyle name="40% - Accent6 2 3 3 6" xfId="10814"/>
    <cellStyle name="40% - Accent6 2 3 3 7" xfId="10815"/>
    <cellStyle name="40% - Accent6 2 3 3 8" xfId="10816"/>
    <cellStyle name="40% - Accent6 2 3 3 9" xfId="10817"/>
    <cellStyle name="40% - Accent6 2 3 4" xfId="10818"/>
    <cellStyle name="40% - Accent6 2 3 4 2" xfId="34436"/>
    <cellStyle name="40% - Accent6 2 3 5" xfId="10819"/>
    <cellStyle name="40% - Accent6 2 3 5 2" xfId="34437"/>
    <cellStyle name="40% - Accent6 2 3 6" xfId="10820"/>
    <cellStyle name="40% - Accent6 2 3 6 2" xfId="34438"/>
    <cellStyle name="40% - Accent6 2 3 7" xfId="10821"/>
    <cellStyle name="40% - Accent6 2 3 7 2" xfId="34439"/>
    <cellStyle name="40% - Accent6 2 3 8" xfId="10822"/>
    <cellStyle name="40% - Accent6 2 3 8 2" xfId="34440"/>
    <cellStyle name="40% - Accent6 2 3 9" xfId="10823"/>
    <cellStyle name="40% - Accent6 2 3 9 2" xfId="34441"/>
    <cellStyle name="40% - Accent6 2 4" xfId="1131"/>
    <cellStyle name="40% - Accent6 2 4 10" xfId="10824"/>
    <cellStyle name="40% - Accent6 2 4 11" xfId="10825"/>
    <cellStyle name="40% - Accent6 2 4 12" xfId="10826"/>
    <cellStyle name="40% - Accent6 2 4 13" xfId="10827"/>
    <cellStyle name="40% - Accent6 2 4 14" xfId="10828"/>
    <cellStyle name="40% - Accent6 2 4 15" xfId="10829"/>
    <cellStyle name="40% - Accent6 2 4 16" xfId="10830"/>
    <cellStyle name="40% - Accent6 2 4 17" xfId="10831"/>
    <cellStyle name="40% - Accent6 2 4 2" xfId="10832"/>
    <cellStyle name="40% - Accent6 2 4 3" xfId="10833"/>
    <cellStyle name="40% - Accent6 2 4 4" xfId="10834"/>
    <cellStyle name="40% - Accent6 2 4 5" xfId="10835"/>
    <cellStyle name="40% - Accent6 2 4 6" xfId="10836"/>
    <cellStyle name="40% - Accent6 2 4 7" xfId="10837"/>
    <cellStyle name="40% - Accent6 2 4 8" xfId="10838"/>
    <cellStyle name="40% - Accent6 2 4 9" xfId="10839"/>
    <cellStyle name="40% - Accent6 2 5" xfId="1132"/>
    <cellStyle name="40% - Accent6 2 5 10" xfId="10840"/>
    <cellStyle name="40% - Accent6 2 5 10 2" xfId="34442"/>
    <cellStyle name="40% - Accent6 2 5 11" xfId="10841"/>
    <cellStyle name="40% - Accent6 2 5 11 2" xfId="34443"/>
    <cellStyle name="40% - Accent6 2 5 12" xfId="10842"/>
    <cellStyle name="40% - Accent6 2 5 12 2" xfId="34444"/>
    <cellStyle name="40% - Accent6 2 5 13" xfId="10843"/>
    <cellStyle name="40% - Accent6 2 5 13 2" xfId="34445"/>
    <cellStyle name="40% - Accent6 2 5 14" xfId="10844"/>
    <cellStyle name="40% - Accent6 2 5 14 2" xfId="34446"/>
    <cellStyle name="40% - Accent6 2 5 15" xfId="10845"/>
    <cellStyle name="40% - Accent6 2 5 15 2" xfId="34447"/>
    <cellStyle name="40% - Accent6 2 5 16" xfId="10846"/>
    <cellStyle name="40% - Accent6 2 5 16 2" xfId="34448"/>
    <cellStyle name="40% - Accent6 2 5 17" xfId="10847"/>
    <cellStyle name="40% - Accent6 2 5 17 2" xfId="34449"/>
    <cellStyle name="40% - Accent6 2 5 18" xfId="28554"/>
    <cellStyle name="40% - Accent6 2 5 2" xfId="10848"/>
    <cellStyle name="40% - Accent6 2 5 2 2" xfId="34450"/>
    <cellStyle name="40% - Accent6 2 5 3" xfId="10849"/>
    <cellStyle name="40% - Accent6 2 5 3 2" xfId="34451"/>
    <cellStyle name="40% - Accent6 2 5 4" xfId="10850"/>
    <cellStyle name="40% - Accent6 2 5 4 2" xfId="34452"/>
    <cellStyle name="40% - Accent6 2 5 5" xfId="10851"/>
    <cellStyle name="40% - Accent6 2 5 5 2" xfId="34453"/>
    <cellStyle name="40% - Accent6 2 5 6" xfId="10852"/>
    <cellStyle name="40% - Accent6 2 5 6 2" xfId="34454"/>
    <cellStyle name="40% - Accent6 2 5 7" xfId="10853"/>
    <cellStyle name="40% - Accent6 2 5 7 2" xfId="34455"/>
    <cellStyle name="40% - Accent6 2 5 8" xfId="10854"/>
    <cellStyle name="40% - Accent6 2 5 8 2" xfId="34456"/>
    <cellStyle name="40% - Accent6 2 5 9" xfId="10855"/>
    <cellStyle name="40% - Accent6 2 5 9 2" xfId="34457"/>
    <cellStyle name="40% - Accent6 2 6" xfId="10856"/>
    <cellStyle name="40% - Accent6 2 7" xfId="10857"/>
    <cellStyle name="40% - Accent6 2 8" xfId="10858"/>
    <cellStyle name="40% - Accent6 2 9" xfId="10859"/>
    <cellStyle name="40% - Accent6 2_Newsletters" xfId="1133"/>
    <cellStyle name="40% - Accent6 20" xfId="800"/>
    <cellStyle name="40% - Accent6 20 2" xfId="28396"/>
    <cellStyle name="40% - Accent6 21" xfId="801"/>
    <cellStyle name="40% - Accent6 21 2" xfId="28397"/>
    <cellStyle name="40% - Accent6 22" xfId="802"/>
    <cellStyle name="40% - Accent6 22 2" xfId="28398"/>
    <cellStyle name="40% - Accent6 23" xfId="803"/>
    <cellStyle name="40% - Accent6 23 2" xfId="28399"/>
    <cellStyle name="40% - Accent6 24" xfId="804"/>
    <cellStyle name="40% - Accent6 24 2" xfId="28400"/>
    <cellStyle name="40% - Accent6 25" xfId="805"/>
    <cellStyle name="40% - Accent6 25 2" xfId="28401"/>
    <cellStyle name="40% - Accent6 26" xfId="1134"/>
    <cellStyle name="40% - Accent6 26 2" xfId="28555"/>
    <cellStyle name="40% - Accent6 27" xfId="1135"/>
    <cellStyle name="40% - Accent6 27 2" xfId="28556"/>
    <cellStyle name="40% - Accent6 28" xfId="1136"/>
    <cellStyle name="40% - Accent6 28 2" xfId="28557"/>
    <cellStyle name="40% - Accent6 29" xfId="10860"/>
    <cellStyle name="40% - Accent6 29 2" xfId="34458"/>
    <cellStyle name="40% - Accent6 3" xfId="501"/>
    <cellStyle name="40% - Accent6 3 10" xfId="10861"/>
    <cellStyle name="40% - Accent6 3 11" xfId="10862"/>
    <cellStyle name="40% - Accent6 3 12" xfId="10863"/>
    <cellStyle name="40% - Accent6 3 13" xfId="10864"/>
    <cellStyle name="40% - Accent6 3 14" xfId="10865"/>
    <cellStyle name="40% - Accent6 3 15" xfId="10866"/>
    <cellStyle name="40% - Accent6 3 16" xfId="10867"/>
    <cellStyle name="40% - Accent6 3 17" xfId="10868"/>
    <cellStyle name="40% - Accent6 3 18" xfId="10869"/>
    <cellStyle name="40% - Accent6 3 19" xfId="10870"/>
    <cellStyle name="40% - Accent6 3 2" xfId="502"/>
    <cellStyle name="40% - Accent6 3 2 10" xfId="10871"/>
    <cellStyle name="40% - Accent6 3 2 10 2" xfId="34459"/>
    <cellStyle name="40% - Accent6 3 2 11" xfId="10872"/>
    <cellStyle name="40% - Accent6 3 2 11 2" xfId="34460"/>
    <cellStyle name="40% - Accent6 3 2 12" xfId="10873"/>
    <cellStyle name="40% - Accent6 3 2 12 2" xfId="34461"/>
    <cellStyle name="40% - Accent6 3 2 13" xfId="10874"/>
    <cellStyle name="40% - Accent6 3 2 13 2" xfId="34462"/>
    <cellStyle name="40% - Accent6 3 2 14" xfId="10875"/>
    <cellStyle name="40% - Accent6 3 2 14 2" xfId="34463"/>
    <cellStyle name="40% - Accent6 3 2 15" xfId="10876"/>
    <cellStyle name="40% - Accent6 3 2 15 2" xfId="34464"/>
    <cellStyle name="40% - Accent6 3 2 16" xfId="10877"/>
    <cellStyle name="40% - Accent6 3 2 16 2" xfId="34465"/>
    <cellStyle name="40% - Accent6 3 2 17" xfId="10878"/>
    <cellStyle name="40% - Accent6 3 2 17 2" xfId="34466"/>
    <cellStyle name="40% - Accent6 3 2 18" xfId="10879"/>
    <cellStyle name="40% - Accent6 3 2 18 2" xfId="34467"/>
    <cellStyle name="40% - Accent6 3 2 19" xfId="10880"/>
    <cellStyle name="40% - Accent6 3 2 19 2" xfId="34468"/>
    <cellStyle name="40% - Accent6 3 2 2" xfId="1137"/>
    <cellStyle name="40% - Accent6 3 2 2 10" xfId="10881"/>
    <cellStyle name="40% - Accent6 3 2 2 11" xfId="10882"/>
    <cellStyle name="40% - Accent6 3 2 2 12" xfId="10883"/>
    <cellStyle name="40% - Accent6 3 2 2 13" xfId="10884"/>
    <cellStyle name="40% - Accent6 3 2 2 14" xfId="10885"/>
    <cellStyle name="40% - Accent6 3 2 2 15" xfId="10886"/>
    <cellStyle name="40% - Accent6 3 2 2 16" xfId="10887"/>
    <cellStyle name="40% - Accent6 3 2 2 17" xfId="10888"/>
    <cellStyle name="40% - Accent6 3 2 2 2" xfId="10889"/>
    <cellStyle name="40% - Accent6 3 2 2 3" xfId="10890"/>
    <cellStyle name="40% - Accent6 3 2 2 4" xfId="10891"/>
    <cellStyle name="40% - Accent6 3 2 2 5" xfId="10892"/>
    <cellStyle name="40% - Accent6 3 2 2 6" xfId="10893"/>
    <cellStyle name="40% - Accent6 3 2 2 7" xfId="10894"/>
    <cellStyle name="40% - Accent6 3 2 2 8" xfId="10895"/>
    <cellStyle name="40% - Accent6 3 2 2 9" xfId="10896"/>
    <cellStyle name="40% - Accent6 3 2 20" xfId="28305"/>
    <cellStyle name="40% - Accent6 3 2 3" xfId="1138"/>
    <cellStyle name="40% - Accent6 3 2 3 10" xfId="10897"/>
    <cellStyle name="40% - Accent6 3 2 3 11" xfId="10898"/>
    <cellStyle name="40% - Accent6 3 2 3 12" xfId="10899"/>
    <cellStyle name="40% - Accent6 3 2 3 13" xfId="10900"/>
    <cellStyle name="40% - Accent6 3 2 3 14" xfId="10901"/>
    <cellStyle name="40% - Accent6 3 2 3 15" xfId="10902"/>
    <cellStyle name="40% - Accent6 3 2 3 16" xfId="10903"/>
    <cellStyle name="40% - Accent6 3 2 3 17" xfId="10904"/>
    <cellStyle name="40% - Accent6 3 2 3 2" xfId="10905"/>
    <cellStyle name="40% - Accent6 3 2 3 3" xfId="10906"/>
    <cellStyle name="40% - Accent6 3 2 3 4" xfId="10907"/>
    <cellStyle name="40% - Accent6 3 2 3 5" xfId="10908"/>
    <cellStyle name="40% - Accent6 3 2 3 6" xfId="10909"/>
    <cellStyle name="40% - Accent6 3 2 3 7" xfId="10910"/>
    <cellStyle name="40% - Accent6 3 2 3 8" xfId="10911"/>
    <cellStyle name="40% - Accent6 3 2 3 9" xfId="10912"/>
    <cellStyle name="40% - Accent6 3 2 4" xfId="10913"/>
    <cellStyle name="40% - Accent6 3 2 4 2" xfId="34469"/>
    <cellStyle name="40% - Accent6 3 2 5" xfId="10914"/>
    <cellStyle name="40% - Accent6 3 2 5 2" xfId="34470"/>
    <cellStyle name="40% - Accent6 3 2 6" xfId="10915"/>
    <cellStyle name="40% - Accent6 3 2 6 2" xfId="34471"/>
    <cellStyle name="40% - Accent6 3 2 7" xfId="10916"/>
    <cellStyle name="40% - Accent6 3 2 7 2" xfId="34472"/>
    <cellStyle name="40% - Accent6 3 2 8" xfId="10917"/>
    <cellStyle name="40% - Accent6 3 2 8 2" xfId="34473"/>
    <cellStyle name="40% - Accent6 3 2 9" xfId="10918"/>
    <cellStyle name="40% - Accent6 3 2 9 2" xfId="34474"/>
    <cellStyle name="40% - Accent6 3 20" xfId="10919"/>
    <cellStyle name="40% - Accent6 3 3" xfId="1139"/>
    <cellStyle name="40% - Accent6 3 3 10" xfId="10920"/>
    <cellStyle name="40% - Accent6 3 3 10 2" xfId="34475"/>
    <cellStyle name="40% - Accent6 3 3 11" xfId="10921"/>
    <cellStyle name="40% - Accent6 3 3 11 2" xfId="34476"/>
    <cellStyle name="40% - Accent6 3 3 12" xfId="10922"/>
    <cellStyle name="40% - Accent6 3 3 12 2" xfId="34477"/>
    <cellStyle name="40% - Accent6 3 3 13" xfId="10923"/>
    <cellStyle name="40% - Accent6 3 3 13 2" xfId="34478"/>
    <cellStyle name="40% - Accent6 3 3 14" xfId="10924"/>
    <cellStyle name="40% - Accent6 3 3 14 2" xfId="34479"/>
    <cellStyle name="40% - Accent6 3 3 15" xfId="10925"/>
    <cellStyle name="40% - Accent6 3 3 15 2" xfId="34480"/>
    <cellStyle name="40% - Accent6 3 3 16" xfId="10926"/>
    <cellStyle name="40% - Accent6 3 3 16 2" xfId="34481"/>
    <cellStyle name="40% - Accent6 3 3 17" xfId="10927"/>
    <cellStyle name="40% - Accent6 3 3 17 2" xfId="34482"/>
    <cellStyle name="40% - Accent6 3 3 18" xfId="28558"/>
    <cellStyle name="40% - Accent6 3 3 2" xfId="10928"/>
    <cellStyle name="40% - Accent6 3 3 2 2" xfId="34483"/>
    <cellStyle name="40% - Accent6 3 3 3" xfId="10929"/>
    <cellStyle name="40% - Accent6 3 3 3 2" xfId="34484"/>
    <cellStyle name="40% - Accent6 3 3 4" xfId="10930"/>
    <cellStyle name="40% - Accent6 3 3 4 2" xfId="34485"/>
    <cellStyle name="40% - Accent6 3 3 5" xfId="10931"/>
    <cellStyle name="40% - Accent6 3 3 5 2" xfId="34486"/>
    <cellStyle name="40% - Accent6 3 3 6" xfId="10932"/>
    <cellStyle name="40% - Accent6 3 3 6 2" xfId="34487"/>
    <cellStyle name="40% - Accent6 3 3 7" xfId="10933"/>
    <cellStyle name="40% - Accent6 3 3 7 2" xfId="34488"/>
    <cellStyle name="40% - Accent6 3 3 8" xfId="10934"/>
    <cellStyle name="40% - Accent6 3 3 8 2" xfId="34489"/>
    <cellStyle name="40% - Accent6 3 3 9" xfId="10935"/>
    <cellStyle name="40% - Accent6 3 3 9 2" xfId="34490"/>
    <cellStyle name="40% - Accent6 3 4" xfId="1140"/>
    <cellStyle name="40% - Accent6 3 4 10" xfId="10936"/>
    <cellStyle name="40% - Accent6 3 4 10 2" xfId="34491"/>
    <cellStyle name="40% - Accent6 3 4 11" xfId="10937"/>
    <cellStyle name="40% - Accent6 3 4 11 2" xfId="34492"/>
    <cellStyle name="40% - Accent6 3 4 12" xfId="10938"/>
    <cellStyle name="40% - Accent6 3 4 12 2" xfId="34493"/>
    <cellStyle name="40% - Accent6 3 4 13" xfId="10939"/>
    <cellStyle name="40% - Accent6 3 4 13 2" xfId="34494"/>
    <cellStyle name="40% - Accent6 3 4 14" xfId="10940"/>
    <cellStyle name="40% - Accent6 3 4 14 2" xfId="34495"/>
    <cellStyle name="40% - Accent6 3 4 15" xfId="10941"/>
    <cellStyle name="40% - Accent6 3 4 15 2" xfId="34496"/>
    <cellStyle name="40% - Accent6 3 4 16" xfId="10942"/>
    <cellStyle name="40% - Accent6 3 4 16 2" xfId="34497"/>
    <cellStyle name="40% - Accent6 3 4 17" xfId="10943"/>
    <cellStyle name="40% - Accent6 3 4 17 2" xfId="34498"/>
    <cellStyle name="40% - Accent6 3 4 18" xfId="28559"/>
    <cellStyle name="40% - Accent6 3 4 2" xfId="10944"/>
    <cellStyle name="40% - Accent6 3 4 2 2" xfId="34499"/>
    <cellStyle name="40% - Accent6 3 4 3" xfId="10945"/>
    <cellStyle name="40% - Accent6 3 4 3 2" xfId="34500"/>
    <cellStyle name="40% - Accent6 3 4 4" xfId="10946"/>
    <cellStyle name="40% - Accent6 3 4 4 2" xfId="34501"/>
    <cellStyle name="40% - Accent6 3 4 5" xfId="10947"/>
    <cellStyle name="40% - Accent6 3 4 5 2" xfId="34502"/>
    <cellStyle name="40% - Accent6 3 4 6" xfId="10948"/>
    <cellStyle name="40% - Accent6 3 4 6 2" xfId="34503"/>
    <cellStyle name="40% - Accent6 3 4 7" xfId="10949"/>
    <cellStyle name="40% - Accent6 3 4 7 2" xfId="34504"/>
    <cellStyle name="40% - Accent6 3 4 8" xfId="10950"/>
    <cellStyle name="40% - Accent6 3 4 8 2" xfId="34505"/>
    <cellStyle name="40% - Accent6 3 4 9" xfId="10951"/>
    <cellStyle name="40% - Accent6 3 4 9 2" xfId="34506"/>
    <cellStyle name="40% - Accent6 3 5" xfId="10952"/>
    <cellStyle name="40% - Accent6 3 6" xfId="10953"/>
    <cellStyle name="40% - Accent6 3 7" xfId="10954"/>
    <cellStyle name="40% - Accent6 3 8" xfId="10955"/>
    <cellStyle name="40% - Accent6 3 9" xfId="10956"/>
    <cellStyle name="40% - Accent6 3_Newsletters" xfId="1141"/>
    <cellStyle name="40% - Accent6 30" xfId="10957"/>
    <cellStyle name="40% - Accent6 30 2" xfId="34507"/>
    <cellStyle name="40% - Accent6 31" xfId="10958"/>
    <cellStyle name="40% - Accent6 31 2" xfId="34508"/>
    <cellStyle name="40% - Accent6 32" xfId="10959"/>
    <cellStyle name="40% - Accent6 32 2" xfId="34509"/>
    <cellStyle name="40% - Accent6 33" xfId="10960"/>
    <cellStyle name="40% - Accent6 33 2" xfId="34510"/>
    <cellStyle name="40% - Accent6 34" xfId="10961"/>
    <cellStyle name="40% - Accent6 34 2" xfId="34511"/>
    <cellStyle name="40% - Accent6 35" xfId="10962"/>
    <cellStyle name="40% - Accent6 35 2" xfId="34512"/>
    <cellStyle name="40% - Accent6 36" xfId="10963"/>
    <cellStyle name="40% - Accent6 36 2" xfId="34513"/>
    <cellStyle name="40% - Accent6 37" xfId="10964"/>
    <cellStyle name="40% - Accent6 37 2" xfId="34514"/>
    <cellStyle name="40% - Accent6 38" xfId="10965"/>
    <cellStyle name="40% - Accent6 38 2" xfId="34515"/>
    <cellStyle name="40% - Accent6 39" xfId="10966"/>
    <cellStyle name="40% - Accent6 39 2" xfId="34516"/>
    <cellStyle name="40% - Accent6 4" xfId="503"/>
    <cellStyle name="40% - Accent6 4 10" xfId="10967"/>
    <cellStyle name="40% - Accent6 4 11" xfId="10968"/>
    <cellStyle name="40% - Accent6 4 12" xfId="10969"/>
    <cellStyle name="40% - Accent6 4 13" xfId="10970"/>
    <cellStyle name="40% - Accent6 4 14" xfId="10971"/>
    <cellStyle name="40% - Accent6 4 15" xfId="10972"/>
    <cellStyle name="40% - Accent6 4 16" xfId="10973"/>
    <cellStyle name="40% - Accent6 4 17" xfId="10974"/>
    <cellStyle name="40% - Accent6 4 18" xfId="10975"/>
    <cellStyle name="40% - Accent6 4 19" xfId="10976"/>
    <cellStyle name="40% - Accent6 4 2" xfId="504"/>
    <cellStyle name="40% - Accent6 4 2 10" xfId="10977"/>
    <cellStyle name="40% - Accent6 4 2 10 2" xfId="34517"/>
    <cellStyle name="40% - Accent6 4 2 11" xfId="10978"/>
    <cellStyle name="40% - Accent6 4 2 11 2" xfId="34518"/>
    <cellStyle name="40% - Accent6 4 2 12" xfId="10979"/>
    <cellStyle name="40% - Accent6 4 2 12 2" xfId="34519"/>
    <cellStyle name="40% - Accent6 4 2 13" xfId="10980"/>
    <cellStyle name="40% - Accent6 4 2 13 2" xfId="34520"/>
    <cellStyle name="40% - Accent6 4 2 14" xfId="10981"/>
    <cellStyle name="40% - Accent6 4 2 14 2" xfId="34521"/>
    <cellStyle name="40% - Accent6 4 2 15" xfId="10982"/>
    <cellStyle name="40% - Accent6 4 2 15 2" xfId="34522"/>
    <cellStyle name="40% - Accent6 4 2 16" xfId="10983"/>
    <cellStyle name="40% - Accent6 4 2 16 2" xfId="34523"/>
    <cellStyle name="40% - Accent6 4 2 17" xfId="10984"/>
    <cellStyle name="40% - Accent6 4 2 17 2" xfId="34524"/>
    <cellStyle name="40% - Accent6 4 2 18" xfId="10985"/>
    <cellStyle name="40% - Accent6 4 2 18 2" xfId="34525"/>
    <cellStyle name="40% - Accent6 4 2 19" xfId="10986"/>
    <cellStyle name="40% - Accent6 4 2 19 2" xfId="34526"/>
    <cellStyle name="40% - Accent6 4 2 2" xfId="1142"/>
    <cellStyle name="40% - Accent6 4 2 2 10" xfId="10987"/>
    <cellStyle name="40% - Accent6 4 2 2 11" xfId="10988"/>
    <cellStyle name="40% - Accent6 4 2 2 12" xfId="10989"/>
    <cellStyle name="40% - Accent6 4 2 2 13" xfId="10990"/>
    <cellStyle name="40% - Accent6 4 2 2 14" xfId="10991"/>
    <cellStyle name="40% - Accent6 4 2 2 15" xfId="10992"/>
    <cellStyle name="40% - Accent6 4 2 2 16" xfId="10993"/>
    <cellStyle name="40% - Accent6 4 2 2 17" xfId="10994"/>
    <cellStyle name="40% - Accent6 4 2 2 2" xfId="10995"/>
    <cellStyle name="40% - Accent6 4 2 2 3" xfId="10996"/>
    <cellStyle name="40% - Accent6 4 2 2 4" xfId="10997"/>
    <cellStyle name="40% - Accent6 4 2 2 5" xfId="10998"/>
    <cellStyle name="40% - Accent6 4 2 2 6" xfId="10999"/>
    <cellStyle name="40% - Accent6 4 2 2 7" xfId="11000"/>
    <cellStyle name="40% - Accent6 4 2 2 8" xfId="11001"/>
    <cellStyle name="40% - Accent6 4 2 2 9" xfId="11002"/>
    <cellStyle name="40% - Accent6 4 2 20" xfId="28306"/>
    <cellStyle name="40% - Accent6 4 2 3" xfId="1143"/>
    <cellStyle name="40% - Accent6 4 2 3 10" xfId="11003"/>
    <cellStyle name="40% - Accent6 4 2 3 11" xfId="11004"/>
    <cellStyle name="40% - Accent6 4 2 3 12" xfId="11005"/>
    <cellStyle name="40% - Accent6 4 2 3 13" xfId="11006"/>
    <cellStyle name="40% - Accent6 4 2 3 14" xfId="11007"/>
    <cellStyle name="40% - Accent6 4 2 3 15" xfId="11008"/>
    <cellStyle name="40% - Accent6 4 2 3 16" xfId="11009"/>
    <cellStyle name="40% - Accent6 4 2 3 17" xfId="11010"/>
    <cellStyle name="40% - Accent6 4 2 3 2" xfId="11011"/>
    <cellStyle name="40% - Accent6 4 2 3 3" xfId="11012"/>
    <cellStyle name="40% - Accent6 4 2 3 4" xfId="11013"/>
    <cellStyle name="40% - Accent6 4 2 3 5" xfId="11014"/>
    <cellStyle name="40% - Accent6 4 2 3 6" xfId="11015"/>
    <cellStyle name="40% - Accent6 4 2 3 7" xfId="11016"/>
    <cellStyle name="40% - Accent6 4 2 3 8" xfId="11017"/>
    <cellStyle name="40% - Accent6 4 2 3 9" xfId="11018"/>
    <cellStyle name="40% - Accent6 4 2 4" xfId="11019"/>
    <cellStyle name="40% - Accent6 4 2 4 2" xfId="34527"/>
    <cellStyle name="40% - Accent6 4 2 5" xfId="11020"/>
    <cellStyle name="40% - Accent6 4 2 5 2" xfId="34528"/>
    <cellStyle name="40% - Accent6 4 2 6" xfId="11021"/>
    <cellStyle name="40% - Accent6 4 2 6 2" xfId="34529"/>
    <cellStyle name="40% - Accent6 4 2 7" xfId="11022"/>
    <cellStyle name="40% - Accent6 4 2 7 2" xfId="34530"/>
    <cellStyle name="40% - Accent6 4 2 8" xfId="11023"/>
    <cellStyle name="40% - Accent6 4 2 8 2" xfId="34531"/>
    <cellStyle name="40% - Accent6 4 2 9" xfId="11024"/>
    <cellStyle name="40% - Accent6 4 2 9 2" xfId="34532"/>
    <cellStyle name="40% - Accent6 4 20" xfId="11025"/>
    <cellStyle name="40% - Accent6 4 3" xfId="1144"/>
    <cellStyle name="40% - Accent6 4 3 10" xfId="11026"/>
    <cellStyle name="40% - Accent6 4 3 10 2" xfId="34533"/>
    <cellStyle name="40% - Accent6 4 3 11" xfId="11027"/>
    <cellStyle name="40% - Accent6 4 3 11 2" xfId="34534"/>
    <cellStyle name="40% - Accent6 4 3 12" xfId="11028"/>
    <cellStyle name="40% - Accent6 4 3 12 2" xfId="34535"/>
    <cellStyle name="40% - Accent6 4 3 13" xfId="11029"/>
    <cellStyle name="40% - Accent6 4 3 13 2" xfId="34536"/>
    <cellStyle name="40% - Accent6 4 3 14" xfId="11030"/>
    <cellStyle name="40% - Accent6 4 3 14 2" xfId="34537"/>
    <cellStyle name="40% - Accent6 4 3 15" xfId="11031"/>
    <cellStyle name="40% - Accent6 4 3 15 2" xfId="34538"/>
    <cellStyle name="40% - Accent6 4 3 16" xfId="11032"/>
    <cellStyle name="40% - Accent6 4 3 16 2" xfId="34539"/>
    <cellStyle name="40% - Accent6 4 3 17" xfId="11033"/>
    <cellStyle name="40% - Accent6 4 3 17 2" xfId="34540"/>
    <cellStyle name="40% - Accent6 4 3 18" xfId="28560"/>
    <cellStyle name="40% - Accent6 4 3 2" xfId="11034"/>
    <cellStyle name="40% - Accent6 4 3 2 2" xfId="34541"/>
    <cellStyle name="40% - Accent6 4 3 3" xfId="11035"/>
    <cellStyle name="40% - Accent6 4 3 3 2" xfId="34542"/>
    <cellStyle name="40% - Accent6 4 3 4" xfId="11036"/>
    <cellStyle name="40% - Accent6 4 3 4 2" xfId="34543"/>
    <cellStyle name="40% - Accent6 4 3 5" xfId="11037"/>
    <cellStyle name="40% - Accent6 4 3 5 2" xfId="34544"/>
    <cellStyle name="40% - Accent6 4 3 6" xfId="11038"/>
    <cellStyle name="40% - Accent6 4 3 6 2" xfId="34545"/>
    <cellStyle name="40% - Accent6 4 3 7" xfId="11039"/>
    <cellStyle name="40% - Accent6 4 3 7 2" xfId="34546"/>
    <cellStyle name="40% - Accent6 4 3 8" xfId="11040"/>
    <cellStyle name="40% - Accent6 4 3 8 2" xfId="34547"/>
    <cellStyle name="40% - Accent6 4 3 9" xfId="11041"/>
    <cellStyle name="40% - Accent6 4 3 9 2" xfId="34548"/>
    <cellStyle name="40% - Accent6 4 4" xfId="1145"/>
    <cellStyle name="40% - Accent6 4 4 10" xfId="11042"/>
    <cellStyle name="40% - Accent6 4 4 10 2" xfId="34549"/>
    <cellStyle name="40% - Accent6 4 4 11" xfId="11043"/>
    <cellStyle name="40% - Accent6 4 4 11 2" xfId="34550"/>
    <cellStyle name="40% - Accent6 4 4 12" xfId="11044"/>
    <cellStyle name="40% - Accent6 4 4 12 2" xfId="34551"/>
    <cellStyle name="40% - Accent6 4 4 13" xfId="11045"/>
    <cellStyle name="40% - Accent6 4 4 13 2" xfId="34552"/>
    <cellStyle name="40% - Accent6 4 4 14" xfId="11046"/>
    <cellStyle name="40% - Accent6 4 4 14 2" xfId="34553"/>
    <cellStyle name="40% - Accent6 4 4 15" xfId="11047"/>
    <cellStyle name="40% - Accent6 4 4 15 2" xfId="34554"/>
    <cellStyle name="40% - Accent6 4 4 16" xfId="11048"/>
    <cellStyle name="40% - Accent6 4 4 16 2" xfId="34555"/>
    <cellStyle name="40% - Accent6 4 4 17" xfId="11049"/>
    <cellStyle name="40% - Accent6 4 4 17 2" xfId="34556"/>
    <cellStyle name="40% - Accent6 4 4 18" xfId="28561"/>
    <cellStyle name="40% - Accent6 4 4 2" xfId="11050"/>
    <cellStyle name="40% - Accent6 4 4 2 2" xfId="34557"/>
    <cellStyle name="40% - Accent6 4 4 3" xfId="11051"/>
    <cellStyle name="40% - Accent6 4 4 3 2" xfId="34558"/>
    <cellStyle name="40% - Accent6 4 4 4" xfId="11052"/>
    <cellStyle name="40% - Accent6 4 4 4 2" xfId="34559"/>
    <cellStyle name="40% - Accent6 4 4 5" xfId="11053"/>
    <cellStyle name="40% - Accent6 4 4 5 2" xfId="34560"/>
    <cellStyle name="40% - Accent6 4 4 6" xfId="11054"/>
    <cellStyle name="40% - Accent6 4 4 6 2" xfId="34561"/>
    <cellStyle name="40% - Accent6 4 4 7" xfId="11055"/>
    <cellStyle name="40% - Accent6 4 4 7 2" xfId="34562"/>
    <cellStyle name="40% - Accent6 4 4 8" xfId="11056"/>
    <cellStyle name="40% - Accent6 4 4 8 2" xfId="34563"/>
    <cellStyle name="40% - Accent6 4 4 9" xfId="11057"/>
    <cellStyle name="40% - Accent6 4 4 9 2" xfId="34564"/>
    <cellStyle name="40% - Accent6 4 5" xfId="11058"/>
    <cellStyle name="40% - Accent6 4 6" xfId="11059"/>
    <cellStyle name="40% - Accent6 4 7" xfId="11060"/>
    <cellStyle name="40% - Accent6 4 8" xfId="11061"/>
    <cellStyle name="40% - Accent6 4 9" xfId="11062"/>
    <cellStyle name="40% - Accent6 4_Newsletters" xfId="1146"/>
    <cellStyle name="40% - Accent6 40" xfId="11063"/>
    <cellStyle name="40% - Accent6 40 2" xfId="34565"/>
    <cellStyle name="40% - Accent6 41" xfId="11064"/>
    <cellStyle name="40% - Accent6 41 2" xfId="34566"/>
    <cellStyle name="40% - Accent6 42" xfId="11065"/>
    <cellStyle name="40% - Accent6 42 2" xfId="34567"/>
    <cellStyle name="40% - Accent6 43" xfId="11066"/>
    <cellStyle name="40% - Accent6 43 2" xfId="34568"/>
    <cellStyle name="40% - Accent6 44" xfId="11067"/>
    <cellStyle name="40% - Accent6 44 2" xfId="34569"/>
    <cellStyle name="40% - Accent6 45" xfId="11068"/>
    <cellStyle name="40% - Accent6 45 2" xfId="34570"/>
    <cellStyle name="40% - Accent6 46" xfId="11069"/>
    <cellStyle name="40% - Accent6 46 2" xfId="34571"/>
    <cellStyle name="40% - Accent6 47" xfId="11070"/>
    <cellStyle name="40% - Accent6 47 2" xfId="34572"/>
    <cellStyle name="40% - Accent6 48" xfId="11071"/>
    <cellStyle name="40% - Accent6 48 2" xfId="34573"/>
    <cellStyle name="40% - Accent6 49" xfId="11072"/>
    <cellStyle name="40% - Accent6 49 2" xfId="34574"/>
    <cellStyle name="40% - Accent6 5" xfId="505"/>
    <cellStyle name="40% - Accent6 5 10" xfId="11073"/>
    <cellStyle name="40% - Accent6 5 11" xfId="11074"/>
    <cellStyle name="40% - Accent6 5 12" xfId="11075"/>
    <cellStyle name="40% - Accent6 5 13" xfId="11076"/>
    <cellStyle name="40% - Accent6 5 14" xfId="11077"/>
    <cellStyle name="40% - Accent6 5 15" xfId="11078"/>
    <cellStyle name="40% - Accent6 5 16" xfId="11079"/>
    <cellStyle name="40% - Accent6 5 17" xfId="11080"/>
    <cellStyle name="40% - Accent6 5 18" xfId="11081"/>
    <cellStyle name="40% - Accent6 5 19" xfId="11082"/>
    <cellStyle name="40% - Accent6 5 2" xfId="506"/>
    <cellStyle name="40% - Accent6 5 2 10" xfId="11083"/>
    <cellStyle name="40% - Accent6 5 2 10 2" xfId="34575"/>
    <cellStyle name="40% - Accent6 5 2 11" xfId="11084"/>
    <cellStyle name="40% - Accent6 5 2 11 2" xfId="34576"/>
    <cellStyle name="40% - Accent6 5 2 12" xfId="11085"/>
    <cellStyle name="40% - Accent6 5 2 12 2" xfId="34577"/>
    <cellStyle name="40% - Accent6 5 2 13" xfId="11086"/>
    <cellStyle name="40% - Accent6 5 2 13 2" xfId="34578"/>
    <cellStyle name="40% - Accent6 5 2 14" xfId="11087"/>
    <cellStyle name="40% - Accent6 5 2 14 2" xfId="34579"/>
    <cellStyle name="40% - Accent6 5 2 15" xfId="11088"/>
    <cellStyle name="40% - Accent6 5 2 15 2" xfId="34580"/>
    <cellStyle name="40% - Accent6 5 2 16" xfId="11089"/>
    <cellStyle name="40% - Accent6 5 2 16 2" xfId="34581"/>
    <cellStyle name="40% - Accent6 5 2 17" xfId="11090"/>
    <cellStyle name="40% - Accent6 5 2 17 2" xfId="34582"/>
    <cellStyle name="40% - Accent6 5 2 18" xfId="11091"/>
    <cellStyle name="40% - Accent6 5 2 18 2" xfId="34583"/>
    <cellStyle name="40% - Accent6 5 2 19" xfId="11092"/>
    <cellStyle name="40% - Accent6 5 2 19 2" xfId="34584"/>
    <cellStyle name="40% - Accent6 5 2 2" xfId="1147"/>
    <cellStyle name="40% - Accent6 5 2 2 10" xfId="11093"/>
    <cellStyle name="40% - Accent6 5 2 2 11" xfId="11094"/>
    <cellStyle name="40% - Accent6 5 2 2 12" xfId="11095"/>
    <cellStyle name="40% - Accent6 5 2 2 13" xfId="11096"/>
    <cellStyle name="40% - Accent6 5 2 2 14" xfId="11097"/>
    <cellStyle name="40% - Accent6 5 2 2 15" xfId="11098"/>
    <cellStyle name="40% - Accent6 5 2 2 16" xfId="11099"/>
    <cellStyle name="40% - Accent6 5 2 2 17" xfId="11100"/>
    <cellStyle name="40% - Accent6 5 2 2 2" xfId="11101"/>
    <cellStyle name="40% - Accent6 5 2 2 3" xfId="11102"/>
    <cellStyle name="40% - Accent6 5 2 2 4" xfId="11103"/>
    <cellStyle name="40% - Accent6 5 2 2 5" xfId="11104"/>
    <cellStyle name="40% - Accent6 5 2 2 6" xfId="11105"/>
    <cellStyle name="40% - Accent6 5 2 2 7" xfId="11106"/>
    <cellStyle name="40% - Accent6 5 2 2 8" xfId="11107"/>
    <cellStyle name="40% - Accent6 5 2 2 9" xfId="11108"/>
    <cellStyle name="40% - Accent6 5 2 20" xfId="28307"/>
    <cellStyle name="40% - Accent6 5 2 3" xfId="1148"/>
    <cellStyle name="40% - Accent6 5 2 3 10" xfId="11109"/>
    <cellStyle name="40% - Accent6 5 2 3 11" xfId="11110"/>
    <cellStyle name="40% - Accent6 5 2 3 12" xfId="11111"/>
    <cellStyle name="40% - Accent6 5 2 3 13" xfId="11112"/>
    <cellStyle name="40% - Accent6 5 2 3 14" xfId="11113"/>
    <cellStyle name="40% - Accent6 5 2 3 15" xfId="11114"/>
    <cellStyle name="40% - Accent6 5 2 3 16" xfId="11115"/>
    <cellStyle name="40% - Accent6 5 2 3 17" xfId="11116"/>
    <cellStyle name="40% - Accent6 5 2 3 2" xfId="11117"/>
    <cellStyle name="40% - Accent6 5 2 3 3" xfId="11118"/>
    <cellStyle name="40% - Accent6 5 2 3 4" xfId="11119"/>
    <cellStyle name="40% - Accent6 5 2 3 5" xfId="11120"/>
    <cellStyle name="40% - Accent6 5 2 3 6" xfId="11121"/>
    <cellStyle name="40% - Accent6 5 2 3 7" xfId="11122"/>
    <cellStyle name="40% - Accent6 5 2 3 8" xfId="11123"/>
    <cellStyle name="40% - Accent6 5 2 3 9" xfId="11124"/>
    <cellStyle name="40% - Accent6 5 2 4" xfId="11125"/>
    <cellStyle name="40% - Accent6 5 2 4 2" xfId="34585"/>
    <cellStyle name="40% - Accent6 5 2 5" xfId="11126"/>
    <cellStyle name="40% - Accent6 5 2 5 2" xfId="34586"/>
    <cellStyle name="40% - Accent6 5 2 6" xfId="11127"/>
    <cellStyle name="40% - Accent6 5 2 6 2" xfId="34587"/>
    <cellStyle name="40% - Accent6 5 2 7" xfId="11128"/>
    <cellStyle name="40% - Accent6 5 2 7 2" xfId="34588"/>
    <cellStyle name="40% - Accent6 5 2 8" xfId="11129"/>
    <cellStyle name="40% - Accent6 5 2 8 2" xfId="34589"/>
    <cellStyle name="40% - Accent6 5 2 9" xfId="11130"/>
    <cellStyle name="40% - Accent6 5 2 9 2" xfId="34590"/>
    <cellStyle name="40% - Accent6 5 20" xfId="11131"/>
    <cellStyle name="40% - Accent6 5 3" xfId="1149"/>
    <cellStyle name="40% - Accent6 5 3 10" xfId="11132"/>
    <cellStyle name="40% - Accent6 5 3 10 2" xfId="34591"/>
    <cellStyle name="40% - Accent6 5 3 11" xfId="11133"/>
    <cellStyle name="40% - Accent6 5 3 11 2" xfId="34592"/>
    <cellStyle name="40% - Accent6 5 3 12" xfId="11134"/>
    <cellStyle name="40% - Accent6 5 3 12 2" xfId="34593"/>
    <cellStyle name="40% - Accent6 5 3 13" xfId="11135"/>
    <cellStyle name="40% - Accent6 5 3 13 2" xfId="34594"/>
    <cellStyle name="40% - Accent6 5 3 14" xfId="11136"/>
    <cellStyle name="40% - Accent6 5 3 14 2" xfId="34595"/>
    <cellStyle name="40% - Accent6 5 3 15" xfId="11137"/>
    <cellStyle name="40% - Accent6 5 3 15 2" xfId="34596"/>
    <cellStyle name="40% - Accent6 5 3 16" xfId="11138"/>
    <cellStyle name="40% - Accent6 5 3 16 2" xfId="34597"/>
    <cellStyle name="40% - Accent6 5 3 17" xfId="11139"/>
    <cellStyle name="40% - Accent6 5 3 17 2" xfId="34598"/>
    <cellStyle name="40% - Accent6 5 3 18" xfId="28562"/>
    <cellStyle name="40% - Accent6 5 3 2" xfId="11140"/>
    <cellStyle name="40% - Accent6 5 3 2 2" xfId="34599"/>
    <cellStyle name="40% - Accent6 5 3 3" xfId="11141"/>
    <cellStyle name="40% - Accent6 5 3 3 2" xfId="34600"/>
    <cellStyle name="40% - Accent6 5 3 4" xfId="11142"/>
    <cellStyle name="40% - Accent6 5 3 4 2" xfId="34601"/>
    <cellStyle name="40% - Accent6 5 3 5" xfId="11143"/>
    <cellStyle name="40% - Accent6 5 3 5 2" xfId="34602"/>
    <cellStyle name="40% - Accent6 5 3 6" xfId="11144"/>
    <cellStyle name="40% - Accent6 5 3 6 2" xfId="34603"/>
    <cellStyle name="40% - Accent6 5 3 7" xfId="11145"/>
    <cellStyle name="40% - Accent6 5 3 7 2" xfId="34604"/>
    <cellStyle name="40% - Accent6 5 3 8" xfId="11146"/>
    <cellStyle name="40% - Accent6 5 3 8 2" xfId="34605"/>
    <cellStyle name="40% - Accent6 5 3 9" xfId="11147"/>
    <cellStyle name="40% - Accent6 5 3 9 2" xfId="34606"/>
    <cellStyle name="40% - Accent6 5 4" xfId="1150"/>
    <cellStyle name="40% - Accent6 5 4 10" xfId="11148"/>
    <cellStyle name="40% - Accent6 5 4 10 2" xfId="34607"/>
    <cellStyle name="40% - Accent6 5 4 11" xfId="11149"/>
    <cellStyle name="40% - Accent6 5 4 11 2" xfId="34608"/>
    <cellStyle name="40% - Accent6 5 4 12" xfId="11150"/>
    <cellStyle name="40% - Accent6 5 4 12 2" xfId="34609"/>
    <cellStyle name="40% - Accent6 5 4 13" xfId="11151"/>
    <cellStyle name="40% - Accent6 5 4 13 2" xfId="34610"/>
    <cellStyle name="40% - Accent6 5 4 14" xfId="11152"/>
    <cellStyle name="40% - Accent6 5 4 14 2" xfId="34611"/>
    <cellStyle name="40% - Accent6 5 4 15" xfId="11153"/>
    <cellStyle name="40% - Accent6 5 4 15 2" xfId="34612"/>
    <cellStyle name="40% - Accent6 5 4 16" xfId="11154"/>
    <cellStyle name="40% - Accent6 5 4 16 2" xfId="34613"/>
    <cellStyle name="40% - Accent6 5 4 17" xfId="11155"/>
    <cellStyle name="40% - Accent6 5 4 17 2" xfId="34614"/>
    <cellStyle name="40% - Accent6 5 4 18" xfId="28563"/>
    <cellStyle name="40% - Accent6 5 4 2" xfId="11156"/>
    <cellStyle name="40% - Accent6 5 4 2 2" xfId="34615"/>
    <cellStyle name="40% - Accent6 5 4 3" xfId="11157"/>
    <cellStyle name="40% - Accent6 5 4 3 2" xfId="34616"/>
    <cellStyle name="40% - Accent6 5 4 4" xfId="11158"/>
    <cellStyle name="40% - Accent6 5 4 4 2" xfId="34617"/>
    <cellStyle name="40% - Accent6 5 4 5" xfId="11159"/>
    <cellStyle name="40% - Accent6 5 4 5 2" xfId="34618"/>
    <cellStyle name="40% - Accent6 5 4 6" xfId="11160"/>
    <cellStyle name="40% - Accent6 5 4 6 2" xfId="34619"/>
    <cellStyle name="40% - Accent6 5 4 7" xfId="11161"/>
    <cellStyle name="40% - Accent6 5 4 7 2" xfId="34620"/>
    <cellStyle name="40% - Accent6 5 4 8" xfId="11162"/>
    <cellStyle name="40% - Accent6 5 4 8 2" xfId="34621"/>
    <cellStyle name="40% - Accent6 5 4 9" xfId="11163"/>
    <cellStyle name="40% - Accent6 5 4 9 2" xfId="34622"/>
    <cellStyle name="40% - Accent6 5 5" xfId="11164"/>
    <cellStyle name="40% - Accent6 5 6" xfId="11165"/>
    <cellStyle name="40% - Accent6 5 7" xfId="11166"/>
    <cellStyle name="40% - Accent6 5 8" xfId="11167"/>
    <cellStyle name="40% - Accent6 5 9" xfId="11168"/>
    <cellStyle name="40% - Accent6 5_Newsletters" xfId="1151"/>
    <cellStyle name="40% - Accent6 50" xfId="11169"/>
    <cellStyle name="40% - Accent6 50 2" xfId="34623"/>
    <cellStyle name="40% - Accent6 51" xfId="11170"/>
    <cellStyle name="40% - Accent6 51 2" xfId="34624"/>
    <cellStyle name="40% - Accent6 52" xfId="11171"/>
    <cellStyle name="40% - Accent6 52 2" xfId="34625"/>
    <cellStyle name="40% - Accent6 53" xfId="11172"/>
    <cellStyle name="40% - Accent6 53 2" xfId="34626"/>
    <cellStyle name="40% - Accent6 54" xfId="11173"/>
    <cellStyle name="40% - Accent6 54 2" xfId="34627"/>
    <cellStyle name="40% - Accent6 55" xfId="11174"/>
    <cellStyle name="40% - Accent6 55 2" xfId="34628"/>
    <cellStyle name="40% - Accent6 56" xfId="11175"/>
    <cellStyle name="40% - Accent6 56 2" xfId="34629"/>
    <cellStyle name="40% - Accent6 57" xfId="11176"/>
    <cellStyle name="40% - Accent6 57 2" xfId="34630"/>
    <cellStyle name="40% - Accent6 58" xfId="11177"/>
    <cellStyle name="40% - Accent6 58 2" xfId="34631"/>
    <cellStyle name="40% - Accent6 59" xfId="11178"/>
    <cellStyle name="40% - Accent6 59 2" xfId="34632"/>
    <cellStyle name="40% - Accent6 6" xfId="507"/>
    <cellStyle name="40% - Accent6 6 10" xfId="11179"/>
    <cellStyle name="40% - Accent6 6 11" xfId="11180"/>
    <cellStyle name="40% - Accent6 6 12" xfId="11181"/>
    <cellStyle name="40% - Accent6 6 13" xfId="11182"/>
    <cellStyle name="40% - Accent6 6 14" xfId="11183"/>
    <cellStyle name="40% - Accent6 6 15" xfId="11184"/>
    <cellStyle name="40% - Accent6 6 16" xfId="11185"/>
    <cellStyle name="40% - Accent6 6 17" xfId="11186"/>
    <cellStyle name="40% - Accent6 6 18" xfId="11187"/>
    <cellStyle name="40% - Accent6 6 19" xfId="11188"/>
    <cellStyle name="40% - Accent6 6 2" xfId="508"/>
    <cellStyle name="40% - Accent6 6 2 10" xfId="11189"/>
    <cellStyle name="40% - Accent6 6 2 10 2" xfId="34633"/>
    <cellStyle name="40% - Accent6 6 2 11" xfId="11190"/>
    <cellStyle name="40% - Accent6 6 2 11 2" xfId="34634"/>
    <cellStyle name="40% - Accent6 6 2 12" xfId="11191"/>
    <cellStyle name="40% - Accent6 6 2 12 2" xfId="34635"/>
    <cellStyle name="40% - Accent6 6 2 13" xfId="11192"/>
    <cellStyle name="40% - Accent6 6 2 13 2" xfId="34636"/>
    <cellStyle name="40% - Accent6 6 2 14" xfId="11193"/>
    <cellStyle name="40% - Accent6 6 2 14 2" xfId="34637"/>
    <cellStyle name="40% - Accent6 6 2 15" xfId="11194"/>
    <cellStyle name="40% - Accent6 6 2 15 2" xfId="34638"/>
    <cellStyle name="40% - Accent6 6 2 16" xfId="11195"/>
    <cellStyle name="40% - Accent6 6 2 16 2" xfId="34639"/>
    <cellStyle name="40% - Accent6 6 2 17" xfId="11196"/>
    <cellStyle name="40% - Accent6 6 2 17 2" xfId="34640"/>
    <cellStyle name="40% - Accent6 6 2 18" xfId="28308"/>
    <cellStyle name="40% - Accent6 6 2 2" xfId="11197"/>
    <cellStyle name="40% - Accent6 6 2 2 2" xfId="34641"/>
    <cellStyle name="40% - Accent6 6 2 3" xfId="11198"/>
    <cellStyle name="40% - Accent6 6 2 3 2" xfId="34642"/>
    <cellStyle name="40% - Accent6 6 2 4" xfId="11199"/>
    <cellStyle name="40% - Accent6 6 2 4 2" xfId="34643"/>
    <cellStyle name="40% - Accent6 6 2 5" xfId="11200"/>
    <cellStyle name="40% - Accent6 6 2 5 2" xfId="34644"/>
    <cellStyle name="40% - Accent6 6 2 6" xfId="11201"/>
    <cellStyle name="40% - Accent6 6 2 6 2" xfId="34645"/>
    <cellStyle name="40% - Accent6 6 2 7" xfId="11202"/>
    <cellStyle name="40% - Accent6 6 2 7 2" xfId="34646"/>
    <cellStyle name="40% - Accent6 6 2 8" xfId="11203"/>
    <cellStyle name="40% - Accent6 6 2 8 2" xfId="34647"/>
    <cellStyle name="40% - Accent6 6 2 9" xfId="11204"/>
    <cellStyle name="40% - Accent6 6 2 9 2" xfId="34648"/>
    <cellStyle name="40% - Accent6 6 20" xfId="11205"/>
    <cellStyle name="40% - Accent6 6 3" xfId="1152"/>
    <cellStyle name="40% - Accent6 6 3 10" xfId="11206"/>
    <cellStyle name="40% - Accent6 6 3 10 2" xfId="34649"/>
    <cellStyle name="40% - Accent6 6 3 11" xfId="11207"/>
    <cellStyle name="40% - Accent6 6 3 11 2" xfId="34650"/>
    <cellStyle name="40% - Accent6 6 3 12" xfId="11208"/>
    <cellStyle name="40% - Accent6 6 3 12 2" xfId="34651"/>
    <cellStyle name="40% - Accent6 6 3 13" xfId="11209"/>
    <cellStyle name="40% - Accent6 6 3 13 2" xfId="34652"/>
    <cellStyle name="40% - Accent6 6 3 14" xfId="11210"/>
    <cellStyle name="40% - Accent6 6 3 14 2" xfId="34653"/>
    <cellStyle name="40% - Accent6 6 3 15" xfId="11211"/>
    <cellStyle name="40% - Accent6 6 3 15 2" xfId="34654"/>
    <cellStyle name="40% - Accent6 6 3 16" xfId="11212"/>
    <cellStyle name="40% - Accent6 6 3 16 2" xfId="34655"/>
    <cellStyle name="40% - Accent6 6 3 17" xfId="11213"/>
    <cellStyle name="40% - Accent6 6 3 17 2" xfId="34656"/>
    <cellStyle name="40% - Accent6 6 3 18" xfId="28564"/>
    <cellStyle name="40% - Accent6 6 3 2" xfId="11214"/>
    <cellStyle name="40% - Accent6 6 3 2 2" xfId="34657"/>
    <cellStyle name="40% - Accent6 6 3 3" xfId="11215"/>
    <cellStyle name="40% - Accent6 6 3 3 2" xfId="34658"/>
    <cellStyle name="40% - Accent6 6 3 4" xfId="11216"/>
    <cellStyle name="40% - Accent6 6 3 4 2" xfId="34659"/>
    <cellStyle name="40% - Accent6 6 3 5" xfId="11217"/>
    <cellStyle name="40% - Accent6 6 3 5 2" xfId="34660"/>
    <cellStyle name="40% - Accent6 6 3 6" xfId="11218"/>
    <cellStyle name="40% - Accent6 6 3 6 2" xfId="34661"/>
    <cellStyle name="40% - Accent6 6 3 7" xfId="11219"/>
    <cellStyle name="40% - Accent6 6 3 7 2" xfId="34662"/>
    <cellStyle name="40% - Accent6 6 3 8" xfId="11220"/>
    <cellStyle name="40% - Accent6 6 3 8 2" xfId="34663"/>
    <cellStyle name="40% - Accent6 6 3 9" xfId="11221"/>
    <cellStyle name="40% - Accent6 6 3 9 2" xfId="34664"/>
    <cellStyle name="40% - Accent6 6 4" xfId="1153"/>
    <cellStyle name="40% - Accent6 6 4 10" xfId="11222"/>
    <cellStyle name="40% - Accent6 6 4 10 2" xfId="34665"/>
    <cellStyle name="40% - Accent6 6 4 11" xfId="11223"/>
    <cellStyle name="40% - Accent6 6 4 11 2" xfId="34666"/>
    <cellStyle name="40% - Accent6 6 4 12" xfId="11224"/>
    <cellStyle name="40% - Accent6 6 4 12 2" xfId="34667"/>
    <cellStyle name="40% - Accent6 6 4 13" xfId="11225"/>
    <cellStyle name="40% - Accent6 6 4 13 2" xfId="34668"/>
    <cellStyle name="40% - Accent6 6 4 14" xfId="11226"/>
    <cellStyle name="40% - Accent6 6 4 14 2" xfId="34669"/>
    <cellStyle name="40% - Accent6 6 4 15" xfId="11227"/>
    <cellStyle name="40% - Accent6 6 4 15 2" xfId="34670"/>
    <cellStyle name="40% - Accent6 6 4 16" xfId="11228"/>
    <cellStyle name="40% - Accent6 6 4 16 2" xfId="34671"/>
    <cellStyle name="40% - Accent6 6 4 17" xfId="11229"/>
    <cellStyle name="40% - Accent6 6 4 17 2" xfId="34672"/>
    <cellStyle name="40% - Accent6 6 4 18" xfId="28565"/>
    <cellStyle name="40% - Accent6 6 4 2" xfId="11230"/>
    <cellStyle name="40% - Accent6 6 4 2 2" xfId="34673"/>
    <cellStyle name="40% - Accent6 6 4 3" xfId="11231"/>
    <cellStyle name="40% - Accent6 6 4 3 2" xfId="34674"/>
    <cellStyle name="40% - Accent6 6 4 4" xfId="11232"/>
    <cellStyle name="40% - Accent6 6 4 4 2" xfId="34675"/>
    <cellStyle name="40% - Accent6 6 4 5" xfId="11233"/>
    <cellStyle name="40% - Accent6 6 4 5 2" xfId="34676"/>
    <cellStyle name="40% - Accent6 6 4 6" xfId="11234"/>
    <cellStyle name="40% - Accent6 6 4 6 2" xfId="34677"/>
    <cellStyle name="40% - Accent6 6 4 7" xfId="11235"/>
    <cellStyle name="40% - Accent6 6 4 7 2" xfId="34678"/>
    <cellStyle name="40% - Accent6 6 4 8" xfId="11236"/>
    <cellStyle name="40% - Accent6 6 4 8 2" xfId="34679"/>
    <cellStyle name="40% - Accent6 6 4 9" xfId="11237"/>
    <cellStyle name="40% - Accent6 6 4 9 2" xfId="34680"/>
    <cellStyle name="40% - Accent6 6 5" xfId="11238"/>
    <cellStyle name="40% - Accent6 6 6" xfId="11239"/>
    <cellStyle name="40% - Accent6 6 7" xfId="11240"/>
    <cellStyle name="40% - Accent6 6 8" xfId="11241"/>
    <cellStyle name="40% - Accent6 6 9" xfId="11242"/>
    <cellStyle name="40% - Accent6 60" xfId="11243"/>
    <cellStyle name="40% - Accent6 60 2" xfId="34681"/>
    <cellStyle name="40% - Accent6 61" xfId="11244"/>
    <cellStyle name="40% - Accent6 61 2" xfId="34682"/>
    <cellStyle name="40% - Accent6 62" xfId="11245"/>
    <cellStyle name="40% - Accent6 62 2" xfId="34683"/>
    <cellStyle name="40% - Accent6 63" xfId="11246"/>
    <cellStyle name="40% - Accent6 63 2" xfId="34684"/>
    <cellStyle name="40% - Accent6 64" xfId="11247"/>
    <cellStyle name="40% - Accent6 64 2" xfId="34685"/>
    <cellStyle name="40% - Accent6 65" xfId="11248"/>
    <cellStyle name="40% - Accent6 65 2" xfId="34686"/>
    <cellStyle name="40% - Accent6 66" xfId="11249"/>
    <cellStyle name="40% - Accent6 66 2" xfId="34687"/>
    <cellStyle name="40% - Accent6 67" xfId="11250"/>
    <cellStyle name="40% - Accent6 67 2" xfId="34688"/>
    <cellStyle name="40% - Accent6 68" xfId="11251"/>
    <cellStyle name="40% - Accent6 68 2" xfId="34689"/>
    <cellStyle name="40% - Accent6 69" xfId="11252"/>
    <cellStyle name="40% - Accent6 69 2" xfId="34690"/>
    <cellStyle name="40% - Accent6 7" xfId="509"/>
    <cellStyle name="40% - Accent6 7 10" xfId="11253"/>
    <cellStyle name="40% - Accent6 7 10 2" xfId="34691"/>
    <cellStyle name="40% - Accent6 7 11" xfId="11254"/>
    <cellStyle name="40% - Accent6 7 11 2" xfId="34692"/>
    <cellStyle name="40% - Accent6 7 12" xfId="11255"/>
    <cellStyle name="40% - Accent6 7 12 2" xfId="34693"/>
    <cellStyle name="40% - Accent6 7 13" xfId="11256"/>
    <cellStyle name="40% - Accent6 7 13 2" xfId="34694"/>
    <cellStyle name="40% - Accent6 7 14" xfId="11257"/>
    <cellStyle name="40% - Accent6 7 14 2" xfId="34695"/>
    <cellStyle name="40% - Accent6 7 15" xfId="11258"/>
    <cellStyle name="40% - Accent6 7 15 2" xfId="34696"/>
    <cellStyle name="40% - Accent6 7 16" xfId="11259"/>
    <cellStyle name="40% - Accent6 7 16 2" xfId="34697"/>
    <cellStyle name="40% - Accent6 7 17" xfId="11260"/>
    <cellStyle name="40% - Accent6 7 17 2" xfId="34698"/>
    <cellStyle name="40% - Accent6 7 18" xfId="28309"/>
    <cellStyle name="40% - Accent6 7 2" xfId="11261"/>
    <cellStyle name="40% - Accent6 7 2 2" xfId="34699"/>
    <cellStyle name="40% - Accent6 7 3" xfId="11262"/>
    <cellStyle name="40% - Accent6 7 3 2" xfId="34700"/>
    <cellStyle name="40% - Accent6 7 4" xfId="11263"/>
    <cellStyle name="40% - Accent6 7 4 2" xfId="34701"/>
    <cellStyle name="40% - Accent6 7 5" xfId="11264"/>
    <cellStyle name="40% - Accent6 7 5 2" xfId="34702"/>
    <cellStyle name="40% - Accent6 7 6" xfId="11265"/>
    <cellStyle name="40% - Accent6 7 6 2" xfId="34703"/>
    <cellStyle name="40% - Accent6 7 7" xfId="11266"/>
    <cellStyle name="40% - Accent6 7 7 2" xfId="34704"/>
    <cellStyle name="40% - Accent6 7 8" xfId="11267"/>
    <cellStyle name="40% - Accent6 7 8 2" xfId="34705"/>
    <cellStyle name="40% - Accent6 7 9" xfId="11268"/>
    <cellStyle name="40% - Accent6 7 9 2" xfId="34706"/>
    <cellStyle name="40% - Accent6 70" xfId="11269"/>
    <cellStyle name="40% - Accent6 70 2" xfId="34707"/>
    <cellStyle name="40% - Accent6 71" xfId="11270"/>
    <cellStyle name="40% - Accent6 71 2" xfId="34708"/>
    <cellStyle name="40% - Accent6 72" xfId="11271"/>
    <cellStyle name="40% - Accent6 72 2" xfId="34709"/>
    <cellStyle name="40% - Accent6 73" xfId="11272"/>
    <cellStyle name="40% - Accent6 73 2" xfId="34710"/>
    <cellStyle name="40% - Accent6 74" xfId="11273"/>
    <cellStyle name="40% - Accent6 74 2" xfId="34711"/>
    <cellStyle name="40% - Accent6 75" xfId="11274"/>
    <cellStyle name="40% - Accent6 75 2" xfId="34712"/>
    <cellStyle name="40% - Accent6 76" xfId="11275"/>
    <cellStyle name="40% - Accent6 76 2" xfId="34713"/>
    <cellStyle name="40% - Accent6 77" xfId="11276"/>
    <cellStyle name="40% - Accent6 77 2" xfId="34714"/>
    <cellStyle name="40% - Accent6 78" xfId="11277"/>
    <cellStyle name="40% - Accent6 78 2" xfId="34715"/>
    <cellStyle name="40% - Accent6 79" xfId="11278"/>
    <cellStyle name="40% - Accent6 79 2" xfId="34716"/>
    <cellStyle name="40% - Accent6 8" xfId="510"/>
    <cellStyle name="40% - Accent6 8 10" xfId="11279"/>
    <cellStyle name="40% - Accent6 8 10 2" xfId="34717"/>
    <cellStyle name="40% - Accent6 8 11" xfId="11280"/>
    <cellStyle name="40% - Accent6 8 11 2" xfId="34718"/>
    <cellStyle name="40% - Accent6 8 12" xfId="11281"/>
    <cellStyle name="40% - Accent6 8 12 2" xfId="34719"/>
    <cellStyle name="40% - Accent6 8 13" xfId="11282"/>
    <cellStyle name="40% - Accent6 8 13 2" xfId="34720"/>
    <cellStyle name="40% - Accent6 8 14" xfId="11283"/>
    <cellStyle name="40% - Accent6 8 14 2" xfId="34721"/>
    <cellStyle name="40% - Accent6 8 15" xfId="11284"/>
    <cellStyle name="40% - Accent6 8 15 2" xfId="34722"/>
    <cellStyle name="40% - Accent6 8 16" xfId="11285"/>
    <cellStyle name="40% - Accent6 8 16 2" xfId="34723"/>
    <cellStyle name="40% - Accent6 8 17" xfId="11286"/>
    <cellStyle name="40% - Accent6 8 17 2" xfId="34724"/>
    <cellStyle name="40% - Accent6 8 18" xfId="28310"/>
    <cellStyle name="40% - Accent6 8 2" xfId="11287"/>
    <cellStyle name="40% - Accent6 8 2 2" xfId="34725"/>
    <cellStyle name="40% - Accent6 8 3" xfId="11288"/>
    <cellStyle name="40% - Accent6 8 3 2" xfId="34726"/>
    <cellStyle name="40% - Accent6 8 4" xfId="11289"/>
    <cellStyle name="40% - Accent6 8 4 2" xfId="34727"/>
    <cellStyle name="40% - Accent6 8 5" xfId="11290"/>
    <cellStyle name="40% - Accent6 8 5 2" xfId="34728"/>
    <cellStyle name="40% - Accent6 8 6" xfId="11291"/>
    <cellStyle name="40% - Accent6 8 6 2" xfId="34729"/>
    <cellStyle name="40% - Accent6 8 7" xfId="11292"/>
    <cellStyle name="40% - Accent6 8 7 2" xfId="34730"/>
    <cellStyle name="40% - Accent6 8 8" xfId="11293"/>
    <cellStyle name="40% - Accent6 8 8 2" xfId="34731"/>
    <cellStyle name="40% - Accent6 8 9" xfId="11294"/>
    <cellStyle name="40% - Accent6 8 9 2" xfId="34732"/>
    <cellStyle name="40% - Accent6 80" xfId="11295"/>
    <cellStyle name="40% - Accent6 80 2" xfId="34733"/>
    <cellStyle name="40% - Accent6 81" xfId="11296"/>
    <cellStyle name="40% - Accent6 81 2" xfId="34734"/>
    <cellStyle name="40% - Accent6 82" xfId="11297"/>
    <cellStyle name="40% - Accent6 82 2" xfId="34735"/>
    <cellStyle name="40% - Accent6 83" xfId="11298"/>
    <cellStyle name="40% - Accent6 83 2" xfId="34736"/>
    <cellStyle name="40% - Accent6 84" xfId="11299"/>
    <cellStyle name="40% - Accent6 84 2" xfId="34737"/>
    <cellStyle name="40% - Accent6 85" xfId="11300"/>
    <cellStyle name="40% - Accent6 85 2" xfId="34738"/>
    <cellStyle name="40% - Accent6 86" xfId="11301"/>
    <cellStyle name="40% - Accent6 86 2" xfId="34739"/>
    <cellStyle name="40% - Accent6 87" xfId="11302"/>
    <cellStyle name="40% - Accent6 87 2" xfId="34740"/>
    <cellStyle name="40% - Accent6 88" xfId="11303"/>
    <cellStyle name="40% - Accent6 88 2" xfId="34741"/>
    <cellStyle name="40% - Accent6 89" xfId="11304"/>
    <cellStyle name="40% - Accent6 89 2" xfId="34742"/>
    <cellStyle name="40% - Accent6 9" xfId="511"/>
    <cellStyle name="40% - Accent6 9 10" xfId="11305"/>
    <cellStyle name="40% - Accent6 9 10 2" xfId="34743"/>
    <cellStyle name="40% - Accent6 9 11" xfId="11306"/>
    <cellStyle name="40% - Accent6 9 11 2" xfId="34744"/>
    <cellStyle name="40% - Accent6 9 12" xfId="11307"/>
    <cellStyle name="40% - Accent6 9 12 2" xfId="34745"/>
    <cellStyle name="40% - Accent6 9 13" xfId="11308"/>
    <cellStyle name="40% - Accent6 9 13 2" xfId="34746"/>
    <cellStyle name="40% - Accent6 9 14" xfId="11309"/>
    <cellStyle name="40% - Accent6 9 14 2" xfId="34747"/>
    <cellStyle name="40% - Accent6 9 15" xfId="11310"/>
    <cellStyle name="40% - Accent6 9 15 2" xfId="34748"/>
    <cellStyle name="40% - Accent6 9 16" xfId="11311"/>
    <cellStyle name="40% - Accent6 9 16 2" xfId="34749"/>
    <cellStyle name="40% - Accent6 9 17" xfId="11312"/>
    <cellStyle name="40% - Accent6 9 17 2" xfId="34750"/>
    <cellStyle name="40% - Accent6 9 18" xfId="28311"/>
    <cellStyle name="40% - Accent6 9 2" xfId="11313"/>
    <cellStyle name="40% - Accent6 9 2 2" xfId="34751"/>
    <cellStyle name="40% - Accent6 9 3" xfId="11314"/>
    <cellStyle name="40% - Accent6 9 3 2" xfId="34752"/>
    <cellStyle name="40% - Accent6 9 4" xfId="11315"/>
    <cellStyle name="40% - Accent6 9 4 2" xfId="34753"/>
    <cellStyle name="40% - Accent6 9 5" xfId="11316"/>
    <cellStyle name="40% - Accent6 9 5 2" xfId="34754"/>
    <cellStyle name="40% - Accent6 9 6" xfId="11317"/>
    <cellStyle name="40% - Accent6 9 6 2" xfId="34755"/>
    <cellStyle name="40% - Accent6 9 7" xfId="11318"/>
    <cellStyle name="40% - Accent6 9 7 2" xfId="34756"/>
    <cellStyle name="40% - Accent6 9 8" xfId="11319"/>
    <cellStyle name="40% - Accent6 9 8 2" xfId="34757"/>
    <cellStyle name="40% - Accent6 9 9" xfId="11320"/>
    <cellStyle name="40% - Accent6 9 9 2" xfId="34758"/>
    <cellStyle name="40% - Accent6 90" xfId="11321"/>
    <cellStyle name="40% - Accent6 90 2" xfId="34759"/>
    <cellStyle name="40% - Accent6 91" xfId="11322"/>
    <cellStyle name="40% - Accent6 91 2" xfId="34760"/>
    <cellStyle name="40% - Accent6 92" xfId="11323"/>
    <cellStyle name="40% - Accent6 92 2" xfId="34761"/>
    <cellStyle name="40% - Accent6 93" xfId="11324"/>
    <cellStyle name="40% - Accent6 93 2" xfId="34762"/>
    <cellStyle name="40% - Accent6 94" xfId="27735"/>
    <cellStyle name="40% - Accent6 94 2" xfId="35587"/>
    <cellStyle name="40% - Accent6 95" xfId="27751"/>
    <cellStyle name="40% - Accent6 95 2" xfId="35603"/>
    <cellStyle name="40% - Accent6 96" xfId="27762"/>
    <cellStyle name="40% - Accent6 96 2" xfId="35614"/>
    <cellStyle name="40% - Accent6 97" xfId="27778"/>
    <cellStyle name="40% - Accent6 98" xfId="27868"/>
    <cellStyle name="40% - Accent6 99" xfId="27906"/>
    <cellStyle name="60% - Accent1" xfId="207" builtinId="32" customBuiltin="1"/>
    <cellStyle name="60% - Accent1 10" xfId="1154"/>
    <cellStyle name="60% - Accent1 10 10" xfId="11325"/>
    <cellStyle name="60% - Accent1 10 11" xfId="11326"/>
    <cellStyle name="60% - Accent1 10 12" xfId="11327"/>
    <cellStyle name="60% - Accent1 10 13" xfId="11328"/>
    <cellStyle name="60% - Accent1 10 14" xfId="11329"/>
    <cellStyle name="60% - Accent1 10 15" xfId="11330"/>
    <cellStyle name="60% - Accent1 10 16" xfId="11331"/>
    <cellStyle name="60% - Accent1 10 17" xfId="11332"/>
    <cellStyle name="60% - Accent1 10 2" xfId="11333"/>
    <cellStyle name="60% - Accent1 10 3" xfId="11334"/>
    <cellStyle name="60% - Accent1 10 4" xfId="11335"/>
    <cellStyle name="60% - Accent1 10 5" xfId="11336"/>
    <cellStyle name="60% - Accent1 10 6" xfId="11337"/>
    <cellStyle name="60% - Accent1 10 7" xfId="11338"/>
    <cellStyle name="60% - Accent1 10 8" xfId="11339"/>
    <cellStyle name="60% - Accent1 10 9" xfId="11340"/>
    <cellStyle name="60% - Accent1 11" xfId="1155"/>
    <cellStyle name="60% - Accent1 11 10" xfId="11341"/>
    <cellStyle name="60% - Accent1 11 11" xfId="11342"/>
    <cellStyle name="60% - Accent1 11 12" xfId="11343"/>
    <cellStyle name="60% - Accent1 11 13" xfId="11344"/>
    <cellStyle name="60% - Accent1 11 14" xfId="11345"/>
    <cellStyle name="60% - Accent1 11 15" xfId="11346"/>
    <cellStyle name="60% - Accent1 11 16" xfId="11347"/>
    <cellStyle name="60% - Accent1 11 17" xfId="11348"/>
    <cellStyle name="60% - Accent1 11 2" xfId="11349"/>
    <cellStyle name="60% - Accent1 11 3" xfId="11350"/>
    <cellStyle name="60% - Accent1 11 4" xfId="11351"/>
    <cellStyle name="60% - Accent1 11 5" xfId="11352"/>
    <cellStyle name="60% - Accent1 11 6" xfId="11353"/>
    <cellStyle name="60% - Accent1 11 7" xfId="11354"/>
    <cellStyle name="60% - Accent1 11 8" xfId="11355"/>
    <cellStyle name="60% - Accent1 11 9" xfId="11356"/>
    <cellStyle name="60% - Accent1 12" xfId="1156"/>
    <cellStyle name="60% - Accent1 13" xfId="1157"/>
    <cellStyle name="60% - Accent1 14" xfId="1158"/>
    <cellStyle name="60% - Accent1 15" xfId="1159"/>
    <cellStyle name="60% - Accent1 16" xfId="1160"/>
    <cellStyle name="60% - Accent1 17" xfId="1161"/>
    <cellStyle name="60% - Accent1 18" xfId="1162"/>
    <cellStyle name="60% - Accent1 19" xfId="1163"/>
    <cellStyle name="60% - Accent1 2" xfId="512"/>
    <cellStyle name="60% - Accent1 2 10" xfId="11357"/>
    <cellStyle name="60% - Accent1 2 11" xfId="11358"/>
    <cellStyle name="60% - Accent1 2 12" xfId="11359"/>
    <cellStyle name="60% - Accent1 2 13" xfId="11360"/>
    <cellStyle name="60% - Accent1 2 14" xfId="11361"/>
    <cellStyle name="60% - Accent1 2 15" xfId="11362"/>
    <cellStyle name="60% - Accent1 2 16" xfId="11363"/>
    <cellStyle name="60% - Accent1 2 17" xfId="11364"/>
    <cellStyle name="60% - Accent1 2 18" xfId="11365"/>
    <cellStyle name="60% - Accent1 2 19" xfId="11366"/>
    <cellStyle name="60% - Accent1 2 2" xfId="1164"/>
    <cellStyle name="60% - Accent1 2 2 10" xfId="11367"/>
    <cellStyle name="60% - Accent1 2 2 11" xfId="11368"/>
    <cellStyle name="60% - Accent1 2 2 12" xfId="11369"/>
    <cellStyle name="60% - Accent1 2 2 13" xfId="11370"/>
    <cellStyle name="60% - Accent1 2 2 14" xfId="11371"/>
    <cellStyle name="60% - Accent1 2 2 15" xfId="11372"/>
    <cellStyle name="60% - Accent1 2 2 16" xfId="11373"/>
    <cellStyle name="60% - Accent1 2 2 17" xfId="11374"/>
    <cellStyle name="60% - Accent1 2 2 2" xfId="11375"/>
    <cellStyle name="60% - Accent1 2 2 3" xfId="11376"/>
    <cellStyle name="60% - Accent1 2 2 4" xfId="11377"/>
    <cellStyle name="60% - Accent1 2 2 5" xfId="11378"/>
    <cellStyle name="60% - Accent1 2 2 6" xfId="11379"/>
    <cellStyle name="60% - Accent1 2 2 7" xfId="11380"/>
    <cellStyle name="60% - Accent1 2 2 8" xfId="11381"/>
    <cellStyle name="60% - Accent1 2 2 9" xfId="11382"/>
    <cellStyle name="60% - Accent1 2 3" xfId="1165"/>
    <cellStyle name="60% - Accent1 2 3 10" xfId="11383"/>
    <cellStyle name="60% - Accent1 2 3 11" xfId="11384"/>
    <cellStyle name="60% - Accent1 2 3 12" xfId="11385"/>
    <cellStyle name="60% - Accent1 2 3 13" xfId="11386"/>
    <cellStyle name="60% - Accent1 2 3 14" xfId="11387"/>
    <cellStyle name="60% - Accent1 2 3 15" xfId="11388"/>
    <cellStyle name="60% - Accent1 2 3 16" xfId="11389"/>
    <cellStyle name="60% - Accent1 2 3 17" xfId="11390"/>
    <cellStyle name="60% - Accent1 2 3 2" xfId="11391"/>
    <cellStyle name="60% - Accent1 2 3 3" xfId="11392"/>
    <cellStyle name="60% - Accent1 2 3 4" xfId="11393"/>
    <cellStyle name="60% - Accent1 2 3 5" xfId="11394"/>
    <cellStyle name="60% - Accent1 2 3 6" xfId="11395"/>
    <cellStyle name="60% - Accent1 2 3 7" xfId="11396"/>
    <cellStyle name="60% - Accent1 2 3 8" xfId="11397"/>
    <cellStyle name="60% - Accent1 2 3 9" xfId="11398"/>
    <cellStyle name="60% - Accent1 2 4" xfId="11399"/>
    <cellStyle name="60% - Accent1 2 5" xfId="11400"/>
    <cellStyle name="60% - Accent1 2 6" xfId="11401"/>
    <cellStyle name="60% - Accent1 2 7" xfId="11402"/>
    <cellStyle name="60% - Accent1 2 8" xfId="11403"/>
    <cellStyle name="60% - Accent1 2 9" xfId="11404"/>
    <cellStyle name="60% - Accent1 20" xfId="1166"/>
    <cellStyle name="60% - Accent1 21" xfId="11405"/>
    <cellStyle name="60% - Accent1 22" xfId="11406"/>
    <cellStyle name="60% - Accent1 23" xfId="11407"/>
    <cellStyle name="60% - Accent1 24" xfId="11408"/>
    <cellStyle name="60% - Accent1 25" xfId="11409"/>
    <cellStyle name="60% - Accent1 26" xfId="11410"/>
    <cellStyle name="60% - Accent1 27" xfId="11411"/>
    <cellStyle name="60% - Accent1 28" xfId="11412"/>
    <cellStyle name="60% - Accent1 29" xfId="11413"/>
    <cellStyle name="60% - Accent1 3" xfId="513"/>
    <cellStyle name="60% - Accent1 3 10" xfId="11414"/>
    <cellStyle name="60% - Accent1 3 11" xfId="11415"/>
    <cellStyle name="60% - Accent1 3 12" xfId="11416"/>
    <cellStyle name="60% - Accent1 3 13" xfId="11417"/>
    <cellStyle name="60% - Accent1 3 14" xfId="11418"/>
    <cellStyle name="60% - Accent1 3 15" xfId="11419"/>
    <cellStyle name="60% - Accent1 3 16" xfId="11420"/>
    <cellStyle name="60% - Accent1 3 17" xfId="11421"/>
    <cellStyle name="60% - Accent1 3 18" xfId="11422"/>
    <cellStyle name="60% - Accent1 3 19" xfId="11423"/>
    <cellStyle name="60% - Accent1 3 2" xfId="1167"/>
    <cellStyle name="60% - Accent1 3 2 10" xfId="11424"/>
    <cellStyle name="60% - Accent1 3 2 11" xfId="11425"/>
    <cellStyle name="60% - Accent1 3 2 12" xfId="11426"/>
    <cellStyle name="60% - Accent1 3 2 13" xfId="11427"/>
    <cellStyle name="60% - Accent1 3 2 14" xfId="11428"/>
    <cellStyle name="60% - Accent1 3 2 15" xfId="11429"/>
    <cellStyle name="60% - Accent1 3 2 16" xfId="11430"/>
    <cellStyle name="60% - Accent1 3 2 17" xfId="11431"/>
    <cellStyle name="60% - Accent1 3 2 2" xfId="11432"/>
    <cellStyle name="60% - Accent1 3 2 3" xfId="11433"/>
    <cellStyle name="60% - Accent1 3 2 4" xfId="11434"/>
    <cellStyle name="60% - Accent1 3 2 5" xfId="11435"/>
    <cellStyle name="60% - Accent1 3 2 6" xfId="11436"/>
    <cellStyle name="60% - Accent1 3 2 7" xfId="11437"/>
    <cellStyle name="60% - Accent1 3 2 8" xfId="11438"/>
    <cellStyle name="60% - Accent1 3 2 9" xfId="11439"/>
    <cellStyle name="60% - Accent1 3 3" xfId="1168"/>
    <cellStyle name="60% - Accent1 3 3 10" xfId="11440"/>
    <cellStyle name="60% - Accent1 3 3 11" xfId="11441"/>
    <cellStyle name="60% - Accent1 3 3 12" xfId="11442"/>
    <cellStyle name="60% - Accent1 3 3 13" xfId="11443"/>
    <cellStyle name="60% - Accent1 3 3 14" xfId="11444"/>
    <cellStyle name="60% - Accent1 3 3 15" xfId="11445"/>
    <cellStyle name="60% - Accent1 3 3 16" xfId="11446"/>
    <cellStyle name="60% - Accent1 3 3 17" xfId="11447"/>
    <cellStyle name="60% - Accent1 3 3 2" xfId="11448"/>
    <cellStyle name="60% - Accent1 3 3 3" xfId="11449"/>
    <cellStyle name="60% - Accent1 3 3 4" xfId="11450"/>
    <cellStyle name="60% - Accent1 3 3 5" xfId="11451"/>
    <cellStyle name="60% - Accent1 3 3 6" xfId="11452"/>
    <cellStyle name="60% - Accent1 3 3 7" xfId="11453"/>
    <cellStyle name="60% - Accent1 3 3 8" xfId="11454"/>
    <cellStyle name="60% - Accent1 3 3 9" xfId="11455"/>
    <cellStyle name="60% - Accent1 3 4" xfId="11456"/>
    <cellStyle name="60% - Accent1 3 5" xfId="11457"/>
    <cellStyle name="60% - Accent1 3 6" xfId="11458"/>
    <cellStyle name="60% - Accent1 3 7" xfId="11459"/>
    <cellStyle name="60% - Accent1 3 8" xfId="11460"/>
    <cellStyle name="60% - Accent1 3 9" xfId="11461"/>
    <cellStyle name="60% - Accent1 30" xfId="11462"/>
    <cellStyle name="60% - Accent1 31" xfId="11463"/>
    <cellStyle name="60% - Accent1 32" xfId="11464"/>
    <cellStyle name="60% - Accent1 33" xfId="11465"/>
    <cellStyle name="60% - Accent1 34" xfId="11466"/>
    <cellStyle name="60% - Accent1 35" xfId="11467"/>
    <cellStyle name="60% - Accent1 36" xfId="11468"/>
    <cellStyle name="60% - Accent1 37" xfId="11469"/>
    <cellStyle name="60% - Accent1 38" xfId="11470"/>
    <cellStyle name="60% - Accent1 39" xfId="11471"/>
    <cellStyle name="60% - Accent1 4" xfId="514"/>
    <cellStyle name="60% - Accent1 4 10" xfId="11472"/>
    <cellStyle name="60% - Accent1 4 11" xfId="11473"/>
    <cellStyle name="60% - Accent1 4 12" xfId="11474"/>
    <cellStyle name="60% - Accent1 4 13" xfId="11475"/>
    <cellStyle name="60% - Accent1 4 14" xfId="11476"/>
    <cellStyle name="60% - Accent1 4 15" xfId="11477"/>
    <cellStyle name="60% - Accent1 4 16" xfId="11478"/>
    <cellStyle name="60% - Accent1 4 17" xfId="11479"/>
    <cellStyle name="60% - Accent1 4 18" xfId="11480"/>
    <cellStyle name="60% - Accent1 4 19" xfId="11481"/>
    <cellStyle name="60% - Accent1 4 2" xfId="1169"/>
    <cellStyle name="60% - Accent1 4 2 10" xfId="11482"/>
    <cellStyle name="60% - Accent1 4 2 11" xfId="11483"/>
    <cellStyle name="60% - Accent1 4 2 12" xfId="11484"/>
    <cellStyle name="60% - Accent1 4 2 13" xfId="11485"/>
    <cellStyle name="60% - Accent1 4 2 14" xfId="11486"/>
    <cellStyle name="60% - Accent1 4 2 15" xfId="11487"/>
    <cellStyle name="60% - Accent1 4 2 16" xfId="11488"/>
    <cellStyle name="60% - Accent1 4 2 17" xfId="11489"/>
    <cellStyle name="60% - Accent1 4 2 2" xfId="11490"/>
    <cellStyle name="60% - Accent1 4 2 3" xfId="11491"/>
    <cellStyle name="60% - Accent1 4 2 4" xfId="11492"/>
    <cellStyle name="60% - Accent1 4 2 5" xfId="11493"/>
    <cellStyle name="60% - Accent1 4 2 6" xfId="11494"/>
    <cellStyle name="60% - Accent1 4 2 7" xfId="11495"/>
    <cellStyle name="60% - Accent1 4 2 8" xfId="11496"/>
    <cellStyle name="60% - Accent1 4 2 9" xfId="11497"/>
    <cellStyle name="60% - Accent1 4 3" xfId="1170"/>
    <cellStyle name="60% - Accent1 4 3 10" xfId="11498"/>
    <cellStyle name="60% - Accent1 4 3 11" xfId="11499"/>
    <cellStyle name="60% - Accent1 4 3 12" xfId="11500"/>
    <cellStyle name="60% - Accent1 4 3 13" xfId="11501"/>
    <cellStyle name="60% - Accent1 4 3 14" xfId="11502"/>
    <cellStyle name="60% - Accent1 4 3 15" xfId="11503"/>
    <cellStyle name="60% - Accent1 4 3 16" xfId="11504"/>
    <cellStyle name="60% - Accent1 4 3 17" xfId="11505"/>
    <cellStyle name="60% - Accent1 4 3 2" xfId="11506"/>
    <cellStyle name="60% - Accent1 4 3 3" xfId="11507"/>
    <cellStyle name="60% - Accent1 4 3 4" xfId="11508"/>
    <cellStyle name="60% - Accent1 4 3 5" xfId="11509"/>
    <cellStyle name="60% - Accent1 4 3 6" xfId="11510"/>
    <cellStyle name="60% - Accent1 4 3 7" xfId="11511"/>
    <cellStyle name="60% - Accent1 4 3 8" xfId="11512"/>
    <cellStyle name="60% - Accent1 4 3 9" xfId="11513"/>
    <cellStyle name="60% - Accent1 4 4" xfId="11514"/>
    <cellStyle name="60% - Accent1 4 5" xfId="11515"/>
    <cellStyle name="60% - Accent1 4 6" xfId="11516"/>
    <cellStyle name="60% - Accent1 4 7" xfId="11517"/>
    <cellStyle name="60% - Accent1 4 8" xfId="11518"/>
    <cellStyle name="60% - Accent1 4 9" xfId="11519"/>
    <cellStyle name="60% - Accent1 40" xfId="11520"/>
    <cellStyle name="60% - Accent1 41" xfId="11521"/>
    <cellStyle name="60% - Accent1 42" xfId="11522"/>
    <cellStyle name="60% - Accent1 43" xfId="11523"/>
    <cellStyle name="60% - Accent1 44" xfId="11524"/>
    <cellStyle name="60% - Accent1 45" xfId="11525"/>
    <cellStyle name="60% - Accent1 46" xfId="11526"/>
    <cellStyle name="60% - Accent1 47" xfId="11527"/>
    <cellStyle name="60% - Accent1 48" xfId="11528"/>
    <cellStyle name="60% - Accent1 49" xfId="11529"/>
    <cellStyle name="60% - Accent1 5" xfId="515"/>
    <cellStyle name="60% - Accent1 5 10" xfId="11530"/>
    <cellStyle name="60% - Accent1 5 11" xfId="11531"/>
    <cellStyle name="60% - Accent1 5 12" xfId="11532"/>
    <cellStyle name="60% - Accent1 5 13" xfId="11533"/>
    <cellStyle name="60% - Accent1 5 14" xfId="11534"/>
    <cellStyle name="60% - Accent1 5 15" xfId="11535"/>
    <cellStyle name="60% - Accent1 5 16" xfId="11536"/>
    <cellStyle name="60% - Accent1 5 17" xfId="11537"/>
    <cellStyle name="60% - Accent1 5 18" xfId="11538"/>
    <cellStyle name="60% - Accent1 5 19" xfId="11539"/>
    <cellStyle name="60% - Accent1 5 2" xfId="1171"/>
    <cellStyle name="60% - Accent1 5 2 10" xfId="11540"/>
    <cellStyle name="60% - Accent1 5 2 11" xfId="11541"/>
    <cellStyle name="60% - Accent1 5 2 12" xfId="11542"/>
    <cellStyle name="60% - Accent1 5 2 13" xfId="11543"/>
    <cellStyle name="60% - Accent1 5 2 14" xfId="11544"/>
    <cellStyle name="60% - Accent1 5 2 15" xfId="11545"/>
    <cellStyle name="60% - Accent1 5 2 16" xfId="11546"/>
    <cellStyle name="60% - Accent1 5 2 17" xfId="11547"/>
    <cellStyle name="60% - Accent1 5 2 2" xfId="11548"/>
    <cellStyle name="60% - Accent1 5 2 3" xfId="11549"/>
    <cellStyle name="60% - Accent1 5 2 4" xfId="11550"/>
    <cellStyle name="60% - Accent1 5 2 5" xfId="11551"/>
    <cellStyle name="60% - Accent1 5 2 6" xfId="11552"/>
    <cellStyle name="60% - Accent1 5 2 7" xfId="11553"/>
    <cellStyle name="60% - Accent1 5 2 8" xfId="11554"/>
    <cellStyle name="60% - Accent1 5 2 9" xfId="11555"/>
    <cellStyle name="60% - Accent1 5 3" xfId="1172"/>
    <cellStyle name="60% - Accent1 5 3 10" xfId="11556"/>
    <cellStyle name="60% - Accent1 5 3 11" xfId="11557"/>
    <cellStyle name="60% - Accent1 5 3 12" xfId="11558"/>
    <cellStyle name="60% - Accent1 5 3 13" xfId="11559"/>
    <cellStyle name="60% - Accent1 5 3 14" xfId="11560"/>
    <cellStyle name="60% - Accent1 5 3 15" xfId="11561"/>
    <cellStyle name="60% - Accent1 5 3 16" xfId="11562"/>
    <cellStyle name="60% - Accent1 5 3 17" xfId="11563"/>
    <cellStyle name="60% - Accent1 5 3 2" xfId="11564"/>
    <cellStyle name="60% - Accent1 5 3 3" xfId="11565"/>
    <cellStyle name="60% - Accent1 5 3 4" xfId="11566"/>
    <cellStyle name="60% - Accent1 5 3 5" xfId="11567"/>
    <cellStyle name="60% - Accent1 5 3 6" xfId="11568"/>
    <cellStyle name="60% - Accent1 5 3 7" xfId="11569"/>
    <cellStyle name="60% - Accent1 5 3 8" xfId="11570"/>
    <cellStyle name="60% - Accent1 5 3 9" xfId="11571"/>
    <cellStyle name="60% - Accent1 5 4" xfId="11572"/>
    <cellStyle name="60% - Accent1 5 5" xfId="11573"/>
    <cellStyle name="60% - Accent1 5 6" xfId="11574"/>
    <cellStyle name="60% - Accent1 5 7" xfId="11575"/>
    <cellStyle name="60% - Accent1 5 8" xfId="11576"/>
    <cellStyle name="60% - Accent1 5 9" xfId="11577"/>
    <cellStyle name="60% - Accent1 50" xfId="11578"/>
    <cellStyle name="60% - Accent1 51" xfId="11579"/>
    <cellStyle name="60% - Accent1 52" xfId="11580"/>
    <cellStyle name="60% - Accent1 53" xfId="11581"/>
    <cellStyle name="60% - Accent1 54" xfId="11582"/>
    <cellStyle name="60% - Accent1 55" xfId="11583"/>
    <cellStyle name="60% - Accent1 56" xfId="11584"/>
    <cellStyle name="60% - Accent1 57" xfId="11585"/>
    <cellStyle name="60% - Accent1 58" xfId="11586"/>
    <cellStyle name="60% - Accent1 59" xfId="11587"/>
    <cellStyle name="60% - Accent1 6" xfId="516"/>
    <cellStyle name="60% - Accent1 6 10" xfId="11588"/>
    <cellStyle name="60% - Accent1 6 11" xfId="11589"/>
    <cellStyle name="60% - Accent1 6 12" xfId="11590"/>
    <cellStyle name="60% - Accent1 6 13" xfId="11591"/>
    <cellStyle name="60% - Accent1 6 14" xfId="11592"/>
    <cellStyle name="60% - Accent1 6 15" xfId="11593"/>
    <cellStyle name="60% - Accent1 6 16" xfId="11594"/>
    <cellStyle name="60% - Accent1 6 17" xfId="11595"/>
    <cellStyle name="60% - Accent1 6 18" xfId="11596"/>
    <cellStyle name="60% - Accent1 6 19" xfId="11597"/>
    <cellStyle name="60% - Accent1 6 2" xfId="1173"/>
    <cellStyle name="60% - Accent1 6 2 10" xfId="11598"/>
    <cellStyle name="60% - Accent1 6 2 11" xfId="11599"/>
    <cellStyle name="60% - Accent1 6 2 12" xfId="11600"/>
    <cellStyle name="60% - Accent1 6 2 13" xfId="11601"/>
    <cellStyle name="60% - Accent1 6 2 14" xfId="11602"/>
    <cellStyle name="60% - Accent1 6 2 15" xfId="11603"/>
    <cellStyle name="60% - Accent1 6 2 16" xfId="11604"/>
    <cellStyle name="60% - Accent1 6 2 17" xfId="11605"/>
    <cellStyle name="60% - Accent1 6 2 2" xfId="11606"/>
    <cellStyle name="60% - Accent1 6 2 3" xfId="11607"/>
    <cellStyle name="60% - Accent1 6 2 4" xfId="11608"/>
    <cellStyle name="60% - Accent1 6 2 5" xfId="11609"/>
    <cellStyle name="60% - Accent1 6 2 6" xfId="11610"/>
    <cellStyle name="60% - Accent1 6 2 7" xfId="11611"/>
    <cellStyle name="60% - Accent1 6 2 8" xfId="11612"/>
    <cellStyle name="60% - Accent1 6 2 9" xfId="11613"/>
    <cellStyle name="60% - Accent1 6 3" xfId="1174"/>
    <cellStyle name="60% - Accent1 6 3 10" xfId="11614"/>
    <cellStyle name="60% - Accent1 6 3 11" xfId="11615"/>
    <cellStyle name="60% - Accent1 6 3 12" xfId="11616"/>
    <cellStyle name="60% - Accent1 6 3 13" xfId="11617"/>
    <cellStyle name="60% - Accent1 6 3 14" xfId="11618"/>
    <cellStyle name="60% - Accent1 6 3 15" xfId="11619"/>
    <cellStyle name="60% - Accent1 6 3 16" xfId="11620"/>
    <cellStyle name="60% - Accent1 6 3 17" xfId="11621"/>
    <cellStyle name="60% - Accent1 6 3 2" xfId="11622"/>
    <cellStyle name="60% - Accent1 6 3 3" xfId="11623"/>
    <cellStyle name="60% - Accent1 6 3 4" xfId="11624"/>
    <cellStyle name="60% - Accent1 6 3 5" xfId="11625"/>
    <cellStyle name="60% - Accent1 6 3 6" xfId="11626"/>
    <cellStyle name="60% - Accent1 6 3 7" xfId="11627"/>
    <cellStyle name="60% - Accent1 6 3 8" xfId="11628"/>
    <cellStyle name="60% - Accent1 6 3 9" xfId="11629"/>
    <cellStyle name="60% - Accent1 6 4" xfId="11630"/>
    <cellStyle name="60% - Accent1 6 5" xfId="11631"/>
    <cellStyle name="60% - Accent1 6 6" xfId="11632"/>
    <cellStyle name="60% - Accent1 6 7" xfId="11633"/>
    <cellStyle name="60% - Accent1 6 8" xfId="11634"/>
    <cellStyle name="60% - Accent1 6 9" xfId="11635"/>
    <cellStyle name="60% - Accent1 60" xfId="11636"/>
    <cellStyle name="60% - Accent1 61" xfId="11637"/>
    <cellStyle name="60% - Accent1 62" xfId="11638"/>
    <cellStyle name="60% - Accent1 63" xfId="11639"/>
    <cellStyle name="60% - Accent1 64" xfId="11640"/>
    <cellStyle name="60% - Accent1 65" xfId="11641"/>
    <cellStyle name="60% - Accent1 66" xfId="11642"/>
    <cellStyle name="60% - Accent1 67" xfId="11643"/>
    <cellStyle name="60% - Accent1 68" xfId="11644"/>
    <cellStyle name="60% - Accent1 69" xfId="11645"/>
    <cellStyle name="60% - Accent1 7" xfId="1175"/>
    <cellStyle name="60% - Accent1 7 10" xfId="11646"/>
    <cellStyle name="60% - Accent1 7 11" xfId="11647"/>
    <cellStyle name="60% - Accent1 7 12" xfId="11648"/>
    <cellStyle name="60% - Accent1 7 13" xfId="11649"/>
    <cellStyle name="60% - Accent1 7 14" xfId="11650"/>
    <cellStyle name="60% - Accent1 7 15" xfId="11651"/>
    <cellStyle name="60% - Accent1 7 16" xfId="11652"/>
    <cellStyle name="60% - Accent1 7 17" xfId="11653"/>
    <cellStyle name="60% - Accent1 7 2" xfId="11654"/>
    <cellStyle name="60% - Accent1 7 3" xfId="11655"/>
    <cellStyle name="60% - Accent1 7 4" xfId="11656"/>
    <cellStyle name="60% - Accent1 7 5" xfId="11657"/>
    <cellStyle name="60% - Accent1 7 6" xfId="11658"/>
    <cellStyle name="60% - Accent1 7 7" xfId="11659"/>
    <cellStyle name="60% - Accent1 7 8" xfId="11660"/>
    <cellStyle name="60% - Accent1 7 9" xfId="11661"/>
    <cellStyle name="60% - Accent1 70" xfId="11662"/>
    <cellStyle name="60% - Accent1 71" xfId="11663"/>
    <cellStyle name="60% - Accent1 72" xfId="11664"/>
    <cellStyle name="60% - Accent1 73" xfId="11665"/>
    <cellStyle name="60% - Accent1 74" xfId="11666"/>
    <cellStyle name="60% - Accent1 75" xfId="11667"/>
    <cellStyle name="60% - Accent1 76" xfId="11668"/>
    <cellStyle name="60% - Accent1 77" xfId="11669"/>
    <cellStyle name="60% - Accent1 78" xfId="11670"/>
    <cellStyle name="60% - Accent1 79" xfId="11671"/>
    <cellStyle name="60% - Accent1 8" xfId="1176"/>
    <cellStyle name="60% - Accent1 8 10" xfId="11672"/>
    <cellStyle name="60% - Accent1 8 11" xfId="11673"/>
    <cellStyle name="60% - Accent1 8 12" xfId="11674"/>
    <cellStyle name="60% - Accent1 8 13" xfId="11675"/>
    <cellStyle name="60% - Accent1 8 14" xfId="11676"/>
    <cellStyle name="60% - Accent1 8 15" xfId="11677"/>
    <cellStyle name="60% - Accent1 8 16" xfId="11678"/>
    <cellStyle name="60% - Accent1 8 17" xfId="11679"/>
    <cellStyle name="60% - Accent1 8 2" xfId="11680"/>
    <cellStyle name="60% - Accent1 8 3" xfId="11681"/>
    <cellStyle name="60% - Accent1 8 4" xfId="11682"/>
    <cellStyle name="60% - Accent1 8 5" xfId="11683"/>
    <cellStyle name="60% - Accent1 8 6" xfId="11684"/>
    <cellStyle name="60% - Accent1 8 7" xfId="11685"/>
    <cellStyle name="60% - Accent1 8 8" xfId="11686"/>
    <cellStyle name="60% - Accent1 8 9" xfId="11687"/>
    <cellStyle name="60% - Accent1 80" xfId="11688"/>
    <cellStyle name="60% - Accent1 81" xfId="11689"/>
    <cellStyle name="60% - Accent1 82" xfId="11690"/>
    <cellStyle name="60% - Accent1 83" xfId="11691"/>
    <cellStyle name="60% - Accent1 84" xfId="11692"/>
    <cellStyle name="60% - Accent1 85" xfId="11693"/>
    <cellStyle name="60% - Accent1 9" xfId="1177"/>
    <cellStyle name="60% - Accent1 9 10" xfId="11694"/>
    <cellStyle name="60% - Accent1 9 11" xfId="11695"/>
    <cellStyle name="60% - Accent1 9 12" xfId="11696"/>
    <cellStyle name="60% - Accent1 9 13" xfId="11697"/>
    <cellStyle name="60% - Accent1 9 14" xfId="11698"/>
    <cellStyle name="60% - Accent1 9 15" xfId="11699"/>
    <cellStyle name="60% - Accent1 9 16" xfId="11700"/>
    <cellStyle name="60% - Accent1 9 17" xfId="11701"/>
    <cellStyle name="60% - Accent1 9 2" xfId="11702"/>
    <cellStyle name="60% - Accent1 9 3" xfId="11703"/>
    <cellStyle name="60% - Accent1 9 4" xfId="11704"/>
    <cellStyle name="60% - Accent1 9 5" xfId="11705"/>
    <cellStyle name="60% - Accent1 9 6" xfId="11706"/>
    <cellStyle name="60% - Accent1 9 7" xfId="11707"/>
    <cellStyle name="60% - Accent1 9 8" xfId="11708"/>
    <cellStyle name="60% - Accent1 9 9" xfId="11709"/>
    <cellStyle name="60% - Accent2" xfId="211" builtinId="36" customBuiltin="1"/>
    <cellStyle name="60% - Accent2 10" xfId="1178"/>
    <cellStyle name="60% - Accent2 10 10" xfId="11710"/>
    <cellStyle name="60% - Accent2 10 11" xfId="11711"/>
    <cellStyle name="60% - Accent2 10 12" xfId="11712"/>
    <cellStyle name="60% - Accent2 10 13" xfId="11713"/>
    <cellStyle name="60% - Accent2 10 14" xfId="11714"/>
    <cellStyle name="60% - Accent2 10 15" xfId="11715"/>
    <cellStyle name="60% - Accent2 10 16" xfId="11716"/>
    <cellStyle name="60% - Accent2 10 17" xfId="11717"/>
    <cellStyle name="60% - Accent2 10 2" xfId="11718"/>
    <cellStyle name="60% - Accent2 10 3" xfId="11719"/>
    <cellStyle name="60% - Accent2 10 4" xfId="11720"/>
    <cellStyle name="60% - Accent2 10 5" xfId="11721"/>
    <cellStyle name="60% - Accent2 10 6" xfId="11722"/>
    <cellStyle name="60% - Accent2 10 7" xfId="11723"/>
    <cellStyle name="60% - Accent2 10 8" xfId="11724"/>
    <cellStyle name="60% - Accent2 10 9" xfId="11725"/>
    <cellStyle name="60% - Accent2 11" xfId="1179"/>
    <cellStyle name="60% - Accent2 11 10" xfId="11726"/>
    <cellStyle name="60% - Accent2 11 11" xfId="11727"/>
    <cellStyle name="60% - Accent2 11 12" xfId="11728"/>
    <cellStyle name="60% - Accent2 11 13" xfId="11729"/>
    <cellStyle name="60% - Accent2 11 14" xfId="11730"/>
    <cellStyle name="60% - Accent2 11 15" xfId="11731"/>
    <cellStyle name="60% - Accent2 11 16" xfId="11732"/>
    <cellStyle name="60% - Accent2 11 17" xfId="11733"/>
    <cellStyle name="60% - Accent2 11 2" xfId="11734"/>
    <cellStyle name="60% - Accent2 11 3" xfId="11735"/>
    <cellStyle name="60% - Accent2 11 4" xfId="11736"/>
    <cellStyle name="60% - Accent2 11 5" xfId="11737"/>
    <cellStyle name="60% - Accent2 11 6" xfId="11738"/>
    <cellStyle name="60% - Accent2 11 7" xfId="11739"/>
    <cellStyle name="60% - Accent2 11 8" xfId="11740"/>
    <cellStyle name="60% - Accent2 11 9" xfId="11741"/>
    <cellStyle name="60% - Accent2 12" xfId="1180"/>
    <cellStyle name="60% - Accent2 13" xfId="1181"/>
    <cellStyle name="60% - Accent2 14" xfId="1182"/>
    <cellStyle name="60% - Accent2 15" xfId="1183"/>
    <cellStyle name="60% - Accent2 16" xfId="1184"/>
    <cellStyle name="60% - Accent2 17" xfId="1185"/>
    <cellStyle name="60% - Accent2 18" xfId="1186"/>
    <cellStyle name="60% - Accent2 19" xfId="1187"/>
    <cellStyle name="60% - Accent2 2" xfId="517"/>
    <cellStyle name="60% - Accent2 2 10" xfId="11742"/>
    <cellStyle name="60% - Accent2 2 11" xfId="11743"/>
    <cellStyle name="60% - Accent2 2 12" xfId="11744"/>
    <cellStyle name="60% - Accent2 2 13" xfId="11745"/>
    <cellStyle name="60% - Accent2 2 14" xfId="11746"/>
    <cellStyle name="60% - Accent2 2 15" xfId="11747"/>
    <cellStyle name="60% - Accent2 2 16" xfId="11748"/>
    <cellStyle name="60% - Accent2 2 17" xfId="11749"/>
    <cellStyle name="60% - Accent2 2 18" xfId="11750"/>
    <cellStyle name="60% - Accent2 2 19" xfId="11751"/>
    <cellStyle name="60% - Accent2 2 2" xfId="1188"/>
    <cellStyle name="60% - Accent2 2 2 10" xfId="11752"/>
    <cellStyle name="60% - Accent2 2 2 11" xfId="11753"/>
    <cellStyle name="60% - Accent2 2 2 12" xfId="11754"/>
    <cellStyle name="60% - Accent2 2 2 13" xfId="11755"/>
    <cellStyle name="60% - Accent2 2 2 14" xfId="11756"/>
    <cellStyle name="60% - Accent2 2 2 15" xfId="11757"/>
    <cellStyle name="60% - Accent2 2 2 16" xfId="11758"/>
    <cellStyle name="60% - Accent2 2 2 17" xfId="11759"/>
    <cellStyle name="60% - Accent2 2 2 2" xfId="11760"/>
    <cellStyle name="60% - Accent2 2 2 3" xfId="11761"/>
    <cellStyle name="60% - Accent2 2 2 4" xfId="11762"/>
    <cellStyle name="60% - Accent2 2 2 5" xfId="11763"/>
    <cellStyle name="60% - Accent2 2 2 6" xfId="11764"/>
    <cellStyle name="60% - Accent2 2 2 7" xfId="11765"/>
    <cellStyle name="60% - Accent2 2 2 8" xfId="11766"/>
    <cellStyle name="60% - Accent2 2 2 9" xfId="11767"/>
    <cellStyle name="60% - Accent2 2 3" xfId="1189"/>
    <cellStyle name="60% - Accent2 2 3 10" xfId="11768"/>
    <cellStyle name="60% - Accent2 2 3 11" xfId="11769"/>
    <cellStyle name="60% - Accent2 2 3 12" xfId="11770"/>
    <cellStyle name="60% - Accent2 2 3 13" xfId="11771"/>
    <cellStyle name="60% - Accent2 2 3 14" xfId="11772"/>
    <cellStyle name="60% - Accent2 2 3 15" xfId="11773"/>
    <cellStyle name="60% - Accent2 2 3 16" xfId="11774"/>
    <cellStyle name="60% - Accent2 2 3 17" xfId="11775"/>
    <cellStyle name="60% - Accent2 2 3 2" xfId="11776"/>
    <cellStyle name="60% - Accent2 2 3 3" xfId="11777"/>
    <cellStyle name="60% - Accent2 2 3 4" xfId="11778"/>
    <cellStyle name="60% - Accent2 2 3 5" xfId="11779"/>
    <cellStyle name="60% - Accent2 2 3 6" xfId="11780"/>
    <cellStyle name="60% - Accent2 2 3 7" xfId="11781"/>
    <cellStyle name="60% - Accent2 2 3 8" xfId="11782"/>
    <cellStyle name="60% - Accent2 2 3 9" xfId="11783"/>
    <cellStyle name="60% - Accent2 2 4" xfId="11784"/>
    <cellStyle name="60% - Accent2 2 5" xfId="11785"/>
    <cellStyle name="60% - Accent2 2 6" xfId="11786"/>
    <cellStyle name="60% - Accent2 2 7" xfId="11787"/>
    <cellStyle name="60% - Accent2 2 8" xfId="11788"/>
    <cellStyle name="60% - Accent2 2 9" xfId="11789"/>
    <cellStyle name="60% - Accent2 20" xfId="1190"/>
    <cellStyle name="60% - Accent2 21" xfId="11790"/>
    <cellStyle name="60% - Accent2 22" xfId="11791"/>
    <cellStyle name="60% - Accent2 23" xfId="11792"/>
    <cellStyle name="60% - Accent2 24" xfId="11793"/>
    <cellStyle name="60% - Accent2 25" xfId="11794"/>
    <cellStyle name="60% - Accent2 26" xfId="11795"/>
    <cellStyle name="60% - Accent2 27" xfId="11796"/>
    <cellStyle name="60% - Accent2 28" xfId="11797"/>
    <cellStyle name="60% - Accent2 29" xfId="11798"/>
    <cellStyle name="60% - Accent2 3" xfId="518"/>
    <cellStyle name="60% - Accent2 3 10" xfId="11799"/>
    <cellStyle name="60% - Accent2 3 11" xfId="11800"/>
    <cellStyle name="60% - Accent2 3 12" xfId="11801"/>
    <cellStyle name="60% - Accent2 3 13" xfId="11802"/>
    <cellStyle name="60% - Accent2 3 14" xfId="11803"/>
    <cellStyle name="60% - Accent2 3 15" xfId="11804"/>
    <cellStyle name="60% - Accent2 3 16" xfId="11805"/>
    <cellStyle name="60% - Accent2 3 17" xfId="11806"/>
    <cellStyle name="60% - Accent2 3 18" xfId="11807"/>
    <cellStyle name="60% - Accent2 3 19" xfId="11808"/>
    <cellStyle name="60% - Accent2 3 2" xfId="1191"/>
    <cellStyle name="60% - Accent2 3 2 10" xfId="11809"/>
    <cellStyle name="60% - Accent2 3 2 11" xfId="11810"/>
    <cellStyle name="60% - Accent2 3 2 12" xfId="11811"/>
    <cellStyle name="60% - Accent2 3 2 13" xfId="11812"/>
    <cellStyle name="60% - Accent2 3 2 14" xfId="11813"/>
    <cellStyle name="60% - Accent2 3 2 15" xfId="11814"/>
    <cellStyle name="60% - Accent2 3 2 16" xfId="11815"/>
    <cellStyle name="60% - Accent2 3 2 17" xfId="11816"/>
    <cellStyle name="60% - Accent2 3 2 2" xfId="11817"/>
    <cellStyle name="60% - Accent2 3 2 3" xfId="11818"/>
    <cellStyle name="60% - Accent2 3 2 4" xfId="11819"/>
    <cellStyle name="60% - Accent2 3 2 5" xfId="11820"/>
    <cellStyle name="60% - Accent2 3 2 6" xfId="11821"/>
    <cellStyle name="60% - Accent2 3 2 7" xfId="11822"/>
    <cellStyle name="60% - Accent2 3 2 8" xfId="11823"/>
    <cellStyle name="60% - Accent2 3 2 9" xfId="11824"/>
    <cellStyle name="60% - Accent2 3 3" xfId="1192"/>
    <cellStyle name="60% - Accent2 3 3 10" xfId="11825"/>
    <cellStyle name="60% - Accent2 3 3 11" xfId="11826"/>
    <cellStyle name="60% - Accent2 3 3 12" xfId="11827"/>
    <cellStyle name="60% - Accent2 3 3 13" xfId="11828"/>
    <cellStyle name="60% - Accent2 3 3 14" xfId="11829"/>
    <cellStyle name="60% - Accent2 3 3 15" xfId="11830"/>
    <cellStyle name="60% - Accent2 3 3 16" xfId="11831"/>
    <cellStyle name="60% - Accent2 3 3 17" xfId="11832"/>
    <cellStyle name="60% - Accent2 3 3 2" xfId="11833"/>
    <cellStyle name="60% - Accent2 3 3 3" xfId="11834"/>
    <cellStyle name="60% - Accent2 3 3 4" xfId="11835"/>
    <cellStyle name="60% - Accent2 3 3 5" xfId="11836"/>
    <cellStyle name="60% - Accent2 3 3 6" xfId="11837"/>
    <cellStyle name="60% - Accent2 3 3 7" xfId="11838"/>
    <cellStyle name="60% - Accent2 3 3 8" xfId="11839"/>
    <cellStyle name="60% - Accent2 3 3 9" xfId="11840"/>
    <cellStyle name="60% - Accent2 3 4" xfId="11841"/>
    <cellStyle name="60% - Accent2 3 5" xfId="11842"/>
    <cellStyle name="60% - Accent2 3 6" xfId="11843"/>
    <cellStyle name="60% - Accent2 3 7" xfId="11844"/>
    <cellStyle name="60% - Accent2 3 8" xfId="11845"/>
    <cellStyle name="60% - Accent2 3 9" xfId="11846"/>
    <cellStyle name="60% - Accent2 30" xfId="11847"/>
    <cellStyle name="60% - Accent2 31" xfId="11848"/>
    <cellStyle name="60% - Accent2 32" xfId="11849"/>
    <cellStyle name="60% - Accent2 33" xfId="11850"/>
    <cellStyle name="60% - Accent2 34" xfId="11851"/>
    <cellStyle name="60% - Accent2 35" xfId="11852"/>
    <cellStyle name="60% - Accent2 36" xfId="11853"/>
    <cellStyle name="60% - Accent2 37" xfId="11854"/>
    <cellStyle name="60% - Accent2 38" xfId="11855"/>
    <cellStyle name="60% - Accent2 39" xfId="11856"/>
    <cellStyle name="60% - Accent2 4" xfId="519"/>
    <cellStyle name="60% - Accent2 4 10" xfId="11857"/>
    <cellStyle name="60% - Accent2 4 11" xfId="11858"/>
    <cellStyle name="60% - Accent2 4 12" xfId="11859"/>
    <cellStyle name="60% - Accent2 4 13" xfId="11860"/>
    <cellStyle name="60% - Accent2 4 14" xfId="11861"/>
    <cellStyle name="60% - Accent2 4 15" xfId="11862"/>
    <cellStyle name="60% - Accent2 4 16" xfId="11863"/>
    <cellStyle name="60% - Accent2 4 17" xfId="11864"/>
    <cellStyle name="60% - Accent2 4 18" xfId="11865"/>
    <cellStyle name="60% - Accent2 4 19" xfId="11866"/>
    <cellStyle name="60% - Accent2 4 2" xfId="1193"/>
    <cellStyle name="60% - Accent2 4 2 10" xfId="11867"/>
    <cellStyle name="60% - Accent2 4 2 11" xfId="11868"/>
    <cellStyle name="60% - Accent2 4 2 12" xfId="11869"/>
    <cellStyle name="60% - Accent2 4 2 13" xfId="11870"/>
    <cellStyle name="60% - Accent2 4 2 14" xfId="11871"/>
    <cellStyle name="60% - Accent2 4 2 15" xfId="11872"/>
    <cellStyle name="60% - Accent2 4 2 16" xfId="11873"/>
    <cellStyle name="60% - Accent2 4 2 17" xfId="11874"/>
    <cellStyle name="60% - Accent2 4 2 2" xfId="11875"/>
    <cellStyle name="60% - Accent2 4 2 3" xfId="11876"/>
    <cellStyle name="60% - Accent2 4 2 4" xfId="11877"/>
    <cellStyle name="60% - Accent2 4 2 5" xfId="11878"/>
    <cellStyle name="60% - Accent2 4 2 6" xfId="11879"/>
    <cellStyle name="60% - Accent2 4 2 7" xfId="11880"/>
    <cellStyle name="60% - Accent2 4 2 8" xfId="11881"/>
    <cellStyle name="60% - Accent2 4 2 9" xfId="11882"/>
    <cellStyle name="60% - Accent2 4 3" xfId="1194"/>
    <cellStyle name="60% - Accent2 4 3 10" xfId="11883"/>
    <cellStyle name="60% - Accent2 4 3 11" xfId="11884"/>
    <cellStyle name="60% - Accent2 4 3 12" xfId="11885"/>
    <cellStyle name="60% - Accent2 4 3 13" xfId="11886"/>
    <cellStyle name="60% - Accent2 4 3 14" xfId="11887"/>
    <cellStyle name="60% - Accent2 4 3 15" xfId="11888"/>
    <cellStyle name="60% - Accent2 4 3 16" xfId="11889"/>
    <cellStyle name="60% - Accent2 4 3 17" xfId="11890"/>
    <cellStyle name="60% - Accent2 4 3 2" xfId="11891"/>
    <cellStyle name="60% - Accent2 4 3 3" xfId="11892"/>
    <cellStyle name="60% - Accent2 4 3 4" xfId="11893"/>
    <cellStyle name="60% - Accent2 4 3 5" xfId="11894"/>
    <cellStyle name="60% - Accent2 4 3 6" xfId="11895"/>
    <cellStyle name="60% - Accent2 4 3 7" xfId="11896"/>
    <cellStyle name="60% - Accent2 4 3 8" xfId="11897"/>
    <cellStyle name="60% - Accent2 4 3 9" xfId="11898"/>
    <cellStyle name="60% - Accent2 4 4" xfId="11899"/>
    <cellStyle name="60% - Accent2 4 5" xfId="11900"/>
    <cellStyle name="60% - Accent2 4 6" xfId="11901"/>
    <cellStyle name="60% - Accent2 4 7" xfId="11902"/>
    <cellStyle name="60% - Accent2 4 8" xfId="11903"/>
    <cellStyle name="60% - Accent2 4 9" xfId="11904"/>
    <cellStyle name="60% - Accent2 40" xfId="11905"/>
    <cellStyle name="60% - Accent2 41" xfId="11906"/>
    <cellStyle name="60% - Accent2 42" xfId="11907"/>
    <cellStyle name="60% - Accent2 43" xfId="11908"/>
    <cellStyle name="60% - Accent2 44" xfId="11909"/>
    <cellStyle name="60% - Accent2 45" xfId="11910"/>
    <cellStyle name="60% - Accent2 46" xfId="11911"/>
    <cellStyle name="60% - Accent2 47" xfId="11912"/>
    <cellStyle name="60% - Accent2 48" xfId="11913"/>
    <cellStyle name="60% - Accent2 49" xfId="11914"/>
    <cellStyle name="60% - Accent2 5" xfId="520"/>
    <cellStyle name="60% - Accent2 5 10" xfId="11915"/>
    <cellStyle name="60% - Accent2 5 11" xfId="11916"/>
    <cellStyle name="60% - Accent2 5 12" xfId="11917"/>
    <cellStyle name="60% - Accent2 5 13" xfId="11918"/>
    <cellStyle name="60% - Accent2 5 14" xfId="11919"/>
    <cellStyle name="60% - Accent2 5 15" xfId="11920"/>
    <cellStyle name="60% - Accent2 5 16" xfId="11921"/>
    <cellStyle name="60% - Accent2 5 17" xfId="11922"/>
    <cellStyle name="60% - Accent2 5 18" xfId="11923"/>
    <cellStyle name="60% - Accent2 5 19" xfId="11924"/>
    <cellStyle name="60% - Accent2 5 2" xfId="1195"/>
    <cellStyle name="60% - Accent2 5 2 10" xfId="11925"/>
    <cellStyle name="60% - Accent2 5 2 11" xfId="11926"/>
    <cellStyle name="60% - Accent2 5 2 12" xfId="11927"/>
    <cellStyle name="60% - Accent2 5 2 13" xfId="11928"/>
    <cellStyle name="60% - Accent2 5 2 14" xfId="11929"/>
    <cellStyle name="60% - Accent2 5 2 15" xfId="11930"/>
    <cellStyle name="60% - Accent2 5 2 16" xfId="11931"/>
    <cellStyle name="60% - Accent2 5 2 17" xfId="11932"/>
    <cellStyle name="60% - Accent2 5 2 2" xfId="11933"/>
    <cellStyle name="60% - Accent2 5 2 3" xfId="11934"/>
    <cellStyle name="60% - Accent2 5 2 4" xfId="11935"/>
    <cellStyle name="60% - Accent2 5 2 5" xfId="11936"/>
    <cellStyle name="60% - Accent2 5 2 6" xfId="11937"/>
    <cellStyle name="60% - Accent2 5 2 7" xfId="11938"/>
    <cellStyle name="60% - Accent2 5 2 8" xfId="11939"/>
    <cellStyle name="60% - Accent2 5 2 9" xfId="11940"/>
    <cellStyle name="60% - Accent2 5 3" xfId="1196"/>
    <cellStyle name="60% - Accent2 5 3 10" xfId="11941"/>
    <cellStyle name="60% - Accent2 5 3 11" xfId="11942"/>
    <cellStyle name="60% - Accent2 5 3 12" xfId="11943"/>
    <cellStyle name="60% - Accent2 5 3 13" xfId="11944"/>
    <cellStyle name="60% - Accent2 5 3 14" xfId="11945"/>
    <cellStyle name="60% - Accent2 5 3 15" xfId="11946"/>
    <cellStyle name="60% - Accent2 5 3 16" xfId="11947"/>
    <cellStyle name="60% - Accent2 5 3 17" xfId="11948"/>
    <cellStyle name="60% - Accent2 5 3 2" xfId="11949"/>
    <cellStyle name="60% - Accent2 5 3 3" xfId="11950"/>
    <cellStyle name="60% - Accent2 5 3 4" xfId="11951"/>
    <cellStyle name="60% - Accent2 5 3 5" xfId="11952"/>
    <cellStyle name="60% - Accent2 5 3 6" xfId="11953"/>
    <cellStyle name="60% - Accent2 5 3 7" xfId="11954"/>
    <cellStyle name="60% - Accent2 5 3 8" xfId="11955"/>
    <cellStyle name="60% - Accent2 5 3 9" xfId="11956"/>
    <cellStyle name="60% - Accent2 5 4" xfId="11957"/>
    <cellStyle name="60% - Accent2 5 5" xfId="11958"/>
    <cellStyle name="60% - Accent2 5 6" xfId="11959"/>
    <cellStyle name="60% - Accent2 5 7" xfId="11960"/>
    <cellStyle name="60% - Accent2 5 8" xfId="11961"/>
    <cellStyle name="60% - Accent2 5 9" xfId="11962"/>
    <cellStyle name="60% - Accent2 50" xfId="11963"/>
    <cellStyle name="60% - Accent2 51" xfId="11964"/>
    <cellStyle name="60% - Accent2 52" xfId="11965"/>
    <cellStyle name="60% - Accent2 53" xfId="11966"/>
    <cellStyle name="60% - Accent2 54" xfId="11967"/>
    <cellStyle name="60% - Accent2 55" xfId="11968"/>
    <cellStyle name="60% - Accent2 56" xfId="11969"/>
    <cellStyle name="60% - Accent2 57" xfId="11970"/>
    <cellStyle name="60% - Accent2 58" xfId="11971"/>
    <cellStyle name="60% - Accent2 59" xfId="11972"/>
    <cellStyle name="60% - Accent2 6" xfId="521"/>
    <cellStyle name="60% - Accent2 6 10" xfId="11973"/>
    <cellStyle name="60% - Accent2 6 11" xfId="11974"/>
    <cellStyle name="60% - Accent2 6 12" xfId="11975"/>
    <cellStyle name="60% - Accent2 6 13" xfId="11976"/>
    <cellStyle name="60% - Accent2 6 14" xfId="11977"/>
    <cellStyle name="60% - Accent2 6 15" xfId="11978"/>
    <cellStyle name="60% - Accent2 6 16" xfId="11979"/>
    <cellStyle name="60% - Accent2 6 17" xfId="11980"/>
    <cellStyle name="60% - Accent2 6 18" xfId="11981"/>
    <cellStyle name="60% - Accent2 6 19" xfId="11982"/>
    <cellStyle name="60% - Accent2 6 2" xfId="1197"/>
    <cellStyle name="60% - Accent2 6 2 10" xfId="11983"/>
    <cellStyle name="60% - Accent2 6 2 11" xfId="11984"/>
    <cellStyle name="60% - Accent2 6 2 12" xfId="11985"/>
    <cellStyle name="60% - Accent2 6 2 13" xfId="11986"/>
    <cellStyle name="60% - Accent2 6 2 14" xfId="11987"/>
    <cellStyle name="60% - Accent2 6 2 15" xfId="11988"/>
    <cellStyle name="60% - Accent2 6 2 16" xfId="11989"/>
    <cellStyle name="60% - Accent2 6 2 17" xfId="11990"/>
    <cellStyle name="60% - Accent2 6 2 2" xfId="11991"/>
    <cellStyle name="60% - Accent2 6 2 3" xfId="11992"/>
    <cellStyle name="60% - Accent2 6 2 4" xfId="11993"/>
    <cellStyle name="60% - Accent2 6 2 5" xfId="11994"/>
    <cellStyle name="60% - Accent2 6 2 6" xfId="11995"/>
    <cellStyle name="60% - Accent2 6 2 7" xfId="11996"/>
    <cellStyle name="60% - Accent2 6 2 8" xfId="11997"/>
    <cellStyle name="60% - Accent2 6 2 9" xfId="11998"/>
    <cellStyle name="60% - Accent2 6 3" xfId="1198"/>
    <cellStyle name="60% - Accent2 6 3 10" xfId="11999"/>
    <cellStyle name="60% - Accent2 6 3 11" xfId="12000"/>
    <cellStyle name="60% - Accent2 6 3 12" xfId="12001"/>
    <cellStyle name="60% - Accent2 6 3 13" xfId="12002"/>
    <cellStyle name="60% - Accent2 6 3 14" xfId="12003"/>
    <cellStyle name="60% - Accent2 6 3 15" xfId="12004"/>
    <cellStyle name="60% - Accent2 6 3 16" xfId="12005"/>
    <cellStyle name="60% - Accent2 6 3 17" xfId="12006"/>
    <cellStyle name="60% - Accent2 6 3 2" xfId="12007"/>
    <cellStyle name="60% - Accent2 6 3 3" xfId="12008"/>
    <cellStyle name="60% - Accent2 6 3 4" xfId="12009"/>
    <cellStyle name="60% - Accent2 6 3 5" xfId="12010"/>
    <cellStyle name="60% - Accent2 6 3 6" xfId="12011"/>
    <cellStyle name="60% - Accent2 6 3 7" xfId="12012"/>
    <cellStyle name="60% - Accent2 6 3 8" xfId="12013"/>
    <cellStyle name="60% - Accent2 6 3 9" xfId="12014"/>
    <cellStyle name="60% - Accent2 6 4" xfId="12015"/>
    <cellStyle name="60% - Accent2 6 5" xfId="12016"/>
    <cellStyle name="60% - Accent2 6 6" xfId="12017"/>
    <cellStyle name="60% - Accent2 6 7" xfId="12018"/>
    <cellStyle name="60% - Accent2 6 8" xfId="12019"/>
    <cellStyle name="60% - Accent2 6 9" xfId="12020"/>
    <cellStyle name="60% - Accent2 60" xfId="12021"/>
    <cellStyle name="60% - Accent2 61" xfId="12022"/>
    <cellStyle name="60% - Accent2 62" xfId="12023"/>
    <cellStyle name="60% - Accent2 63" xfId="12024"/>
    <cellStyle name="60% - Accent2 64" xfId="12025"/>
    <cellStyle name="60% - Accent2 65" xfId="12026"/>
    <cellStyle name="60% - Accent2 66" xfId="12027"/>
    <cellStyle name="60% - Accent2 67" xfId="12028"/>
    <cellStyle name="60% - Accent2 68" xfId="12029"/>
    <cellStyle name="60% - Accent2 69" xfId="12030"/>
    <cellStyle name="60% - Accent2 7" xfId="1199"/>
    <cellStyle name="60% - Accent2 7 10" xfId="12031"/>
    <cellStyle name="60% - Accent2 7 11" xfId="12032"/>
    <cellStyle name="60% - Accent2 7 12" xfId="12033"/>
    <cellStyle name="60% - Accent2 7 13" xfId="12034"/>
    <cellStyle name="60% - Accent2 7 14" xfId="12035"/>
    <cellStyle name="60% - Accent2 7 15" xfId="12036"/>
    <cellStyle name="60% - Accent2 7 16" xfId="12037"/>
    <cellStyle name="60% - Accent2 7 17" xfId="12038"/>
    <cellStyle name="60% - Accent2 7 2" xfId="12039"/>
    <cellStyle name="60% - Accent2 7 3" xfId="12040"/>
    <cellStyle name="60% - Accent2 7 4" xfId="12041"/>
    <cellStyle name="60% - Accent2 7 5" xfId="12042"/>
    <cellStyle name="60% - Accent2 7 6" xfId="12043"/>
    <cellStyle name="60% - Accent2 7 7" xfId="12044"/>
    <cellStyle name="60% - Accent2 7 8" xfId="12045"/>
    <cellStyle name="60% - Accent2 7 9" xfId="12046"/>
    <cellStyle name="60% - Accent2 70" xfId="12047"/>
    <cellStyle name="60% - Accent2 71" xfId="12048"/>
    <cellStyle name="60% - Accent2 72" xfId="12049"/>
    <cellStyle name="60% - Accent2 73" xfId="12050"/>
    <cellStyle name="60% - Accent2 74" xfId="12051"/>
    <cellStyle name="60% - Accent2 75" xfId="12052"/>
    <cellStyle name="60% - Accent2 76" xfId="12053"/>
    <cellStyle name="60% - Accent2 77" xfId="12054"/>
    <cellStyle name="60% - Accent2 78" xfId="12055"/>
    <cellStyle name="60% - Accent2 79" xfId="12056"/>
    <cellStyle name="60% - Accent2 8" xfId="1200"/>
    <cellStyle name="60% - Accent2 8 10" xfId="12057"/>
    <cellStyle name="60% - Accent2 8 11" xfId="12058"/>
    <cellStyle name="60% - Accent2 8 12" xfId="12059"/>
    <cellStyle name="60% - Accent2 8 13" xfId="12060"/>
    <cellStyle name="60% - Accent2 8 14" xfId="12061"/>
    <cellStyle name="60% - Accent2 8 15" xfId="12062"/>
    <cellStyle name="60% - Accent2 8 16" xfId="12063"/>
    <cellStyle name="60% - Accent2 8 17" xfId="12064"/>
    <cellStyle name="60% - Accent2 8 2" xfId="12065"/>
    <cellStyle name="60% - Accent2 8 3" xfId="12066"/>
    <cellStyle name="60% - Accent2 8 4" xfId="12067"/>
    <cellStyle name="60% - Accent2 8 5" xfId="12068"/>
    <cellStyle name="60% - Accent2 8 6" xfId="12069"/>
    <cellStyle name="60% - Accent2 8 7" xfId="12070"/>
    <cellStyle name="60% - Accent2 8 8" xfId="12071"/>
    <cellStyle name="60% - Accent2 8 9" xfId="12072"/>
    <cellStyle name="60% - Accent2 80" xfId="12073"/>
    <cellStyle name="60% - Accent2 81" xfId="12074"/>
    <cellStyle name="60% - Accent2 82" xfId="12075"/>
    <cellStyle name="60% - Accent2 83" xfId="12076"/>
    <cellStyle name="60% - Accent2 84" xfId="12077"/>
    <cellStyle name="60% - Accent2 85" xfId="12078"/>
    <cellStyle name="60% - Accent2 9" xfId="1201"/>
    <cellStyle name="60% - Accent2 9 10" xfId="12079"/>
    <cellStyle name="60% - Accent2 9 11" xfId="12080"/>
    <cellStyle name="60% - Accent2 9 12" xfId="12081"/>
    <cellStyle name="60% - Accent2 9 13" xfId="12082"/>
    <cellStyle name="60% - Accent2 9 14" xfId="12083"/>
    <cellStyle name="60% - Accent2 9 15" xfId="12084"/>
    <cellStyle name="60% - Accent2 9 16" xfId="12085"/>
    <cellStyle name="60% - Accent2 9 17" xfId="12086"/>
    <cellStyle name="60% - Accent2 9 2" xfId="12087"/>
    <cellStyle name="60% - Accent2 9 3" xfId="12088"/>
    <cellStyle name="60% - Accent2 9 4" xfId="12089"/>
    <cellStyle name="60% - Accent2 9 5" xfId="12090"/>
    <cellStyle name="60% - Accent2 9 6" xfId="12091"/>
    <cellStyle name="60% - Accent2 9 7" xfId="12092"/>
    <cellStyle name="60% - Accent2 9 8" xfId="12093"/>
    <cellStyle name="60% - Accent2 9 9" xfId="12094"/>
    <cellStyle name="60% - Accent3" xfId="215" builtinId="40" customBuiltin="1"/>
    <cellStyle name="60% - Accent3 10" xfId="1202"/>
    <cellStyle name="60% - Accent3 10 10" xfId="12095"/>
    <cellStyle name="60% - Accent3 10 11" xfId="12096"/>
    <cellStyle name="60% - Accent3 10 12" xfId="12097"/>
    <cellStyle name="60% - Accent3 10 13" xfId="12098"/>
    <cellStyle name="60% - Accent3 10 14" xfId="12099"/>
    <cellStyle name="60% - Accent3 10 15" xfId="12100"/>
    <cellStyle name="60% - Accent3 10 16" xfId="12101"/>
    <cellStyle name="60% - Accent3 10 17" xfId="12102"/>
    <cellStyle name="60% - Accent3 10 2" xfId="12103"/>
    <cellStyle name="60% - Accent3 10 3" xfId="12104"/>
    <cellStyle name="60% - Accent3 10 4" xfId="12105"/>
    <cellStyle name="60% - Accent3 10 5" xfId="12106"/>
    <cellStyle name="60% - Accent3 10 6" xfId="12107"/>
    <cellStyle name="60% - Accent3 10 7" xfId="12108"/>
    <cellStyle name="60% - Accent3 10 8" xfId="12109"/>
    <cellStyle name="60% - Accent3 10 9" xfId="12110"/>
    <cellStyle name="60% - Accent3 11" xfId="1203"/>
    <cellStyle name="60% - Accent3 11 10" xfId="12111"/>
    <cellStyle name="60% - Accent3 11 11" xfId="12112"/>
    <cellStyle name="60% - Accent3 11 12" xfId="12113"/>
    <cellStyle name="60% - Accent3 11 13" xfId="12114"/>
    <cellStyle name="60% - Accent3 11 14" xfId="12115"/>
    <cellStyle name="60% - Accent3 11 15" xfId="12116"/>
    <cellStyle name="60% - Accent3 11 16" xfId="12117"/>
    <cellStyle name="60% - Accent3 11 17" xfId="12118"/>
    <cellStyle name="60% - Accent3 11 2" xfId="12119"/>
    <cellStyle name="60% - Accent3 11 3" xfId="12120"/>
    <cellStyle name="60% - Accent3 11 4" xfId="12121"/>
    <cellStyle name="60% - Accent3 11 5" xfId="12122"/>
    <cellStyle name="60% - Accent3 11 6" xfId="12123"/>
    <cellStyle name="60% - Accent3 11 7" xfId="12124"/>
    <cellStyle name="60% - Accent3 11 8" xfId="12125"/>
    <cellStyle name="60% - Accent3 11 9" xfId="12126"/>
    <cellStyle name="60% - Accent3 12" xfId="1204"/>
    <cellStyle name="60% - Accent3 13" xfId="1205"/>
    <cellStyle name="60% - Accent3 14" xfId="1206"/>
    <cellStyle name="60% - Accent3 15" xfId="1207"/>
    <cellStyle name="60% - Accent3 16" xfId="1208"/>
    <cellStyle name="60% - Accent3 17" xfId="1209"/>
    <cellStyle name="60% - Accent3 18" xfId="1210"/>
    <cellStyle name="60% - Accent3 19" xfId="1211"/>
    <cellStyle name="60% - Accent3 2" xfId="522"/>
    <cellStyle name="60% - Accent3 2 10" xfId="12127"/>
    <cellStyle name="60% - Accent3 2 11" xfId="12128"/>
    <cellStyle name="60% - Accent3 2 12" xfId="12129"/>
    <cellStyle name="60% - Accent3 2 13" xfId="12130"/>
    <cellStyle name="60% - Accent3 2 14" xfId="12131"/>
    <cellStyle name="60% - Accent3 2 15" xfId="12132"/>
    <cellStyle name="60% - Accent3 2 16" xfId="12133"/>
    <cellStyle name="60% - Accent3 2 17" xfId="12134"/>
    <cellStyle name="60% - Accent3 2 18" xfId="12135"/>
    <cellStyle name="60% - Accent3 2 19" xfId="12136"/>
    <cellStyle name="60% - Accent3 2 2" xfId="1212"/>
    <cellStyle name="60% - Accent3 2 2 10" xfId="12137"/>
    <cellStyle name="60% - Accent3 2 2 11" xfId="12138"/>
    <cellStyle name="60% - Accent3 2 2 12" xfId="12139"/>
    <cellStyle name="60% - Accent3 2 2 13" xfId="12140"/>
    <cellStyle name="60% - Accent3 2 2 14" xfId="12141"/>
    <cellStyle name="60% - Accent3 2 2 15" xfId="12142"/>
    <cellStyle name="60% - Accent3 2 2 16" xfId="12143"/>
    <cellStyle name="60% - Accent3 2 2 17" xfId="12144"/>
    <cellStyle name="60% - Accent3 2 2 2" xfId="12145"/>
    <cellStyle name="60% - Accent3 2 2 3" xfId="12146"/>
    <cellStyle name="60% - Accent3 2 2 4" xfId="12147"/>
    <cellStyle name="60% - Accent3 2 2 5" xfId="12148"/>
    <cellStyle name="60% - Accent3 2 2 6" xfId="12149"/>
    <cellStyle name="60% - Accent3 2 2 7" xfId="12150"/>
    <cellStyle name="60% - Accent3 2 2 8" xfId="12151"/>
    <cellStyle name="60% - Accent3 2 2 9" xfId="12152"/>
    <cellStyle name="60% - Accent3 2 3" xfId="1213"/>
    <cellStyle name="60% - Accent3 2 3 10" xfId="12153"/>
    <cellStyle name="60% - Accent3 2 3 11" xfId="12154"/>
    <cellStyle name="60% - Accent3 2 3 12" xfId="12155"/>
    <cellStyle name="60% - Accent3 2 3 13" xfId="12156"/>
    <cellStyle name="60% - Accent3 2 3 14" xfId="12157"/>
    <cellStyle name="60% - Accent3 2 3 15" xfId="12158"/>
    <cellStyle name="60% - Accent3 2 3 16" xfId="12159"/>
    <cellStyle name="60% - Accent3 2 3 17" xfId="12160"/>
    <cellStyle name="60% - Accent3 2 3 2" xfId="12161"/>
    <cellStyle name="60% - Accent3 2 3 3" xfId="12162"/>
    <cellStyle name="60% - Accent3 2 3 4" xfId="12163"/>
    <cellStyle name="60% - Accent3 2 3 5" xfId="12164"/>
    <cellStyle name="60% - Accent3 2 3 6" xfId="12165"/>
    <cellStyle name="60% - Accent3 2 3 7" xfId="12166"/>
    <cellStyle name="60% - Accent3 2 3 8" xfId="12167"/>
    <cellStyle name="60% - Accent3 2 3 9" xfId="12168"/>
    <cellStyle name="60% - Accent3 2 4" xfId="12169"/>
    <cellStyle name="60% - Accent3 2 5" xfId="12170"/>
    <cellStyle name="60% - Accent3 2 6" xfId="12171"/>
    <cellStyle name="60% - Accent3 2 7" xfId="12172"/>
    <cellStyle name="60% - Accent3 2 8" xfId="12173"/>
    <cellStyle name="60% - Accent3 2 9" xfId="12174"/>
    <cellStyle name="60% - Accent3 20" xfId="1214"/>
    <cellStyle name="60% - Accent3 21" xfId="12175"/>
    <cellStyle name="60% - Accent3 22" xfId="12176"/>
    <cellStyle name="60% - Accent3 23" xfId="12177"/>
    <cellStyle name="60% - Accent3 24" xfId="12178"/>
    <cellStyle name="60% - Accent3 25" xfId="12179"/>
    <cellStyle name="60% - Accent3 26" xfId="12180"/>
    <cellStyle name="60% - Accent3 27" xfId="12181"/>
    <cellStyle name="60% - Accent3 28" xfId="12182"/>
    <cellStyle name="60% - Accent3 29" xfId="12183"/>
    <cellStyle name="60% - Accent3 3" xfId="523"/>
    <cellStyle name="60% - Accent3 3 10" xfId="12184"/>
    <cellStyle name="60% - Accent3 3 11" xfId="12185"/>
    <cellStyle name="60% - Accent3 3 12" xfId="12186"/>
    <cellStyle name="60% - Accent3 3 13" xfId="12187"/>
    <cellStyle name="60% - Accent3 3 14" xfId="12188"/>
    <cellStyle name="60% - Accent3 3 15" xfId="12189"/>
    <cellStyle name="60% - Accent3 3 16" xfId="12190"/>
    <cellStyle name="60% - Accent3 3 17" xfId="12191"/>
    <cellStyle name="60% - Accent3 3 18" xfId="12192"/>
    <cellStyle name="60% - Accent3 3 19" xfId="12193"/>
    <cellStyle name="60% - Accent3 3 2" xfId="1215"/>
    <cellStyle name="60% - Accent3 3 2 10" xfId="12194"/>
    <cellStyle name="60% - Accent3 3 2 11" xfId="12195"/>
    <cellStyle name="60% - Accent3 3 2 12" xfId="12196"/>
    <cellStyle name="60% - Accent3 3 2 13" xfId="12197"/>
    <cellStyle name="60% - Accent3 3 2 14" xfId="12198"/>
    <cellStyle name="60% - Accent3 3 2 15" xfId="12199"/>
    <cellStyle name="60% - Accent3 3 2 16" xfId="12200"/>
    <cellStyle name="60% - Accent3 3 2 17" xfId="12201"/>
    <cellStyle name="60% - Accent3 3 2 2" xfId="12202"/>
    <cellStyle name="60% - Accent3 3 2 3" xfId="12203"/>
    <cellStyle name="60% - Accent3 3 2 4" xfId="12204"/>
    <cellStyle name="60% - Accent3 3 2 5" xfId="12205"/>
    <cellStyle name="60% - Accent3 3 2 6" xfId="12206"/>
    <cellStyle name="60% - Accent3 3 2 7" xfId="12207"/>
    <cellStyle name="60% - Accent3 3 2 8" xfId="12208"/>
    <cellStyle name="60% - Accent3 3 2 9" xfId="12209"/>
    <cellStyle name="60% - Accent3 3 3" xfId="1216"/>
    <cellStyle name="60% - Accent3 3 3 10" xfId="12210"/>
    <cellStyle name="60% - Accent3 3 3 11" xfId="12211"/>
    <cellStyle name="60% - Accent3 3 3 12" xfId="12212"/>
    <cellStyle name="60% - Accent3 3 3 13" xfId="12213"/>
    <cellStyle name="60% - Accent3 3 3 14" xfId="12214"/>
    <cellStyle name="60% - Accent3 3 3 15" xfId="12215"/>
    <cellStyle name="60% - Accent3 3 3 16" xfId="12216"/>
    <cellStyle name="60% - Accent3 3 3 17" xfId="12217"/>
    <cellStyle name="60% - Accent3 3 3 2" xfId="12218"/>
    <cellStyle name="60% - Accent3 3 3 3" xfId="12219"/>
    <cellStyle name="60% - Accent3 3 3 4" xfId="12220"/>
    <cellStyle name="60% - Accent3 3 3 5" xfId="12221"/>
    <cellStyle name="60% - Accent3 3 3 6" xfId="12222"/>
    <cellStyle name="60% - Accent3 3 3 7" xfId="12223"/>
    <cellStyle name="60% - Accent3 3 3 8" xfId="12224"/>
    <cellStyle name="60% - Accent3 3 3 9" xfId="12225"/>
    <cellStyle name="60% - Accent3 3 4" xfId="12226"/>
    <cellStyle name="60% - Accent3 3 5" xfId="12227"/>
    <cellStyle name="60% - Accent3 3 6" xfId="12228"/>
    <cellStyle name="60% - Accent3 3 7" xfId="12229"/>
    <cellStyle name="60% - Accent3 3 8" xfId="12230"/>
    <cellStyle name="60% - Accent3 3 9" xfId="12231"/>
    <cellStyle name="60% - Accent3 30" xfId="12232"/>
    <cellStyle name="60% - Accent3 31" xfId="12233"/>
    <cellStyle name="60% - Accent3 32" xfId="12234"/>
    <cellStyle name="60% - Accent3 33" xfId="12235"/>
    <cellStyle name="60% - Accent3 34" xfId="12236"/>
    <cellStyle name="60% - Accent3 35" xfId="12237"/>
    <cellStyle name="60% - Accent3 36" xfId="12238"/>
    <cellStyle name="60% - Accent3 37" xfId="12239"/>
    <cellStyle name="60% - Accent3 38" xfId="12240"/>
    <cellStyle name="60% - Accent3 39" xfId="12241"/>
    <cellStyle name="60% - Accent3 4" xfId="524"/>
    <cellStyle name="60% - Accent3 4 10" xfId="12242"/>
    <cellStyle name="60% - Accent3 4 11" xfId="12243"/>
    <cellStyle name="60% - Accent3 4 12" xfId="12244"/>
    <cellStyle name="60% - Accent3 4 13" xfId="12245"/>
    <cellStyle name="60% - Accent3 4 14" xfId="12246"/>
    <cellStyle name="60% - Accent3 4 15" xfId="12247"/>
    <cellStyle name="60% - Accent3 4 16" xfId="12248"/>
    <cellStyle name="60% - Accent3 4 17" xfId="12249"/>
    <cellStyle name="60% - Accent3 4 18" xfId="12250"/>
    <cellStyle name="60% - Accent3 4 19" xfId="12251"/>
    <cellStyle name="60% - Accent3 4 2" xfId="1217"/>
    <cellStyle name="60% - Accent3 4 2 10" xfId="12252"/>
    <cellStyle name="60% - Accent3 4 2 11" xfId="12253"/>
    <cellStyle name="60% - Accent3 4 2 12" xfId="12254"/>
    <cellStyle name="60% - Accent3 4 2 13" xfId="12255"/>
    <cellStyle name="60% - Accent3 4 2 14" xfId="12256"/>
    <cellStyle name="60% - Accent3 4 2 15" xfId="12257"/>
    <cellStyle name="60% - Accent3 4 2 16" xfId="12258"/>
    <cellStyle name="60% - Accent3 4 2 17" xfId="12259"/>
    <cellStyle name="60% - Accent3 4 2 2" xfId="12260"/>
    <cellStyle name="60% - Accent3 4 2 3" xfId="12261"/>
    <cellStyle name="60% - Accent3 4 2 4" xfId="12262"/>
    <cellStyle name="60% - Accent3 4 2 5" xfId="12263"/>
    <cellStyle name="60% - Accent3 4 2 6" xfId="12264"/>
    <cellStyle name="60% - Accent3 4 2 7" xfId="12265"/>
    <cellStyle name="60% - Accent3 4 2 8" xfId="12266"/>
    <cellStyle name="60% - Accent3 4 2 9" xfId="12267"/>
    <cellStyle name="60% - Accent3 4 3" xfId="1218"/>
    <cellStyle name="60% - Accent3 4 3 10" xfId="12268"/>
    <cellStyle name="60% - Accent3 4 3 11" xfId="12269"/>
    <cellStyle name="60% - Accent3 4 3 12" xfId="12270"/>
    <cellStyle name="60% - Accent3 4 3 13" xfId="12271"/>
    <cellStyle name="60% - Accent3 4 3 14" xfId="12272"/>
    <cellStyle name="60% - Accent3 4 3 15" xfId="12273"/>
    <cellStyle name="60% - Accent3 4 3 16" xfId="12274"/>
    <cellStyle name="60% - Accent3 4 3 17" xfId="12275"/>
    <cellStyle name="60% - Accent3 4 3 2" xfId="12276"/>
    <cellStyle name="60% - Accent3 4 3 3" xfId="12277"/>
    <cellStyle name="60% - Accent3 4 3 4" xfId="12278"/>
    <cellStyle name="60% - Accent3 4 3 5" xfId="12279"/>
    <cellStyle name="60% - Accent3 4 3 6" xfId="12280"/>
    <cellStyle name="60% - Accent3 4 3 7" xfId="12281"/>
    <cellStyle name="60% - Accent3 4 3 8" xfId="12282"/>
    <cellStyle name="60% - Accent3 4 3 9" xfId="12283"/>
    <cellStyle name="60% - Accent3 4 4" xfId="12284"/>
    <cellStyle name="60% - Accent3 4 5" xfId="12285"/>
    <cellStyle name="60% - Accent3 4 6" xfId="12286"/>
    <cellStyle name="60% - Accent3 4 7" xfId="12287"/>
    <cellStyle name="60% - Accent3 4 8" xfId="12288"/>
    <cellStyle name="60% - Accent3 4 9" xfId="12289"/>
    <cellStyle name="60% - Accent3 40" xfId="12290"/>
    <cellStyle name="60% - Accent3 41" xfId="12291"/>
    <cellStyle name="60% - Accent3 42" xfId="12292"/>
    <cellStyle name="60% - Accent3 43" xfId="12293"/>
    <cellStyle name="60% - Accent3 44" xfId="12294"/>
    <cellStyle name="60% - Accent3 45" xfId="12295"/>
    <cellStyle name="60% - Accent3 46" xfId="12296"/>
    <cellStyle name="60% - Accent3 47" xfId="12297"/>
    <cellStyle name="60% - Accent3 48" xfId="12298"/>
    <cellStyle name="60% - Accent3 49" xfId="12299"/>
    <cellStyle name="60% - Accent3 5" xfId="525"/>
    <cellStyle name="60% - Accent3 5 10" xfId="12300"/>
    <cellStyle name="60% - Accent3 5 11" xfId="12301"/>
    <cellStyle name="60% - Accent3 5 12" xfId="12302"/>
    <cellStyle name="60% - Accent3 5 13" xfId="12303"/>
    <cellStyle name="60% - Accent3 5 14" xfId="12304"/>
    <cellStyle name="60% - Accent3 5 15" xfId="12305"/>
    <cellStyle name="60% - Accent3 5 16" xfId="12306"/>
    <cellStyle name="60% - Accent3 5 17" xfId="12307"/>
    <cellStyle name="60% - Accent3 5 18" xfId="12308"/>
    <cellStyle name="60% - Accent3 5 19" xfId="12309"/>
    <cellStyle name="60% - Accent3 5 2" xfId="1219"/>
    <cellStyle name="60% - Accent3 5 2 10" xfId="12310"/>
    <cellStyle name="60% - Accent3 5 2 11" xfId="12311"/>
    <cellStyle name="60% - Accent3 5 2 12" xfId="12312"/>
    <cellStyle name="60% - Accent3 5 2 13" xfId="12313"/>
    <cellStyle name="60% - Accent3 5 2 14" xfId="12314"/>
    <cellStyle name="60% - Accent3 5 2 15" xfId="12315"/>
    <cellStyle name="60% - Accent3 5 2 16" xfId="12316"/>
    <cellStyle name="60% - Accent3 5 2 17" xfId="12317"/>
    <cellStyle name="60% - Accent3 5 2 2" xfId="12318"/>
    <cellStyle name="60% - Accent3 5 2 3" xfId="12319"/>
    <cellStyle name="60% - Accent3 5 2 4" xfId="12320"/>
    <cellStyle name="60% - Accent3 5 2 5" xfId="12321"/>
    <cellStyle name="60% - Accent3 5 2 6" xfId="12322"/>
    <cellStyle name="60% - Accent3 5 2 7" xfId="12323"/>
    <cellStyle name="60% - Accent3 5 2 8" xfId="12324"/>
    <cellStyle name="60% - Accent3 5 2 9" xfId="12325"/>
    <cellStyle name="60% - Accent3 5 3" xfId="1220"/>
    <cellStyle name="60% - Accent3 5 3 10" xfId="12326"/>
    <cellStyle name="60% - Accent3 5 3 11" xfId="12327"/>
    <cellStyle name="60% - Accent3 5 3 12" xfId="12328"/>
    <cellStyle name="60% - Accent3 5 3 13" xfId="12329"/>
    <cellStyle name="60% - Accent3 5 3 14" xfId="12330"/>
    <cellStyle name="60% - Accent3 5 3 15" xfId="12331"/>
    <cellStyle name="60% - Accent3 5 3 16" xfId="12332"/>
    <cellStyle name="60% - Accent3 5 3 17" xfId="12333"/>
    <cellStyle name="60% - Accent3 5 3 2" xfId="12334"/>
    <cellStyle name="60% - Accent3 5 3 3" xfId="12335"/>
    <cellStyle name="60% - Accent3 5 3 4" xfId="12336"/>
    <cellStyle name="60% - Accent3 5 3 5" xfId="12337"/>
    <cellStyle name="60% - Accent3 5 3 6" xfId="12338"/>
    <cellStyle name="60% - Accent3 5 3 7" xfId="12339"/>
    <cellStyle name="60% - Accent3 5 3 8" xfId="12340"/>
    <cellStyle name="60% - Accent3 5 3 9" xfId="12341"/>
    <cellStyle name="60% - Accent3 5 4" xfId="12342"/>
    <cellStyle name="60% - Accent3 5 5" xfId="12343"/>
    <cellStyle name="60% - Accent3 5 6" xfId="12344"/>
    <cellStyle name="60% - Accent3 5 7" xfId="12345"/>
    <cellStyle name="60% - Accent3 5 8" xfId="12346"/>
    <cellStyle name="60% - Accent3 5 9" xfId="12347"/>
    <cellStyle name="60% - Accent3 50" xfId="12348"/>
    <cellStyle name="60% - Accent3 51" xfId="12349"/>
    <cellStyle name="60% - Accent3 52" xfId="12350"/>
    <cellStyle name="60% - Accent3 53" xfId="12351"/>
    <cellStyle name="60% - Accent3 54" xfId="12352"/>
    <cellStyle name="60% - Accent3 55" xfId="12353"/>
    <cellStyle name="60% - Accent3 56" xfId="12354"/>
    <cellStyle name="60% - Accent3 57" xfId="12355"/>
    <cellStyle name="60% - Accent3 58" xfId="12356"/>
    <cellStyle name="60% - Accent3 59" xfId="12357"/>
    <cellStyle name="60% - Accent3 6" xfId="526"/>
    <cellStyle name="60% - Accent3 6 10" xfId="12358"/>
    <cellStyle name="60% - Accent3 6 11" xfId="12359"/>
    <cellStyle name="60% - Accent3 6 12" xfId="12360"/>
    <cellStyle name="60% - Accent3 6 13" xfId="12361"/>
    <cellStyle name="60% - Accent3 6 14" xfId="12362"/>
    <cellStyle name="60% - Accent3 6 15" xfId="12363"/>
    <cellStyle name="60% - Accent3 6 16" xfId="12364"/>
    <cellStyle name="60% - Accent3 6 17" xfId="12365"/>
    <cellStyle name="60% - Accent3 6 18" xfId="12366"/>
    <cellStyle name="60% - Accent3 6 19" xfId="12367"/>
    <cellStyle name="60% - Accent3 6 2" xfId="1221"/>
    <cellStyle name="60% - Accent3 6 2 10" xfId="12368"/>
    <cellStyle name="60% - Accent3 6 2 11" xfId="12369"/>
    <cellStyle name="60% - Accent3 6 2 12" xfId="12370"/>
    <cellStyle name="60% - Accent3 6 2 13" xfId="12371"/>
    <cellStyle name="60% - Accent3 6 2 14" xfId="12372"/>
    <cellStyle name="60% - Accent3 6 2 15" xfId="12373"/>
    <cellStyle name="60% - Accent3 6 2 16" xfId="12374"/>
    <cellStyle name="60% - Accent3 6 2 17" xfId="12375"/>
    <cellStyle name="60% - Accent3 6 2 2" xfId="12376"/>
    <cellStyle name="60% - Accent3 6 2 3" xfId="12377"/>
    <cellStyle name="60% - Accent3 6 2 4" xfId="12378"/>
    <cellStyle name="60% - Accent3 6 2 5" xfId="12379"/>
    <cellStyle name="60% - Accent3 6 2 6" xfId="12380"/>
    <cellStyle name="60% - Accent3 6 2 7" xfId="12381"/>
    <cellStyle name="60% - Accent3 6 2 8" xfId="12382"/>
    <cellStyle name="60% - Accent3 6 2 9" xfId="12383"/>
    <cellStyle name="60% - Accent3 6 3" xfId="1222"/>
    <cellStyle name="60% - Accent3 6 3 10" xfId="12384"/>
    <cellStyle name="60% - Accent3 6 3 11" xfId="12385"/>
    <cellStyle name="60% - Accent3 6 3 12" xfId="12386"/>
    <cellStyle name="60% - Accent3 6 3 13" xfId="12387"/>
    <cellStyle name="60% - Accent3 6 3 14" xfId="12388"/>
    <cellStyle name="60% - Accent3 6 3 15" xfId="12389"/>
    <cellStyle name="60% - Accent3 6 3 16" xfId="12390"/>
    <cellStyle name="60% - Accent3 6 3 17" xfId="12391"/>
    <cellStyle name="60% - Accent3 6 3 2" xfId="12392"/>
    <cellStyle name="60% - Accent3 6 3 3" xfId="12393"/>
    <cellStyle name="60% - Accent3 6 3 4" xfId="12394"/>
    <cellStyle name="60% - Accent3 6 3 5" xfId="12395"/>
    <cellStyle name="60% - Accent3 6 3 6" xfId="12396"/>
    <cellStyle name="60% - Accent3 6 3 7" xfId="12397"/>
    <cellStyle name="60% - Accent3 6 3 8" xfId="12398"/>
    <cellStyle name="60% - Accent3 6 3 9" xfId="12399"/>
    <cellStyle name="60% - Accent3 6 4" xfId="12400"/>
    <cellStyle name="60% - Accent3 6 5" xfId="12401"/>
    <cellStyle name="60% - Accent3 6 6" xfId="12402"/>
    <cellStyle name="60% - Accent3 6 7" xfId="12403"/>
    <cellStyle name="60% - Accent3 6 8" xfId="12404"/>
    <cellStyle name="60% - Accent3 6 9" xfId="12405"/>
    <cellStyle name="60% - Accent3 60" xfId="12406"/>
    <cellStyle name="60% - Accent3 61" xfId="12407"/>
    <cellStyle name="60% - Accent3 62" xfId="12408"/>
    <cellStyle name="60% - Accent3 63" xfId="12409"/>
    <cellStyle name="60% - Accent3 64" xfId="12410"/>
    <cellStyle name="60% - Accent3 65" xfId="12411"/>
    <cellStyle name="60% - Accent3 66" xfId="12412"/>
    <cellStyle name="60% - Accent3 67" xfId="12413"/>
    <cellStyle name="60% - Accent3 68" xfId="12414"/>
    <cellStyle name="60% - Accent3 69" xfId="12415"/>
    <cellStyle name="60% - Accent3 7" xfId="1223"/>
    <cellStyle name="60% - Accent3 7 10" xfId="12416"/>
    <cellStyle name="60% - Accent3 7 11" xfId="12417"/>
    <cellStyle name="60% - Accent3 7 12" xfId="12418"/>
    <cellStyle name="60% - Accent3 7 13" xfId="12419"/>
    <cellStyle name="60% - Accent3 7 14" xfId="12420"/>
    <cellStyle name="60% - Accent3 7 15" xfId="12421"/>
    <cellStyle name="60% - Accent3 7 16" xfId="12422"/>
    <cellStyle name="60% - Accent3 7 17" xfId="12423"/>
    <cellStyle name="60% - Accent3 7 2" xfId="12424"/>
    <cellStyle name="60% - Accent3 7 3" xfId="12425"/>
    <cellStyle name="60% - Accent3 7 4" xfId="12426"/>
    <cellStyle name="60% - Accent3 7 5" xfId="12427"/>
    <cellStyle name="60% - Accent3 7 6" xfId="12428"/>
    <cellStyle name="60% - Accent3 7 7" xfId="12429"/>
    <cellStyle name="60% - Accent3 7 8" xfId="12430"/>
    <cellStyle name="60% - Accent3 7 9" xfId="12431"/>
    <cellStyle name="60% - Accent3 70" xfId="12432"/>
    <cellStyle name="60% - Accent3 71" xfId="12433"/>
    <cellStyle name="60% - Accent3 72" xfId="12434"/>
    <cellStyle name="60% - Accent3 73" xfId="12435"/>
    <cellStyle name="60% - Accent3 74" xfId="12436"/>
    <cellStyle name="60% - Accent3 75" xfId="12437"/>
    <cellStyle name="60% - Accent3 76" xfId="12438"/>
    <cellStyle name="60% - Accent3 77" xfId="12439"/>
    <cellStyle name="60% - Accent3 78" xfId="12440"/>
    <cellStyle name="60% - Accent3 79" xfId="12441"/>
    <cellStyle name="60% - Accent3 8" xfId="1224"/>
    <cellStyle name="60% - Accent3 8 10" xfId="12442"/>
    <cellStyle name="60% - Accent3 8 11" xfId="12443"/>
    <cellStyle name="60% - Accent3 8 12" xfId="12444"/>
    <cellStyle name="60% - Accent3 8 13" xfId="12445"/>
    <cellStyle name="60% - Accent3 8 14" xfId="12446"/>
    <cellStyle name="60% - Accent3 8 15" xfId="12447"/>
    <cellStyle name="60% - Accent3 8 16" xfId="12448"/>
    <cellStyle name="60% - Accent3 8 17" xfId="12449"/>
    <cellStyle name="60% - Accent3 8 2" xfId="12450"/>
    <cellStyle name="60% - Accent3 8 3" xfId="12451"/>
    <cellStyle name="60% - Accent3 8 4" xfId="12452"/>
    <cellStyle name="60% - Accent3 8 5" xfId="12453"/>
    <cellStyle name="60% - Accent3 8 6" xfId="12454"/>
    <cellStyle name="60% - Accent3 8 7" xfId="12455"/>
    <cellStyle name="60% - Accent3 8 8" xfId="12456"/>
    <cellStyle name="60% - Accent3 8 9" xfId="12457"/>
    <cellStyle name="60% - Accent3 80" xfId="12458"/>
    <cellStyle name="60% - Accent3 81" xfId="12459"/>
    <cellStyle name="60% - Accent3 82" xfId="12460"/>
    <cellStyle name="60% - Accent3 83" xfId="12461"/>
    <cellStyle name="60% - Accent3 84" xfId="12462"/>
    <cellStyle name="60% - Accent3 85" xfId="12463"/>
    <cellStyle name="60% - Accent3 9" xfId="1225"/>
    <cellStyle name="60% - Accent3 9 10" xfId="12464"/>
    <cellStyle name="60% - Accent3 9 11" xfId="12465"/>
    <cellStyle name="60% - Accent3 9 12" xfId="12466"/>
    <cellStyle name="60% - Accent3 9 13" xfId="12467"/>
    <cellStyle name="60% - Accent3 9 14" xfId="12468"/>
    <cellStyle name="60% - Accent3 9 15" xfId="12469"/>
    <cellStyle name="60% - Accent3 9 16" xfId="12470"/>
    <cellStyle name="60% - Accent3 9 17" xfId="12471"/>
    <cellStyle name="60% - Accent3 9 2" xfId="12472"/>
    <cellStyle name="60% - Accent3 9 3" xfId="12473"/>
    <cellStyle name="60% - Accent3 9 4" xfId="12474"/>
    <cellStyle name="60% - Accent3 9 5" xfId="12475"/>
    <cellStyle name="60% - Accent3 9 6" xfId="12476"/>
    <cellStyle name="60% - Accent3 9 7" xfId="12477"/>
    <cellStyle name="60% - Accent3 9 8" xfId="12478"/>
    <cellStyle name="60% - Accent3 9 9" xfId="12479"/>
    <cellStyle name="60% - Accent4" xfId="219" builtinId="44" customBuiltin="1"/>
    <cellStyle name="60% - Accent4 10" xfId="1226"/>
    <cellStyle name="60% - Accent4 10 10" xfId="12480"/>
    <cellStyle name="60% - Accent4 10 11" xfId="12481"/>
    <cellStyle name="60% - Accent4 10 12" xfId="12482"/>
    <cellStyle name="60% - Accent4 10 13" xfId="12483"/>
    <cellStyle name="60% - Accent4 10 14" xfId="12484"/>
    <cellStyle name="60% - Accent4 10 15" xfId="12485"/>
    <cellStyle name="60% - Accent4 10 16" xfId="12486"/>
    <cellStyle name="60% - Accent4 10 17" xfId="12487"/>
    <cellStyle name="60% - Accent4 10 2" xfId="12488"/>
    <cellStyle name="60% - Accent4 10 3" xfId="12489"/>
    <cellStyle name="60% - Accent4 10 4" xfId="12490"/>
    <cellStyle name="60% - Accent4 10 5" xfId="12491"/>
    <cellStyle name="60% - Accent4 10 6" xfId="12492"/>
    <cellStyle name="60% - Accent4 10 7" xfId="12493"/>
    <cellStyle name="60% - Accent4 10 8" xfId="12494"/>
    <cellStyle name="60% - Accent4 10 9" xfId="12495"/>
    <cellStyle name="60% - Accent4 11" xfId="1227"/>
    <cellStyle name="60% - Accent4 11 10" xfId="12496"/>
    <cellStyle name="60% - Accent4 11 11" xfId="12497"/>
    <cellStyle name="60% - Accent4 11 12" xfId="12498"/>
    <cellStyle name="60% - Accent4 11 13" xfId="12499"/>
    <cellStyle name="60% - Accent4 11 14" xfId="12500"/>
    <cellStyle name="60% - Accent4 11 15" xfId="12501"/>
    <cellStyle name="60% - Accent4 11 16" xfId="12502"/>
    <cellStyle name="60% - Accent4 11 17" xfId="12503"/>
    <cellStyle name="60% - Accent4 11 2" xfId="12504"/>
    <cellStyle name="60% - Accent4 11 3" xfId="12505"/>
    <cellStyle name="60% - Accent4 11 4" xfId="12506"/>
    <cellStyle name="60% - Accent4 11 5" xfId="12507"/>
    <cellStyle name="60% - Accent4 11 6" xfId="12508"/>
    <cellStyle name="60% - Accent4 11 7" xfId="12509"/>
    <cellStyle name="60% - Accent4 11 8" xfId="12510"/>
    <cellStyle name="60% - Accent4 11 9" xfId="12511"/>
    <cellStyle name="60% - Accent4 12" xfId="1228"/>
    <cellStyle name="60% - Accent4 13" xfId="1229"/>
    <cellStyle name="60% - Accent4 14" xfId="1230"/>
    <cellStyle name="60% - Accent4 15" xfId="1231"/>
    <cellStyle name="60% - Accent4 16" xfId="1232"/>
    <cellStyle name="60% - Accent4 17" xfId="1233"/>
    <cellStyle name="60% - Accent4 18" xfId="1234"/>
    <cellStyle name="60% - Accent4 19" xfId="1235"/>
    <cellStyle name="60% - Accent4 2" xfId="527"/>
    <cellStyle name="60% - Accent4 2 10" xfId="12512"/>
    <cellStyle name="60% - Accent4 2 11" xfId="12513"/>
    <cellStyle name="60% - Accent4 2 12" xfId="12514"/>
    <cellStyle name="60% - Accent4 2 13" xfId="12515"/>
    <cellStyle name="60% - Accent4 2 14" xfId="12516"/>
    <cellStyle name="60% - Accent4 2 15" xfId="12517"/>
    <cellStyle name="60% - Accent4 2 16" xfId="12518"/>
    <cellStyle name="60% - Accent4 2 17" xfId="12519"/>
    <cellStyle name="60% - Accent4 2 18" xfId="12520"/>
    <cellStyle name="60% - Accent4 2 19" xfId="12521"/>
    <cellStyle name="60% - Accent4 2 2" xfId="1236"/>
    <cellStyle name="60% - Accent4 2 2 10" xfId="12522"/>
    <cellStyle name="60% - Accent4 2 2 11" xfId="12523"/>
    <cellStyle name="60% - Accent4 2 2 12" xfId="12524"/>
    <cellStyle name="60% - Accent4 2 2 13" xfId="12525"/>
    <cellStyle name="60% - Accent4 2 2 14" xfId="12526"/>
    <cellStyle name="60% - Accent4 2 2 15" xfId="12527"/>
    <cellStyle name="60% - Accent4 2 2 16" xfId="12528"/>
    <cellStyle name="60% - Accent4 2 2 17" xfId="12529"/>
    <cellStyle name="60% - Accent4 2 2 2" xfId="12530"/>
    <cellStyle name="60% - Accent4 2 2 3" xfId="12531"/>
    <cellStyle name="60% - Accent4 2 2 4" xfId="12532"/>
    <cellStyle name="60% - Accent4 2 2 5" xfId="12533"/>
    <cellStyle name="60% - Accent4 2 2 6" xfId="12534"/>
    <cellStyle name="60% - Accent4 2 2 7" xfId="12535"/>
    <cellStyle name="60% - Accent4 2 2 8" xfId="12536"/>
    <cellStyle name="60% - Accent4 2 2 9" xfId="12537"/>
    <cellStyle name="60% - Accent4 2 3" xfId="1237"/>
    <cellStyle name="60% - Accent4 2 3 10" xfId="12538"/>
    <cellStyle name="60% - Accent4 2 3 11" xfId="12539"/>
    <cellStyle name="60% - Accent4 2 3 12" xfId="12540"/>
    <cellStyle name="60% - Accent4 2 3 13" xfId="12541"/>
    <cellStyle name="60% - Accent4 2 3 14" xfId="12542"/>
    <cellStyle name="60% - Accent4 2 3 15" xfId="12543"/>
    <cellStyle name="60% - Accent4 2 3 16" xfId="12544"/>
    <cellStyle name="60% - Accent4 2 3 17" xfId="12545"/>
    <cellStyle name="60% - Accent4 2 3 2" xfId="12546"/>
    <cellStyle name="60% - Accent4 2 3 3" xfId="12547"/>
    <cellStyle name="60% - Accent4 2 3 4" xfId="12548"/>
    <cellStyle name="60% - Accent4 2 3 5" xfId="12549"/>
    <cellStyle name="60% - Accent4 2 3 6" xfId="12550"/>
    <cellStyle name="60% - Accent4 2 3 7" xfId="12551"/>
    <cellStyle name="60% - Accent4 2 3 8" xfId="12552"/>
    <cellStyle name="60% - Accent4 2 3 9" xfId="12553"/>
    <cellStyle name="60% - Accent4 2 4" xfId="12554"/>
    <cellStyle name="60% - Accent4 2 5" xfId="12555"/>
    <cellStyle name="60% - Accent4 2 6" xfId="12556"/>
    <cellStyle name="60% - Accent4 2 7" xfId="12557"/>
    <cellStyle name="60% - Accent4 2 8" xfId="12558"/>
    <cellStyle name="60% - Accent4 2 9" xfId="12559"/>
    <cellStyle name="60% - Accent4 20" xfId="1238"/>
    <cellStyle name="60% - Accent4 21" xfId="12560"/>
    <cellStyle name="60% - Accent4 22" xfId="12561"/>
    <cellStyle name="60% - Accent4 23" xfId="12562"/>
    <cellStyle name="60% - Accent4 24" xfId="12563"/>
    <cellStyle name="60% - Accent4 25" xfId="12564"/>
    <cellStyle name="60% - Accent4 26" xfId="12565"/>
    <cellStyle name="60% - Accent4 27" xfId="12566"/>
    <cellStyle name="60% - Accent4 28" xfId="12567"/>
    <cellStyle name="60% - Accent4 29" xfId="12568"/>
    <cellStyle name="60% - Accent4 3" xfId="528"/>
    <cellStyle name="60% - Accent4 3 10" xfId="12569"/>
    <cellStyle name="60% - Accent4 3 11" xfId="12570"/>
    <cellStyle name="60% - Accent4 3 12" xfId="12571"/>
    <cellStyle name="60% - Accent4 3 13" xfId="12572"/>
    <cellStyle name="60% - Accent4 3 14" xfId="12573"/>
    <cellStyle name="60% - Accent4 3 15" xfId="12574"/>
    <cellStyle name="60% - Accent4 3 16" xfId="12575"/>
    <cellStyle name="60% - Accent4 3 17" xfId="12576"/>
    <cellStyle name="60% - Accent4 3 18" xfId="12577"/>
    <cellStyle name="60% - Accent4 3 19" xfId="12578"/>
    <cellStyle name="60% - Accent4 3 2" xfId="1239"/>
    <cellStyle name="60% - Accent4 3 2 10" xfId="12579"/>
    <cellStyle name="60% - Accent4 3 2 11" xfId="12580"/>
    <cellStyle name="60% - Accent4 3 2 12" xfId="12581"/>
    <cellStyle name="60% - Accent4 3 2 13" xfId="12582"/>
    <cellStyle name="60% - Accent4 3 2 14" xfId="12583"/>
    <cellStyle name="60% - Accent4 3 2 15" xfId="12584"/>
    <cellStyle name="60% - Accent4 3 2 16" xfId="12585"/>
    <cellStyle name="60% - Accent4 3 2 17" xfId="12586"/>
    <cellStyle name="60% - Accent4 3 2 2" xfId="12587"/>
    <cellStyle name="60% - Accent4 3 2 3" xfId="12588"/>
    <cellStyle name="60% - Accent4 3 2 4" xfId="12589"/>
    <cellStyle name="60% - Accent4 3 2 5" xfId="12590"/>
    <cellStyle name="60% - Accent4 3 2 6" xfId="12591"/>
    <cellStyle name="60% - Accent4 3 2 7" xfId="12592"/>
    <cellStyle name="60% - Accent4 3 2 8" xfId="12593"/>
    <cellStyle name="60% - Accent4 3 2 9" xfId="12594"/>
    <cellStyle name="60% - Accent4 3 3" xfId="1240"/>
    <cellStyle name="60% - Accent4 3 3 10" xfId="12595"/>
    <cellStyle name="60% - Accent4 3 3 11" xfId="12596"/>
    <cellStyle name="60% - Accent4 3 3 12" xfId="12597"/>
    <cellStyle name="60% - Accent4 3 3 13" xfId="12598"/>
    <cellStyle name="60% - Accent4 3 3 14" xfId="12599"/>
    <cellStyle name="60% - Accent4 3 3 15" xfId="12600"/>
    <cellStyle name="60% - Accent4 3 3 16" xfId="12601"/>
    <cellStyle name="60% - Accent4 3 3 17" xfId="12602"/>
    <cellStyle name="60% - Accent4 3 3 2" xfId="12603"/>
    <cellStyle name="60% - Accent4 3 3 3" xfId="12604"/>
    <cellStyle name="60% - Accent4 3 3 4" xfId="12605"/>
    <cellStyle name="60% - Accent4 3 3 5" xfId="12606"/>
    <cellStyle name="60% - Accent4 3 3 6" xfId="12607"/>
    <cellStyle name="60% - Accent4 3 3 7" xfId="12608"/>
    <cellStyle name="60% - Accent4 3 3 8" xfId="12609"/>
    <cellStyle name="60% - Accent4 3 3 9" xfId="12610"/>
    <cellStyle name="60% - Accent4 3 4" xfId="12611"/>
    <cellStyle name="60% - Accent4 3 5" xfId="12612"/>
    <cellStyle name="60% - Accent4 3 6" xfId="12613"/>
    <cellStyle name="60% - Accent4 3 7" xfId="12614"/>
    <cellStyle name="60% - Accent4 3 8" xfId="12615"/>
    <cellStyle name="60% - Accent4 3 9" xfId="12616"/>
    <cellStyle name="60% - Accent4 30" xfId="12617"/>
    <cellStyle name="60% - Accent4 31" xfId="12618"/>
    <cellStyle name="60% - Accent4 32" xfId="12619"/>
    <cellStyle name="60% - Accent4 33" xfId="12620"/>
    <cellStyle name="60% - Accent4 34" xfId="12621"/>
    <cellStyle name="60% - Accent4 35" xfId="12622"/>
    <cellStyle name="60% - Accent4 36" xfId="12623"/>
    <cellStyle name="60% - Accent4 37" xfId="12624"/>
    <cellStyle name="60% - Accent4 38" xfId="12625"/>
    <cellStyle name="60% - Accent4 39" xfId="12626"/>
    <cellStyle name="60% - Accent4 4" xfId="529"/>
    <cellStyle name="60% - Accent4 4 10" xfId="12627"/>
    <cellStyle name="60% - Accent4 4 11" xfId="12628"/>
    <cellStyle name="60% - Accent4 4 12" xfId="12629"/>
    <cellStyle name="60% - Accent4 4 13" xfId="12630"/>
    <cellStyle name="60% - Accent4 4 14" xfId="12631"/>
    <cellStyle name="60% - Accent4 4 15" xfId="12632"/>
    <cellStyle name="60% - Accent4 4 16" xfId="12633"/>
    <cellStyle name="60% - Accent4 4 17" xfId="12634"/>
    <cellStyle name="60% - Accent4 4 18" xfId="12635"/>
    <cellStyle name="60% - Accent4 4 19" xfId="12636"/>
    <cellStyle name="60% - Accent4 4 2" xfId="1241"/>
    <cellStyle name="60% - Accent4 4 2 10" xfId="12637"/>
    <cellStyle name="60% - Accent4 4 2 11" xfId="12638"/>
    <cellStyle name="60% - Accent4 4 2 12" xfId="12639"/>
    <cellStyle name="60% - Accent4 4 2 13" xfId="12640"/>
    <cellStyle name="60% - Accent4 4 2 14" xfId="12641"/>
    <cellStyle name="60% - Accent4 4 2 15" xfId="12642"/>
    <cellStyle name="60% - Accent4 4 2 16" xfId="12643"/>
    <cellStyle name="60% - Accent4 4 2 17" xfId="12644"/>
    <cellStyle name="60% - Accent4 4 2 2" xfId="12645"/>
    <cellStyle name="60% - Accent4 4 2 3" xfId="12646"/>
    <cellStyle name="60% - Accent4 4 2 4" xfId="12647"/>
    <cellStyle name="60% - Accent4 4 2 5" xfId="12648"/>
    <cellStyle name="60% - Accent4 4 2 6" xfId="12649"/>
    <cellStyle name="60% - Accent4 4 2 7" xfId="12650"/>
    <cellStyle name="60% - Accent4 4 2 8" xfId="12651"/>
    <cellStyle name="60% - Accent4 4 2 9" xfId="12652"/>
    <cellStyle name="60% - Accent4 4 3" xfId="1242"/>
    <cellStyle name="60% - Accent4 4 3 10" xfId="12653"/>
    <cellStyle name="60% - Accent4 4 3 11" xfId="12654"/>
    <cellStyle name="60% - Accent4 4 3 12" xfId="12655"/>
    <cellStyle name="60% - Accent4 4 3 13" xfId="12656"/>
    <cellStyle name="60% - Accent4 4 3 14" xfId="12657"/>
    <cellStyle name="60% - Accent4 4 3 15" xfId="12658"/>
    <cellStyle name="60% - Accent4 4 3 16" xfId="12659"/>
    <cellStyle name="60% - Accent4 4 3 17" xfId="12660"/>
    <cellStyle name="60% - Accent4 4 3 2" xfId="12661"/>
    <cellStyle name="60% - Accent4 4 3 3" xfId="12662"/>
    <cellStyle name="60% - Accent4 4 3 4" xfId="12663"/>
    <cellStyle name="60% - Accent4 4 3 5" xfId="12664"/>
    <cellStyle name="60% - Accent4 4 3 6" xfId="12665"/>
    <cellStyle name="60% - Accent4 4 3 7" xfId="12666"/>
    <cellStyle name="60% - Accent4 4 3 8" xfId="12667"/>
    <cellStyle name="60% - Accent4 4 3 9" xfId="12668"/>
    <cellStyle name="60% - Accent4 4 4" xfId="12669"/>
    <cellStyle name="60% - Accent4 4 5" xfId="12670"/>
    <cellStyle name="60% - Accent4 4 6" xfId="12671"/>
    <cellStyle name="60% - Accent4 4 7" xfId="12672"/>
    <cellStyle name="60% - Accent4 4 8" xfId="12673"/>
    <cellStyle name="60% - Accent4 4 9" xfId="12674"/>
    <cellStyle name="60% - Accent4 40" xfId="12675"/>
    <cellStyle name="60% - Accent4 41" xfId="12676"/>
    <cellStyle name="60% - Accent4 42" xfId="12677"/>
    <cellStyle name="60% - Accent4 43" xfId="12678"/>
    <cellStyle name="60% - Accent4 44" xfId="12679"/>
    <cellStyle name="60% - Accent4 45" xfId="12680"/>
    <cellStyle name="60% - Accent4 46" xfId="12681"/>
    <cellStyle name="60% - Accent4 47" xfId="12682"/>
    <cellStyle name="60% - Accent4 48" xfId="12683"/>
    <cellStyle name="60% - Accent4 49" xfId="12684"/>
    <cellStyle name="60% - Accent4 5" xfId="530"/>
    <cellStyle name="60% - Accent4 5 10" xfId="12685"/>
    <cellStyle name="60% - Accent4 5 11" xfId="12686"/>
    <cellStyle name="60% - Accent4 5 12" xfId="12687"/>
    <cellStyle name="60% - Accent4 5 13" xfId="12688"/>
    <cellStyle name="60% - Accent4 5 14" xfId="12689"/>
    <cellStyle name="60% - Accent4 5 15" xfId="12690"/>
    <cellStyle name="60% - Accent4 5 16" xfId="12691"/>
    <cellStyle name="60% - Accent4 5 17" xfId="12692"/>
    <cellStyle name="60% - Accent4 5 18" xfId="12693"/>
    <cellStyle name="60% - Accent4 5 19" xfId="12694"/>
    <cellStyle name="60% - Accent4 5 2" xfId="1243"/>
    <cellStyle name="60% - Accent4 5 2 10" xfId="12695"/>
    <cellStyle name="60% - Accent4 5 2 11" xfId="12696"/>
    <cellStyle name="60% - Accent4 5 2 12" xfId="12697"/>
    <cellStyle name="60% - Accent4 5 2 13" xfId="12698"/>
    <cellStyle name="60% - Accent4 5 2 14" xfId="12699"/>
    <cellStyle name="60% - Accent4 5 2 15" xfId="12700"/>
    <cellStyle name="60% - Accent4 5 2 16" xfId="12701"/>
    <cellStyle name="60% - Accent4 5 2 17" xfId="12702"/>
    <cellStyle name="60% - Accent4 5 2 2" xfId="12703"/>
    <cellStyle name="60% - Accent4 5 2 3" xfId="12704"/>
    <cellStyle name="60% - Accent4 5 2 4" xfId="12705"/>
    <cellStyle name="60% - Accent4 5 2 5" xfId="12706"/>
    <cellStyle name="60% - Accent4 5 2 6" xfId="12707"/>
    <cellStyle name="60% - Accent4 5 2 7" xfId="12708"/>
    <cellStyle name="60% - Accent4 5 2 8" xfId="12709"/>
    <cellStyle name="60% - Accent4 5 2 9" xfId="12710"/>
    <cellStyle name="60% - Accent4 5 3" xfId="1244"/>
    <cellStyle name="60% - Accent4 5 3 10" xfId="12711"/>
    <cellStyle name="60% - Accent4 5 3 11" xfId="12712"/>
    <cellStyle name="60% - Accent4 5 3 12" xfId="12713"/>
    <cellStyle name="60% - Accent4 5 3 13" xfId="12714"/>
    <cellStyle name="60% - Accent4 5 3 14" xfId="12715"/>
    <cellStyle name="60% - Accent4 5 3 15" xfId="12716"/>
    <cellStyle name="60% - Accent4 5 3 16" xfId="12717"/>
    <cellStyle name="60% - Accent4 5 3 17" xfId="12718"/>
    <cellStyle name="60% - Accent4 5 3 2" xfId="12719"/>
    <cellStyle name="60% - Accent4 5 3 3" xfId="12720"/>
    <cellStyle name="60% - Accent4 5 3 4" xfId="12721"/>
    <cellStyle name="60% - Accent4 5 3 5" xfId="12722"/>
    <cellStyle name="60% - Accent4 5 3 6" xfId="12723"/>
    <cellStyle name="60% - Accent4 5 3 7" xfId="12724"/>
    <cellStyle name="60% - Accent4 5 3 8" xfId="12725"/>
    <cellStyle name="60% - Accent4 5 3 9" xfId="12726"/>
    <cellStyle name="60% - Accent4 5 4" xfId="12727"/>
    <cellStyle name="60% - Accent4 5 5" xfId="12728"/>
    <cellStyle name="60% - Accent4 5 6" xfId="12729"/>
    <cellStyle name="60% - Accent4 5 7" xfId="12730"/>
    <cellStyle name="60% - Accent4 5 8" xfId="12731"/>
    <cellStyle name="60% - Accent4 5 9" xfId="12732"/>
    <cellStyle name="60% - Accent4 50" xfId="12733"/>
    <cellStyle name="60% - Accent4 51" xfId="12734"/>
    <cellStyle name="60% - Accent4 52" xfId="12735"/>
    <cellStyle name="60% - Accent4 53" xfId="12736"/>
    <cellStyle name="60% - Accent4 54" xfId="12737"/>
    <cellStyle name="60% - Accent4 55" xfId="12738"/>
    <cellStyle name="60% - Accent4 56" xfId="12739"/>
    <cellStyle name="60% - Accent4 57" xfId="12740"/>
    <cellStyle name="60% - Accent4 58" xfId="12741"/>
    <cellStyle name="60% - Accent4 59" xfId="12742"/>
    <cellStyle name="60% - Accent4 6" xfId="531"/>
    <cellStyle name="60% - Accent4 6 10" xfId="12743"/>
    <cellStyle name="60% - Accent4 6 11" xfId="12744"/>
    <cellStyle name="60% - Accent4 6 12" xfId="12745"/>
    <cellStyle name="60% - Accent4 6 13" xfId="12746"/>
    <cellStyle name="60% - Accent4 6 14" xfId="12747"/>
    <cellStyle name="60% - Accent4 6 15" xfId="12748"/>
    <cellStyle name="60% - Accent4 6 16" xfId="12749"/>
    <cellStyle name="60% - Accent4 6 17" xfId="12750"/>
    <cellStyle name="60% - Accent4 6 18" xfId="12751"/>
    <cellStyle name="60% - Accent4 6 19" xfId="12752"/>
    <cellStyle name="60% - Accent4 6 2" xfId="1245"/>
    <cellStyle name="60% - Accent4 6 2 10" xfId="12753"/>
    <cellStyle name="60% - Accent4 6 2 11" xfId="12754"/>
    <cellStyle name="60% - Accent4 6 2 12" xfId="12755"/>
    <cellStyle name="60% - Accent4 6 2 13" xfId="12756"/>
    <cellStyle name="60% - Accent4 6 2 14" xfId="12757"/>
    <cellStyle name="60% - Accent4 6 2 15" xfId="12758"/>
    <cellStyle name="60% - Accent4 6 2 16" xfId="12759"/>
    <cellStyle name="60% - Accent4 6 2 17" xfId="12760"/>
    <cellStyle name="60% - Accent4 6 2 2" xfId="12761"/>
    <cellStyle name="60% - Accent4 6 2 3" xfId="12762"/>
    <cellStyle name="60% - Accent4 6 2 4" xfId="12763"/>
    <cellStyle name="60% - Accent4 6 2 5" xfId="12764"/>
    <cellStyle name="60% - Accent4 6 2 6" xfId="12765"/>
    <cellStyle name="60% - Accent4 6 2 7" xfId="12766"/>
    <cellStyle name="60% - Accent4 6 2 8" xfId="12767"/>
    <cellStyle name="60% - Accent4 6 2 9" xfId="12768"/>
    <cellStyle name="60% - Accent4 6 3" xfId="1246"/>
    <cellStyle name="60% - Accent4 6 3 10" xfId="12769"/>
    <cellStyle name="60% - Accent4 6 3 11" xfId="12770"/>
    <cellStyle name="60% - Accent4 6 3 12" xfId="12771"/>
    <cellStyle name="60% - Accent4 6 3 13" xfId="12772"/>
    <cellStyle name="60% - Accent4 6 3 14" xfId="12773"/>
    <cellStyle name="60% - Accent4 6 3 15" xfId="12774"/>
    <cellStyle name="60% - Accent4 6 3 16" xfId="12775"/>
    <cellStyle name="60% - Accent4 6 3 17" xfId="12776"/>
    <cellStyle name="60% - Accent4 6 3 2" xfId="12777"/>
    <cellStyle name="60% - Accent4 6 3 3" xfId="12778"/>
    <cellStyle name="60% - Accent4 6 3 4" xfId="12779"/>
    <cellStyle name="60% - Accent4 6 3 5" xfId="12780"/>
    <cellStyle name="60% - Accent4 6 3 6" xfId="12781"/>
    <cellStyle name="60% - Accent4 6 3 7" xfId="12782"/>
    <cellStyle name="60% - Accent4 6 3 8" xfId="12783"/>
    <cellStyle name="60% - Accent4 6 3 9" xfId="12784"/>
    <cellStyle name="60% - Accent4 6 4" xfId="12785"/>
    <cellStyle name="60% - Accent4 6 5" xfId="12786"/>
    <cellStyle name="60% - Accent4 6 6" xfId="12787"/>
    <cellStyle name="60% - Accent4 6 7" xfId="12788"/>
    <cellStyle name="60% - Accent4 6 8" xfId="12789"/>
    <cellStyle name="60% - Accent4 6 9" xfId="12790"/>
    <cellStyle name="60% - Accent4 60" xfId="12791"/>
    <cellStyle name="60% - Accent4 61" xfId="12792"/>
    <cellStyle name="60% - Accent4 62" xfId="12793"/>
    <cellStyle name="60% - Accent4 63" xfId="12794"/>
    <cellStyle name="60% - Accent4 64" xfId="12795"/>
    <cellStyle name="60% - Accent4 65" xfId="12796"/>
    <cellStyle name="60% - Accent4 66" xfId="12797"/>
    <cellStyle name="60% - Accent4 67" xfId="12798"/>
    <cellStyle name="60% - Accent4 68" xfId="12799"/>
    <cellStyle name="60% - Accent4 69" xfId="12800"/>
    <cellStyle name="60% - Accent4 7" xfId="1247"/>
    <cellStyle name="60% - Accent4 7 10" xfId="12801"/>
    <cellStyle name="60% - Accent4 7 11" xfId="12802"/>
    <cellStyle name="60% - Accent4 7 12" xfId="12803"/>
    <cellStyle name="60% - Accent4 7 13" xfId="12804"/>
    <cellStyle name="60% - Accent4 7 14" xfId="12805"/>
    <cellStyle name="60% - Accent4 7 15" xfId="12806"/>
    <cellStyle name="60% - Accent4 7 16" xfId="12807"/>
    <cellStyle name="60% - Accent4 7 17" xfId="12808"/>
    <cellStyle name="60% - Accent4 7 2" xfId="12809"/>
    <cellStyle name="60% - Accent4 7 3" xfId="12810"/>
    <cellStyle name="60% - Accent4 7 4" xfId="12811"/>
    <cellStyle name="60% - Accent4 7 5" xfId="12812"/>
    <cellStyle name="60% - Accent4 7 6" xfId="12813"/>
    <cellStyle name="60% - Accent4 7 7" xfId="12814"/>
    <cellStyle name="60% - Accent4 7 8" xfId="12815"/>
    <cellStyle name="60% - Accent4 7 9" xfId="12816"/>
    <cellStyle name="60% - Accent4 70" xfId="12817"/>
    <cellStyle name="60% - Accent4 71" xfId="12818"/>
    <cellStyle name="60% - Accent4 72" xfId="12819"/>
    <cellStyle name="60% - Accent4 73" xfId="12820"/>
    <cellStyle name="60% - Accent4 74" xfId="12821"/>
    <cellStyle name="60% - Accent4 75" xfId="12822"/>
    <cellStyle name="60% - Accent4 76" xfId="12823"/>
    <cellStyle name="60% - Accent4 77" xfId="12824"/>
    <cellStyle name="60% - Accent4 78" xfId="12825"/>
    <cellStyle name="60% - Accent4 79" xfId="12826"/>
    <cellStyle name="60% - Accent4 8" xfId="1248"/>
    <cellStyle name="60% - Accent4 8 10" xfId="12827"/>
    <cellStyle name="60% - Accent4 8 11" xfId="12828"/>
    <cellStyle name="60% - Accent4 8 12" xfId="12829"/>
    <cellStyle name="60% - Accent4 8 13" xfId="12830"/>
    <cellStyle name="60% - Accent4 8 14" xfId="12831"/>
    <cellStyle name="60% - Accent4 8 15" xfId="12832"/>
    <cellStyle name="60% - Accent4 8 16" xfId="12833"/>
    <cellStyle name="60% - Accent4 8 17" xfId="12834"/>
    <cellStyle name="60% - Accent4 8 2" xfId="12835"/>
    <cellStyle name="60% - Accent4 8 3" xfId="12836"/>
    <cellStyle name="60% - Accent4 8 4" xfId="12837"/>
    <cellStyle name="60% - Accent4 8 5" xfId="12838"/>
    <cellStyle name="60% - Accent4 8 6" xfId="12839"/>
    <cellStyle name="60% - Accent4 8 7" xfId="12840"/>
    <cellStyle name="60% - Accent4 8 8" xfId="12841"/>
    <cellStyle name="60% - Accent4 8 9" xfId="12842"/>
    <cellStyle name="60% - Accent4 80" xfId="12843"/>
    <cellStyle name="60% - Accent4 81" xfId="12844"/>
    <cellStyle name="60% - Accent4 82" xfId="12845"/>
    <cellStyle name="60% - Accent4 83" xfId="12846"/>
    <cellStyle name="60% - Accent4 84" xfId="12847"/>
    <cellStyle name="60% - Accent4 85" xfId="12848"/>
    <cellStyle name="60% - Accent4 9" xfId="1249"/>
    <cellStyle name="60% - Accent4 9 10" xfId="12849"/>
    <cellStyle name="60% - Accent4 9 11" xfId="12850"/>
    <cellStyle name="60% - Accent4 9 12" xfId="12851"/>
    <cellStyle name="60% - Accent4 9 13" xfId="12852"/>
    <cellStyle name="60% - Accent4 9 14" xfId="12853"/>
    <cellStyle name="60% - Accent4 9 15" xfId="12854"/>
    <cellStyle name="60% - Accent4 9 16" xfId="12855"/>
    <cellStyle name="60% - Accent4 9 17" xfId="12856"/>
    <cellStyle name="60% - Accent4 9 2" xfId="12857"/>
    <cellStyle name="60% - Accent4 9 3" xfId="12858"/>
    <cellStyle name="60% - Accent4 9 4" xfId="12859"/>
    <cellStyle name="60% - Accent4 9 5" xfId="12860"/>
    <cellStyle name="60% - Accent4 9 6" xfId="12861"/>
    <cellStyle name="60% - Accent4 9 7" xfId="12862"/>
    <cellStyle name="60% - Accent4 9 8" xfId="12863"/>
    <cellStyle name="60% - Accent4 9 9" xfId="12864"/>
    <cellStyle name="60% - Accent5" xfId="223" builtinId="48" customBuiltin="1"/>
    <cellStyle name="60% - Accent5 10" xfId="1250"/>
    <cellStyle name="60% - Accent5 10 10" xfId="12865"/>
    <cellStyle name="60% - Accent5 10 11" xfId="12866"/>
    <cellStyle name="60% - Accent5 10 12" xfId="12867"/>
    <cellStyle name="60% - Accent5 10 13" xfId="12868"/>
    <cellStyle name="60% - Accent5 10 14" xfId="12869"/>
    <cellStyle name="60% - Accent5 10 15" xfId="12870"/>
    <cellStyle name="60% - Accent5 10 16" xfId="12871"/>
    <cellStyle name="60% - Accent5 10 17" xfId="12872"/>
    <cellStyle name="60% - Accent5 10 2" xfId="12873"/>
    <cellStyle name="60% - Accent5 10 3" xfId="12874"/>
    <cellStyle name="60% - Accent5 10 4" xfId="12875"/>
    <cellStyle name="60% - Accent5 10 5" xfId="12876"/>
    <cellStyle name="60% - Accent5 10 6" xfId="12877"/>
    <cellStyle name="60% - Accent5 10 7" xfId="12878"/>
    <cellStyle name="60% - Accent5 10 8" xfId="12879"/>
    <cellStyle name="60% - Accent5 10 9" xfId="12880"/>
    <cellStyle name="60% - Accent5 11" xfId="1251"/>
    <cellStyle name="60% - Accent5 11 10" xfId="12881"/>
    <cellStyle name="60% - Accent5 11 11" xfId="12882"/>
    <cellStyle name="60% - Accent5 11 12" xfId="12883"/>
    <cellStyle name="60% - Accent5 11 13" xfId="12884"/>
    <cellStyle name="60% - Accent5 11 14" xfId="12885"/>
    <cellStyle name="60% - Accent5 11 15" xfId="12886"/>
    <cellStyle name="60% - Accent5 11 16" xfId="12887"/>
    <cellStyle name="60% - Accent5 11 17" xfId="12888"/>
    <cellStyle name="60% - Accent5 11 2" xfId="12889"/>
    <cellStyle name="60% - Accent5 11 3" xfId="12890"/>
    <cellStyle name="60% - Accent5 11 4" xfId="12891"/>
    <cellStyle name="60% - Accent5 11 5" xfId="12892"/>
    <cellStyle name="60% - Accent5 11 6" xfId="12893"/>
    <cellStyle name="60% - Accent5 11 7" xfId="12894"/>
    <cellStyle name="60% - Accent5 11 8" xfId="12895"/>
    <cellStyle name="60% - Accent5 11 9" xfId="12896"/>
    <cellStyle name="60% - Accent5 12" xfId="1252"/>
    <cellStyle name="60% - Accent5 13" xfId="1253"/>
    <cellStyle name="60% - Accent5 14" xfId="1254"/>
    <cellStyle name="60% - Accent5 15" xfId="1255"/>
    <cellStyle name="60% - Accent5 16" xfId="1256"/>
    <cellStyle name="60% - Accent5 17" xfId="1257"/>
    <cellStyle name="60% - Accent5 18" xfId="1258"/>
    <cellStyle name="60% - Accent5 19" xfId="1259"/>
    <cellStyle name="60% - Accent5 2" xfId="532"/>
    <cellStyle name="60% - Accent5 2 10" xfId="12897"/>
    <cellStyle name="60% - Accent5 2 11" xfId="12898"/>
    <cellStyle name="60% - Accent5 2 12" xfId="12899"/>
    <cellStyle name="60% - Accent5 2 13" xfId="12900"/>
    <cellStyle name="60% - Accent5 2 14" xfId="12901"/>
    <cellStyle name="60% - Accent5 2 15" xfId="12902"/>
    <cellStyle name="60% - Accent5 2 16" xfId="12903"/>
    <cellStyle name="60% - Accent5 2 17" xfId="12904"/>
    <cellStyle name="60% - Accent5 2 18" xfId="12905"/>
    <cellStyle name="60% - Accent5 2 19" xfId="12906"/>
    <cellStyle name="60% - Accent5 2 2" xfId="1260"/>
    <cellStyle name="60% - Accent5 2 2 10" xfId="12907"/>
    <cellStyle name="60% - Accent5 2 2 11" xfId="12908"/>
    <cellStyle name="60% - Accent5 2 2 12" xfId="12909"/>
    <cellStyle name="60% - Accent5 2 2 13" xfId="12910"/>
    <cellStyle name="60% - Accent5 2 2 14" xfId="12911"/>
    <cellStyle name="60% - Accent5 2 2 15" xfId="12912"/>
    <cellStyle name="60% - Accent5 2 2 16" xfId="12913"/>
    <cellStyle name="60% - Accent5 2 2 17" xfId="12914"/>
    <cellStyle name="60% - Accent5 2 2 2" xfId="12915"/>
    <cellStyle name="60% - Accent5 2 2 3" xfId="12916"/>
    <cellStyle name="60% - Accent5 2 2 4" xfId="12917"/>
    <cellStyle name="60% - Accent5 2 2 5" xfId="12918"/>
    <cellStyle name="60% - Accent5 2 2 6" xfId="12919"/>
    <cellStyle name="60% - Accent5 2 2 7" xfId="12920"/>
    <cellStyle name="60% - Accent5 2 2 8" xfId="12921"/>
    <cellStyle name="60% - Accent5 2 2 9" xfId="12922"/>
    <cellStyle name="60% - Accent5 2 3" xfId="1261"/>
    <cellStyle name="60% - Accent5 2 3 10" xfId="12923"/>
    <cellStyle name="60% - Accent5 2 3 11" xfId="12924"/>
    <cellStyle name="60% - Accent5 2 3 12" xfId="12925"/>
    <cellStyle name="60% - Accent5 2 3 13" xfId="12926"/>
    <cellStyle name="60% - Accent5 2 3 14" xfId="12927"/>
    <cellStyle name="60% - Accent5 2 3 15" xfId="12928"/>
    <cellStyle name="60% - Accent5 2 3 16" xfId="12929"/>
    <cellStyle name="60% - Accent5 2 3 17" xfId="12930"/>
    <cellStyle name="60% - Accent5 2 3 2" xfId="12931"/>
    <cellStyle name="60% - Accent5 2 3 3" xfId="12932"/>
    <cellStyle name="60% - Accent5 2 3 4" xfId="12933"/>
    <cellStyle name="60% - Accent5 2 3 5" xfId="12934"/>
    <cellStyle name="60% - Accent5 2 3 6" xfId="12935"/>
    <cellStyle name="60% - Accent5 2 3 7" xfId="12936"/>
    <cellStyle name="60% - Accent5 2 3 8" xfId="12937"/>
    <cellStyle name="60% - Accent5 2 3 9" xfId="12938"/>
    <cellStyle name="60% - Accent5 2 4" xfId="12939"/>
    <cellStyle name="60% - Accent5 2 5" xfId="12940"/>
    <cellStyle name="60% - Accent5 2 6" xfId="12941"/>
    <cellStyle name="60% - Accent5 2 7" xfId="12942"/>
    <cellStyle name="60% - Accent5 2 8" xfId="12943"/>
    <cellStyle name="60% - Accent5 2 9" xfId="12944"/>
    <cellStyle name="60% - Accent5 20" xfId="1262"/>
    <cellStyle name="60% - Accent5 21" xfId="12945"/>
    <cellStyle name="60% - Accent5 22" xfId="12946"/>
    <cellStyle name="60% - Accent5 23" xfId="12947"/>
    <cellStyle name="60% - Accent5 24" xfId="12948"/>
    <cellStyle name="60% - Accent5 25" xfId="12949"/>
    <cellStyle name="60% - Accent5 26" xfId="12950"/>
    <cellStyle name="60% - Accent5 27" xfId="12951"/>
    <cellStyle name="60% - Accent5 28" xfId="12952"/>
    <cellStyle name="60% - Accent5 29" xfId="12953"/>
    <cellStyle name="60% - Accent5 3" xfId="533"/>
    <cellStyle name="60% - Accent5 3 10" xfId="12954"/>
    <cellStyle name="60% - Accent5 3 11" xfId="12955"/>
    <cellStyle name="60% - Accent5 3 12" xfId="12956"/>
    <cellStyle name="60% - Accent5 3 13" xfId="12957"/>
    <cellStyle name="60% - Accent5 3 14" xfId="12958"/>
    <cellStyle name="60% - Accent5 3 15" xfId="12959"/>
    <cellStyle name="60% - Accent5 3 16" xfId="12960"/>
    <cellStyle name="60% - Accent5 3 17" xfId="12961"/>
    <cellStyle name="60% - Accent5 3 18" xfId="12962"/>
    <cellStyle name="60% - Accent5 3 19" xfId="12963"/>
    <cellStyle name="60% - Accent5 3 2" xfId="1263"/>
    <cellStyle name="60% - Accent5 3 2 10" xfId="12964"/>
    <cellStyle name="60% - Accent5 3 2 11" xfId="12965"/>
    <cellStyle name="60% - Accent5 3 2 12" xfId="12966"/>
    <cellStyle name="60% - Accent5 3 2 13" xfId="12967"/>
    <cellStyle name="60% - Accent5 3 2 14" xfId="12968"/>
    <cellStyle name="60% - Accent5 3 2 15" xfId="12969"/>
    <cellStyle name="60% - Accent5 3 2 16" xfId="12970"/>
    <cellStyle name="60% - Accent5 3 2 17" xfId="12971"/>
    <cellStyle name="60% - Accent5 3 2 2" xfId="12972"/>
    <cellStyle name="60% - Accent5 3 2 3" xfId="12973"/>
    <cellStyle name="60% - Accent5 3 2 4" xfId="12974"/>
    <cellStyle name="60% - Accent5 3 2 5" xfId="12975"/>
    <cellStyle name="60% - Accent5 3 2 6" xfId="12976"/>
    <cellStyle name="60% - Accent5 3 2 7" xfId="12977"/>
    <cellStyle name="60% - Accent5 3 2 8" xfId="12978"/>
    <cellStyle name="60% - Accent5 3 2 9" xfId="12979"/>
    <cellStyle name="60% - Accent5 3 3" xfId="1264"/>
    <cellStyle name="60% - Accent5 3 3 10" xfId="12980"/>
    <cellStyle name="60% - Accent5 3 3 11" xfId="12981"/>
    <cellStyle name="60% - Accent5 3 3 12" xfId="12982"/>
    <cellStyle name="60% - Accent5 3 3 13" xfId="12983"/>
    <cellStyle name="60% - Accent5 3 3 14" xfId="12984"/>
    <cellStyle name="60% - Accent5 3 3 15" xfId="12985"/>
    <cellStyle name="60% - Accent5 3 3 16" xfId="12986"/>
    <cellStyle name="60% - Accent5 3 3 17" xfId="12987"/>
    <cellStyle name="60% - Accent5 3 3 2" xfId="12988"/>
    <cellStyle name="60% - Accent5 3 3 3" xfId="12989"/>
    <cellStyle name="60% - Accent5 3 3 4" xfId="12990"/>
    <cellStyle name="60% - Accent5 3 3 5" xfId="12991"/>
    <cellStyle name="60% - Accent5 3 3 6" xfId="12992"/>
    <cellStyle name="60% - Accent5 3 3 7" xfId="12993"/>
    <cellStyle name="60% - Accent5 3 3 8" xfId="12994"/>
    <cellStyle name="60% - Accent5 3 3 9" xfId="12995"/>
    <cellStyle name="60% - Accent5 3 4" xfId="12996"/>
    <cellStyle name="60% - Accent5 3 5" xfId="12997"/>
    <cellStyle name="60% - Accent5 3 6" xfId="12998"/>
    <cellStyle name="60% - Accent5 3 7" xfId="12999"/>
    <cellStyle name="60% - Accent5 3 8" xfId="13000"/>
    <cellStyle name="60% - Accent5 3 9" xfId="13001"/>
    <cellStyle name="60% - Accent5 30" xfId="13002"/>
    <cellStyle name="60% - Accent5 31" xfId="13003"/>
    <cellStyle name="60% - Accent5 32" xfId="13004"/>
    <cellStyle name="60% - Accent5 33" xfId="13005"/>
    <cellStyle name="60% - Accent5 34" xfId="13006"/>
    <cellStyle name="60% - Accent5 35" xfId="13007"/>
    <cellStyle name="60% - Accent5 36" xfId="13008"/>
    <cellStyle name="60% - Accent5 37" xfId="13009"/>
    <cellStyle name="60% - Accent5 38" xfId="13010"/>
    <cellStyle name="60% - Accent5 39" xfId="13011"/>
    <cellStyle name="60% - Accent5 4" xfId="534"/>
    <cellStyle name="60% - Accent5 4 10" xfId="13012"/>
    <cellStyle name="60% - Accent5 4 11" xfId="13013"/>
    <cellStyle name="60% - Accent5 4 12" xfId="13014"/>
    <cellStyle name="60% - Accent5 4 13" xfId="13015"/>
    <cellStyle name="60% - Accent5 4 14" xfId="13016"/>
    <cellStyle name="60% - Accent5 4 15" xfId="13017"/>
    <cellStyle name="60% - Accent5 4 16" xfId="13018"/>
    <cellStyle name="60% - Accent5 4 17" xfId="13019"/>
    <cellStyle name="60% - Accent5 4 18" xfId="13020"/>
    <cellStyle name="60% - Accent5 4 19" xfId="13021"/>
    <cellStyle name="60% - Accent5 4 2" xfId="1265"/>
    <cellStyle name="60% - Accent5 4 2 10" xfId="13022"/>
    <cellStyle name="60% - Accent5 4 2 11" xfId="13023"/>
    <cellStyle name="60% - Accent5 4 2 12" xfId="13024"/>
    <cellStyle name="60% - Accent5 4 2 13" xfId="13025"/>
    <cellStyle name="60% - Accent5 4 2 14" xfId="13026"/>
    <cellStyle name="60% - Accent5 4 2 15" xfId="13027"/>
    <cellStyle name="60% - Accent5 4 2 16" xfId="13028"/>
    <cellStyle name="60% - Accent5 4 2 17" xfId="13029"/>
    <cellStyle name="60% - Accent5 4 2 2" xfId="13030"/>
    <cellStyle name="60% - Accent5 4 2 3" xfId="13031"/>
    <cellStyle name="60% - Accent5 4 2 4" xfId="13032"/>
    <cellStyle name="60% - Accent5 4 2 5" xfId="13033"/>
    <cellStyle name="60% - Accent5 4 2 6" xfId="13034"/>
    <cellStyle name="60% - Accent5 4 2 7" xfId="13035"/>
    <cellStyle name="60% - Accent5 4 2 8" xfId="13036"/>
    <cellStyle name="60% - Accent5 4 2 9" xfId="13037"/>
    <cellStyle name="60% - Accent5 4 3" xfId="1266"/>
    <cellStyle name="60% - Accent5 4 3 10" xfId="13038"/>
    <cellStyle name="60% - Accent5 4 3 11" xfId="13039"/>
    <cellStyle name="60% - Accent5 4 3 12" xfId="13040"/>
    <cellStyle name="60% - Accent5 4 3 13" xfId="13041"/>
    <cellStyle name="60% - Accent5 4 3 14" xfId="13042"/>
    <cellStyle name="60% - Accent5 4 3 15" xfId="13043"/>
    <cellStyle name="60% - Accent5 4 3 16" xfId="13044"/>
    <cellStyle name="60% - Accent5 4 3 17" xfId="13045"/>
    <cellStyle name="60% - Accent5 4 3 2" xfId="13046"/>
    <cellStyle name="60% - Accent5 4 3 3" xfId="13047"/>
    <cellStyle name="60% - Accent5 4 3 4" xfId="13048"/>
    <cellStyle name="60% - Accent5 4 3 5" xfId="13049"/>
    <cellStyle name="60% - Accent5 4 3 6" xfId="13050"/>
    <cellStyle name="60% - Accent5 4 3 7" xfId="13051"/>
    <cellStyle name="60% - Accent5 4 3 8" xfId="13052"/>
    <cellStyle name="60% - Accent5 4 3 9" xfId="13053"/>
    <cellStyle name="60% - Accent5 4 4" xfId="13054"/>
    <cellStyle name="60% - Accent5 4 5" xfId="13055"/>
    <cellStyle name="60% - Accent5 4 6" xfId="13056"/>
    <cellStyle name="60% - Accent5 4 7" xfId="13057"/>
    <cellStyle name="60% - Accent5 4 8" xfId="13058"/>
    <cellStyle name="60% - Accent5 4 9" xfId="13059"/>
    <cellStyle name="60% - Accent5 40" xfId="13060"/>
    <cellStyle name="60% - Accent5 41" xfId="13061"/>
    <cellStyle name="60% - Accent5 42" xfId="13062"/>
    <cellStyle name="60% - Accent5 43" xfId="13063"/>
    <cellStyle name="60% - Accent5 44" xfId="13064"/>
    <cellStyle name="60% - Accent5 45" xfId="13065"/>
    <cellStyle name="60% - Accent5 46" xfId="13066"/>
    <cellStyle name="60% - Accent5 47" xfId="13067"/>
    <cellStyle name="60% - Accent5 48" xfId="13068"/>
    <cellStyle name="60% - Accent5 49" xfId="13069"/>
    <cellStyle name="60% - Accent5 5" xfId="535"/>
    <cellStyle name="60% - Accent5 5 10" xfId="13070"/>
    <cellStyle name="60% - Accent5 5 11" xfId="13071"/>
    <cellStyle name="60% - Accent5 5 12" xfId="13072"/>
    <cellStyle name="60% - Accent5 5 13" xfId="13073"/>
    <cellStyle name="60% - Accent5 5 14" xfId="13074"/>
    <cellStyle name="60% - Accent5 5 15" xfId="13075"/>
    <cellStyle name="60% - Accent5 5 16" xfId="13076"/>
    <cellStyle name="60% - Accent5 5 17" xfId="13077"/>
    <cellStyle name="60% - Accent5 5 18" xfId="13078"/>
    <cellStyle name="60% - Accent5 5 19" xfId="13079"/>
    <cellStyle name="60% - Accent5 5 2" xfId="1267"/>
    <cellStyle name="60% - Accent5 5 2 10" xfId="13080"/>
    <cellStyle name="60% - Accent5 5 2 11" xfId="13081"/>
    <cellStyle name="60% - Accent5 5 2 12" xfId="13082"/>
    <cellStyle name="60% - Accent5 5 2 13" xfId="13083"/>
    <cellStyle name="60% - Accent5 5 2 14" xfId="13084"/>
    <cellStyle name="60% - Accent5 5 2 15" xfId="13085"/>
    <cellStyle name="60% - Accent5 5 2 16" xfId="13086"/>
    <cellStyle name="60% - Accent5 5 2 17" xfId="13087"/>
    <cellStyle name="60% - Accent5 5 2 2" xfId="13088"/>
    <cellStyle name="60% - Accent5 5 2 3" xfId="13089"/>
    <cellStyle name="60% - Accent5 5 2 4" xfId="13090"/>
    <cellStyle name="60% - Accent5 5 2 5" xfId="13091"/>
    <cellStyle name="60% - Accent5 5 2 6" xfId="13092"/>
    <cellStyle name="60% - Accent5 5 2 7" xfId="13093"/>
    <cellStyle name="60% - Accent5 5 2 8" xfId="13094"/>
    <cellStyle name="60% - Accent5 5 2 9" xfId="13095"/>
    <cellStyle name="60% - Accent5 5 3" xfId="1268"/>
    <cellStyle name="60% - Accent5 5 3 10" xfId="13096"/>
    <cellStyle name="60% - Accent5 5 3 11" xfId="13097"/>
    <cellStyle name="60% - Accent5 5 3 12" xfId="13098"/>
    <cellStyle name="60% - Accent5 5 3 13" xfId="13099"/>
    <cellStyle name="60% - Accent5 5 3 14" xfId="13100"/>
    <cellStyle name="60% - Accent5 5 3 15" xfId="13101"/>
    <cellStyle name="60% - Accent5 5 3 16" xfId="13102"/>
    <cellStyle name="60% - Accent5 5 3 17" xfId="13103"/>
    <cellStyle name="60% - Accent5 5 3 2" xfId="13104"/>
    <cellStyle name="60% - Accent5 5 3 3" xfId="13105"/>
    <cellStyle name="60% - Accent5 5 3 4" xfId="13106"/>
    <cellStyle name="60% - Accent5 5 3 5" xfId="13107"/>
    <cellStyle name="60% - Accent5 5 3 6" xfId="13108"/>
    <cellStyle name="60% - Accent5 5 3 7" xfId="13109"/>
    <cellStyle name="60% - Accent5 5 3 8" xfId="13110"/>
    <cellStyle name="60% - Accent5 5 3 9" xfId="13111"/>
    <cellStyle name="60% - Accent5 5 4" xfId="13112"/>
    <cellStyle name="60% - Accent5 5 5" xfId="13113"/>
    <cellStyle name="60% - Accent5 5 6" xfId="13114"/>
    <cellStyle name="60% - Accent5 5 7" xfId="13115"/>
    <cellStyle name="60% - Accent5 5 8" xfId="13116"/>
    <cellStyle name="60% - Accent5 5 9" xfId="13117"/>
    <cellStyle name="60% - Accent5 50" xfId="13118"/>
    <cellStyle name="60% - Accent5 51" xfId="13119"/>
    <cellStyle name="60% - Accent5 52" xfId="13120"/>
    <cellStyle name="60% - Accent5 53" xfId="13121"/>
    <cellStyle name="60% - Accent5 54" xfId="13122"/>
    <cellStyle name="60% - Accent5 55" xfId="13123"/>
    <cellStyle name="60% - Accent5 56" xfId="13124"/>
    <cellStyle name="60% - Accent5 57" xfId="13125"/>
    <cellStyle name="60% - Accent5 58" xfId="13126"/>
    <cellStyle name="60% - Accent5 59" xfId="13127"/>
    <cellStyle name="60% - Accent5 6" xfId="536"/>
    <cellStyle name="60% - Accent5 6 10" xfId="13128"/>
    <cellStyle name="60% - Accent5 6 11" xfId="13129"/>
    <cellStyle name="60% - Accent5 6 12" xfId="13130"/>
    <cellStyle name="60% - Accent5 6 13" xfId="13131"/>
    <cellStyle name="60% - Accent5 6 14" xfId="13132"/>
    <cellStyle name="60% - Accent5 6 15" xfId="13133"/>
    <cellStyle name="60% - Accent5 6 16" xfId="13134"/>
    <cellStyle name="60% - Accent5 6 17" xfId="13135"/>
    <cellStyle name="60% - Accent5 6 18" xfId="13136"/>
    <cellStyle name="60% - Accent5 6 19" xfId="13137"/>
    <cellStyle name="60% - Accent5 6 2" xfId="1269"/>
    <cellStyle name="60% - Accent5 6 2 10" xfId="13138"/>
    <cellStyle name="60% - Accent5 6 2 11" xfId="13139"/>
    <cellStyle name="60% - Accent5 6 2 12" xfId="13140"/>
    <cellStyle name="60% - Accent5 6 2 13" xfId="13141"/>
    <cellStyle name="60% - Accent5 6 2 14" xfId="13142"/>
    <cellStyle name="60% - Accent5 6 2 15" xfId="13143"/>
    <cellStyle name="60% - Accent5 6 2 16" xfId="13144"/>
    <cellStyle name="60% - Accent5 6 2 17" xfId="13145"/>
    <cellStyle name="60% - Accent5 6 2 2" xfId="13146"/>
    <cellStyle name="60% - Accent5 6 2 3" xfId="13147"/>
    <cellStyle name="60% - Accent5 6 2 4" xfId="13148"/>
    <cellStyle name="60% - Accent5 6 2 5" xfId="13149"/>
    <cellStyle name="60% - Accent5 6 2 6" xfId="13150"/>
    <cellStyle name="60% - Accent5 6 2 7" xfId="13151"/>
    <cellStyle name="60% - Accent5 6 2 8" xfId="13152"/>
    <cellStyle name="60% - Accent5 6 2 9" xfId="13153"/>
    <cellStyle name="60% - Accent5 6 3" xfId="1270"/>
    <cellStyle name="60% - Accent5 6 3 10" xfId="13154"/>
    <cellStyle name="60% - Accent5 6 3 11" xfId="13155"/>
    <cellStyle name="60% - Accent5 6 3 12" xfId="13156"/>
    <cellStyle name="60% - Accent5 6 3 13" xfId="13157"/>
    <cellStyle name="60% - Accent5 6 3 14" xfId="13158"/>
    <cellStyle name="60% - Accent5 6 3 15" xfId="13159"/>
    <cellStyle name="60% - Accent5 6 3 16" xfId="13160"/>
    <cellStyle name="60% - Accent5 6 3 17" xfId="13161"/>
    <cellStyle name="60% - Accent5 6 3 2" xfId="13162"/>
    <cellStyle name="60% - Accent5 6 3 3" xfId="13163"/>
    <cellStyle name="60% - Accent5 6 3 4" xfId="13164"/>
    <cellStyle name="60% - Accent5 6 3 5" xfId="13165"/>
    <cellStyle name="60% - Accent5 6 3 6" xfId="13166"/>
    <cellStyle name="60% - Accent5 6 3 7" xfId="13167"/>
    <cellStyle name="60% - Accent5 6 3 8" xfId="13168"/>
    <cellStyle name="60% - Accent5 6 3 9" xfId="13169"/>
    <cellStyle name="60% - Accent5 6 4" xfId="13170"/>
    <cellStyle name="60% - Accent5 6 5" xfId="13171"/>
    <cellStyle name="60% - Accent5 6 6" xfId="13172"/>
    <cellStyle name="60% - Accent5 6 7" xfId="13173"/>
    <cellStyle name="60% - Accent5 6 8" xfId="13174"/>
    <cellStyle name="60% - Accent5 6 9" xfId="13175"/>
    <cellStyle name="60% - Accent5 60" xfId="13176"/>
    <cellStyle name="60% - Accent5 61" xfId="13177"/>
    <cellStyle name="60% - Accent5 62" xfId="13178"/>
    <cellStyle name="60% - Accent5 63" xfId="13179"/>
    <cellStyle name="60% - Accent5 64" xfId="13180"/>
    <cellStyle name="60% - Accent5 65" xfId="13181"/>
    <cellStyle name="60% - Accent5 66" xfId="13182"/>
    <cellStyle name="60% - Accent5 67" xfId="13183"/>
    <cellStyle name="60% - Accent5 68" xfId="13184"/>
    <cellStyle name="60% - Accent5 69" xfId="13185"/>
    <cellStyle name="60% - Accent5 7" xfId="1271"/>
    <cellStyle name="60% - Accent5 7 10" xfId="13186"/>
    <cellStyle name="60% - Accent5 7 11" xfId="13187"/>
    <cellStyle name="60% - Accent5 7 12" xfId="13188"/>
    <cellStyle name="60% - Accent5 7 13" xfId="13189"/>
    <cellStyle name="60% - Accent5 7 14" xfId="13190"/>
    <cellStyle name="60% - Accent5 7 15" xfId="13191"/>
    <cellStyle name="60% - Accent5 7 16" xfId="13192"/>
    <cellStyle name="60% - Accent5 7 17" xfId="13193"/>
    <cellStyle name="60% - Accent5 7 2" xfId="13194"/>
    <cellStyle name="60% - Accent5 7 3" xfId="13195"/>
    <cellStyle name="60% - Accent5 7 4" xfId="13196"/>
    <cellStyle name="60% - Accent5 7 5" xfId="13197"/>
    <cellStyle name="60% - Accent5 7 6" xfId="13198"/>
    <cellStyle name="60% - Accent5 7 7" xfId="13199"/>
    <cellStyle name="60% - Accent5 7 8" xfId="13200"/>
    <cellStyle name="60% - Accent5 7 9" xfId="13201"/>
    <cellStyle name="60% - Accent5 70" xfId="13202"/>
    <cellStyle name="60% - Accent5 71" xfId="13203"/>
    <cellStyle name="60% - Accent5 72" xfId="13204"/>
    <cellStyle name="60% - Accent5 73" xfId="13205"/>
    <cellStyle name="60% - Accent5 74" xfId="13206"/>
    <cellStyle name="60% - Accent5 75" xfId="13207"/>
    <cellStyle name="60% - Accent5 76" xfId="13208"/>
    <cellStyle name="60% - Accent5 77" xfId="13209"/>
    <cellStyle name="60% - Accent5 78" xfId="13210"/>
    <cellStyle name="60% - Accent5 79" xfId="13211"/>
    <cellStyle name="60% - Accent5 8" xfId="1272"/>
    <cellStyle name="60% - Accent5 8 10" xfId="13212"/>
    <cellStyle name="60% - Accent5 8 11" xfId="13213"/>
    <cellStyle name="60% - Accent5 8 12" xfId="13214"/>
    <cellStyle name="60% - Accent5 8 13" xfId="13215"/>
    <cellStyle name="60% - Accent5 8 14" xfId="13216"/>
    <cellStyle name="60% - Accent5 8 15" xfId="13217"/>
    <cellStyle name="60% - Accent5 8 16" xfId="13218"/>
    <cellStyle name="60% - Accent5 8 17" xfId="13219"/>
    <cellStyle name="60% - Accent5 8 2" xfId="13220"/>
    <cellStyle name="60% - Accent5 8 3" xfId="13221"/>
    <cellStyle name="60% - Accent5 8 4" xfId="13222"/>
    <cellStyle name="60% - Accent5 8 5" xfId="13223"/>
    <cellStyle name="60% - Accent5 8 6" xfId="13224"/>
    <cellStyle name="60% - Accent5 8 7" xfId="13225"/>
    <cellStyle name="60% - Accent5 8 8" xfId="13226"/>
    <cellStyle name="60% - Accent5 8 9" xfId="13227"/>
    <cellStyle name="60% - Accent5 80" xfId="13228"/>
    <cellStyle name="60% - Accent5 81" xfId="13229"/>
    <cellStyle name="60% - Accent5 82" xfId="13230"/>
    <cellStyle name="60% - Accent5 83" xfId="13231"/>
    <cellStyle name="60% - Accent5 84" xfId="13232"/>
    <cellStyle name="60% - Accent5 85" xfId="13233"/>
    <cellStyle name="60% - Accent5 9" xfId="1273"/>
    <cellStyle name="60% - Accent5 9 10" xfId="13234"/>
    <cellStyle name="60% - Accent5 9 11" xfId="13235"/>
    <cellStyle name="60% - Accent5 9 12" xfId="13236"/>
    <cellStyle name="60% - Accent5 9 13" xfId="13237"/>
    <cellStyle name="60% - Accent5 9 14" xfId="13238"/>
    <cellStyle name="60% - Accent5 9 15" xfId="13239"/>
    <cellStyle name="60% - Accent5 9 16" xfId="13240"/>
    <cellStyle name="60% - Accent5 9 17" xfId="13241"/>
    <cellStyle name="60% - Accent5 9 2" xfId="13242"/>
    <cellStyle name="60% - Accent5 9 3" xfId="13243"/>
    <cellStyle name="60% - Accent5 9 4" xfId="13244"/>
    <cellStyle name="60% - Accent5 9 5" xfId="13245"/>
    <cellStyle name="60% - Accent5 9 6" xfId="13246"/>
    <cellStyle name="60% - Accent5 9 7" xfId="13247"/>
    <cellStyle name="60% - Accent5 9 8" xfId="13248"/>
    <cellStyle name="60% - Accent5 9 9" xfId="13249"/>
    <cellStyle name="60% - Accent6" xfId="227" builtinId="52" customBuiltin="1"/>
    <cellStyle name="60% - Accent6 10" xfId="1274"/>
    <cellStyle name="60% - Accent6 10 10" xfId="13250"/>
    <cellStyle name="60% - Accent6 10 11" xfId="13251"/>
    <cellStyle name="60% - Accent6 10 12" xfId="13252"/>
    <cellStyle name="60% - Accent6 10 13" xfId="13253"/>
    <cellStyle name="60% - Accent6 10 14" xfId="13254"/>
    <cellStyle name="60% - Accent6 10 15" xfId="13255"/>
    <cellStyle name="60% - Accent6 10 16" xfId="13256"/>
    <cellStyle name="60% - Accent6 10 17" xfId="13257"/>
    <cellStyle name="60% - Accent6 10 2" xfId="13258"/>
    <cellStyle name="60% - Accent6 10 3" xfId="13259"/>
    <cellStyle name="60% - Accent6 10 4" xfId="13260"/>
    <cellStyle name="60% - Accent6 10 5" xfId="13261"/>
    <cellStyle name="60% - Accent6 10 6" xfId="13262"/>
    <cellStyle name="60% - Accent6 10 7" xfId="13263"/>
    <cellStyle name="60% - Accent6 10 8" xfId="13264"/>
    <cellStyle name="60% - Accent6 10 9" xfId="13265"/>
    <cellStyle name="60% - Accent6 11" xfId="1275"/>
    <cellStyle name="60% - Accent6 11 10" xfId="13266"/>
    <cellStyle name="60% - Accent6 11 11" xfId="13267"/>
    <cellStyle name="60% - Accent6 11 12" xfId="13268"/>
    <cellStyle name="60% - Accent6 11 13" xfId="13269"/>
    <cellStyle name="60% - Accent6 11 14" xfId="13270"/>
    <cellStyle name="60% - Accent6 11 15" xfId="13271"/>
    <cellStyle name="60% - Accent6 11 16" xfId="13272"/>
    <cellStyle name="60% - Accent6 11 17" xfId="13273"/>
    <cellStyle name="60% - Accent6 11 2" xfId="13274"/>
    <cellStyle name="60% - Accent6 11 3" xfId="13275"/>
    <cellStyle name="60% - Accent6 11 4" xfId="13276"/>
    <cellStyle name="60% - Accent6 11 5" xfId="13277"/>
    <cellStyle name="60% - Accent6 11 6" xfId="13278"/>
    <cellStyle name="60% - Accent6 11 7" xfId="13279"/>
    <cellStyle name="60% - Accent6 11 8" xfId="13280"/>
    <cellStyle name="60% - Accent6 11 9" xfId="13281"/>
    <cellStyle name="60% - Accent6 12" xfId="1276"/>
    <cellStyle name="60% - Accent6 13" xfId="1277"/>
    <cellStyle name="60% - Accent6 14" xfId="1278"/>
    <cellStyle name="60% - Accent6 15" xfId="1279"/>
    <cellStyle name="60% - Accent6 16" xfId="1280"/>
    <cellStyle name="60% - Accent6 17" xfId="1281"/>
    <cellStyle name="60% - Accent6 18" xfId="1282"/>
    <cellStyle name="60% - Accent6 19" xfId="1283"/>
    <cellStyle name="60% - Accent6 2" xfId="537"/>
    <cellStyle name="60% - Accent6 2 10" xfId="13282"/>
    <cellStyle name="60% - Accent6 2 11" xfId="13283"/>
    <cellStyle name="60% - Accent6 2 12" xfId="13284"/>
    <cellStyle name="60% - Accent6 2 13" xfId="13285"/>
    <cellStyle name="60% - Accent6 2 14" xfId="13286"/>
    <cellStyle name="60% - Accent6 2 15" xfId="13287"/>
    <cellStyle name="60% - Accent6 2 16" xfId="13288"/>
    <cellStyle name="60% - Accent6 2 17" xfId="13289"/>
    <cellStyle name="60% - Accent6 2 18" xfId="13290"/>
    <cellStyle name="60% - Accent6 2 19" xfId="13291"/>
    <cellStyle name="60% - Accent6 2 2" xfId="1284"/>
    <cellStyle name="60% - Accent6 2 2 10" xfId="13292"/>
    <cellStyle name="60% - Accent6 2 2 11" xfId="13293"/>
    <cellStyle name="60% - Accent6 2 2 12" xfId="13294"/>
    <cellStyle name="60% - Accent6 2 2 13" xfId="13295"/>
    <cellStyle name="60% - Accent6 2 2 14" xfId="13296"/>
    <cellStyle name="60% - Accent6 2 2 15" xfId="13297"/>
    <cellStyle name="60% - Accent6 2 2 16" xfId="13298"/>
    <cellStyle name="60% - Accent6 2 2 17" xfId="13299"/>
    <cellStyle name="60% - Accent6 2 2 2" xfId="13300"/>
    <cellStyle name="60% - Accent6 2 2 3" xfId="13301"/>
    <cellStyle name="60% - Accent6 2 2 4" xfId="13302"/>
    <cellStyle name="60% - Accent6 2 2 5" xfId="13303"/>
    <cellStyle name="60% - Accent6 2 2 6" xfId="13304"/>
    <cellStyle name="60% - Accent6 2 2 7" xfId="13305"/>
    <cellStyle name="60% - Accent6 2 2 8" xfId="13306"/>
    <cellStyle name="60% - Accent6 2 2 9" xfId="13307"/>
    <cellStyle name="60% - Accent6 2 3" xfId="1285"/>
    <cellStyle name="60% - Accent6 2 3 10" xfId="13308"/>
    <cellStyle name="60% - Accent6 2 3 11" xfId="13309"/>
    <cellStyle name="60% - Accent6 2 3 12" xfId="13310"/>
    <cellStyle name="60% - Accent6 2 3 13" xfId="13311"/>
    <cellStyle name="60% - Accent6 2 3 14" xfId="13312"/>
    <cellStyle name="60% - Accent6 2 3 15" xfId="13313"/>
    <cellStyle name="60% - Accent6 2 3 16" xfId="13314"/>
    <cellStyle name="60% - Accent6 2 3 17" xfId="13315"/>
    <cellStyle name="60% - Accent6 2 3 2" xfId="13316"/>
    <cellStyle name="60% - Accent6 2 3 3" xfId="13317"/>
    <cellStyle name="60% - Accent6 2 3 4" xfId="13318"/>
    <cellStyle name="60% - Accent6 2 3 5" xfId="13319"/>
    <cellStyle name="60% - Accent6 2 3 6" xfId="13320"/>
    <cellStyle name="60% - Accent6 2 3 7" xfId="13321"/>
    <cellStyle name="60% - Accent6 2 3 8" xfId="13322"/>
    <cellStyle name="60% - Accent6 2 3 9" xfId="13323"/>
    <cellStyle name="60% - Accent6 2 4" xfId="13324"/>
    <cellStyle name="60% - Accent6 2 5" xfId="13325"/>
    <cellStyle name="60% - Accent6 2 6" xfId="13326"/>
    <cellStyle name="60% - Accent6 2 7" xfId="13327"/>
    <cellStyle name="60% - Accent6 2 8" xfId="13328"/>
    <cellStyle name="60% - Accent6 2 9" xfId="13329"/>
    <cellStyle name="60% - Accent6 20" xfId="1286"/>
    <cellStyle name="60% - Accent6 21" xfId="13330"/>
    <cellStyle name="60% - Accent6 22" xfId="13331"/>
    <cellStyle name="60% - Accent6 23" xfId="13332"/>
    <cellStyle name="60% - Accent6 24" xfId="13333"/>
    <cellStyle name="60% - Accent6 25" xfId="13334"/>
    <cellStyle name="60% - Accent6 26" xfId="13335"/>
    <cellStyle name="60% - Accent6 27" xfId="13336"/>
    <cellStyle name="60% - Accent6 28" xfId="13337"/>
    <cellStyle name="60% - Accent6 29" xfId="13338"/>
    <cellStyle name="60% - Accent6 3" xfId="538"/>
    <cellStyle name="60% - Accent6 3 10" xfId="13339"/>
    <cellStyle name="60% - Accent6 3 11" xfId="13340"/>
    <cellStyle name="60% - Accent6 3 12" xfId="13341"/>
    <cellStyle name="60% - Accent6 3 13" xfId="13342"/>
    <cellStyle name="60% - Accent6 3 14" xfId="13343"/>
    <cellStyle name="60% - Accent6 3 15" xfId="13344"/>
    <cellStyle name="60% - Accent6 3 16" xfId="13345"/>
    <cellStyle name="60% - Accent6 3 17" xfId="13346"/>
    <cellStyle name="60% - Accent6 3 18" xfId="13347"/>
    <cellStyle name="60% - Accent6 3 19" xfId="13348"/>
    <cellStyle name="60% - Accent6 3 2" xfId="1287"/>
    <cellStyle name="60% - Accent6 3 2 10" xfId="13349"/>
    <cellStyle name="60% - Accent6 3 2 11" xfId="13350"/>
    <cellStyle name="60% - Accent6 3 2 12" xfId="13351"/>
    <cellStyle name="60% - Accent6 3 2 13" xfId="13352"/>
    <cellStyle name="60% - Accent6 3 2 14" xfId="13353"/>
    <cellStyle name="60% - Accent6 3 2 15" xfId="13354"/>
    <cellStyle name="60% - Accent6 3 2 16" xfId="13355"/>
    <cellStyle name="60% - Accent6 3 2 17" xfId="13356"/>
    <cellStyle name="60% - Accent6 3 2 2" xfId="13357"/>
    <cellStyle name="60% - Accent6 3 2 3" xfId="13358"/>
    <cellStyle name="60% - Accent6 3 2 4" xfId="13359"/>
    <cellStyle name="60% - Accent6 3 2 5" xfId="13360"/>
    <cellStyle name="60% - Accent6 3 2 6" xfId="13361"/>
    <cellStyle name="60% - Accent6 3 2 7" xfId="13362"/>
    <cellStyle name="60% - Accent6 3 2 8" xfId="13363"/>
    <cellStyle name="60% - Accent6 3 2 9" xfId="13364"/>
    <cellStyle name="60% - Accent6 3 3" xfId="1288"/>
    <cellStyle name="60% - Accent6 3 3 10" xfId="13365"/>
    <cellStyle name="60% - Accent6 3 3 11" xfId="13366"/>
    <cellStyle name="60% - Accent6 3 3 12" xfId="13367"/>
    <cellStyle name="60% - Accent6 3 3 13" xfId="13368"/>
    <cellStyle name="60% - Accent6 3 3 14" xfId="13369"/>
    <cellStyle name="60% - Accent6 3 3 15" xfId="13370"/>
    <cellStyle name="60% - Accent6 3 3 16" xfId="13371"/>
    <cellStyle name="60% - Accent6 3 3 17" xfId="13372"/>
    <cellStyle name="60% - Accent6 3 3 2" xfId="13373"/>
    <cellStyle name="60% - Accent6 3 3 3" xfId="13374"/>
    <cellStyle name="60% - Accent6 3 3 4" xfId="13375"/>
    <cellStyle name="60% - Accent6 3 3 5" xfId="13376"/>
    <cellStyle name="60% - Accent6 3 3 6" xfId="13377"/>
    <cellStyle name="60% - Accent6 3 3 7" xfId="13378"/>
    <cellStyle name="60% - Accent6 3 3 8" xfId="13379"/>
    <cellStyle name="60% - Accent6 3 3 9" xfId="13380"/>
    <cellStyle name="60% - Accent6 3 4" xfId="13381"/>
    <cellStyle name="60% - Accent6 3 5" xfId="13382"/>
    <cellStyle name="60% - Accent6 3 6" xfId="13383"/>
    <cellStyle name="60% - Accent6 3 7" xfId="13384"/>
    <cellStyle name="60% - Accent6 3 8" xfId="13385"/>
    <cellStyle name="60% - Accent6 3 9" xfId="13386"/>
    <cellStyle name="60% - Accent6 30" xfId="13387"/>
    <cellStyle name="60% - Accent6 31" xfId="13388"/>
    <cellStyle name="60% - Accent6 32" xfId="13389"/>
    <cellStyle name="60% - Accent6 33" xfId="13390"/>
    <cellStyle name="60% - Accent6 34" xfId="13391"/>
    <cellStyle name="60% - Accent6 35" xfId="13392"/>
    <cellStyle name="60% - Accent6 36" xfId="13393"/>
    <cellStyle name="60% - Accent6 37" xfId="13394"/>
    <cellStyle name="60% - Accent6 38" xfId="13395"/>
    <cellStyle name="60% - Accent6 39" xfId="13396"/>
    <cellStyle name="60% - Accent6 4" xfId="539"/>
    <cellStyle name="60% - Accent6 4 10" xfId="13397"/>
    <cellStyle name="60% - Accent6 4 11" xfId="13398"/>
    <cellStyle name="60% - Accent6 4 12" xfId="13399"/>
    <cellStyle name="60% - Accent6 4 13" xfId="13400"/>
    <cellStyle name="60% - Accent6 4 14" xfId="13401"/>
    <cellStyle name="60% - Accent6 4 15" xfId="13402"/>
    <cellStyle name="60% - Accent6 4 16" xfId="13403"/>
    <cellStyle name="60% - Accent6 4 17" xfId="13404"/>
    <cellStyle name="60% - Accent6 4 18" xfId="13405"/>
    <cellStyle name="60% - Accent6 4 19" xfId="13406"/>
    <cellStyle name="60% - Accent6 4 2" xfId="1289"/>
    <cellStyle name="60% - Accent6 4 2 10" xfId="13407"/>
    <cellStyle name="60% - Accent6 4 2 11" xfId="13408"/>
    <cellStyle name="60% - Accent6 4 2 12" xfId="13409"/>
    <cellStyle name="60% - Accent6 4 2 13" xfId="13410"/>
    <cellStyle name="60% - Accent6 4 2 14" xfId="13411"/>
    <cellStyle name="60% - Accent6 4 2 15" xfId="13412"/>
    <cellStyle name="60% - Accent6 4 2 16" xfId="13413"/>
    <cellStyle name="60% - Accent6 4 2 17" xfId="13414"/>
    <cellStyle name="60% - Accent6 4 2 2" xfId="13415"/>
    <cellStyle name="60% - Accent6 4 2 3" xfId="13416"/>
    <cellStyle name="60% - Accent6 4 2 4" xfId="13417"/>
    <cellStyle name="60% - Accent6 4 2 5" xfId="13418"/>
    <cellStyle name="60% - Accent6 4 2 6" xfId="13419"/>
    <cellStyle name="60% - Accent6 4 2 7" xfId="13420"/>
    <cellStyle name="60% - Accent6 4 2 8" xfId="13421"/>
    <cellStyle name="60% - Accent6 4 2 9" xfId="13422"/>
    <cellStyle name="60% - Accent6 4 3" xfId="1290"/>
    <cellStyle name="60% - Accent6 4 3 10" xfId="13423"/>
    <cellStyle name="60% - Accent6 4 3 11" xfId="13424"/>
    <cellStyle name="60% - Accent6 4 3 12" xfId="13425"/>
    <cellStyle name="60% - Accent6 4 3 13" xfId="13426"/>
    <cellStyle name="60% - Accent6 4 3 14" xfId="13427"/>
    <cellStyle name="60% - Accent6 4 3 15" xfId="13428"/>
    <cellStyle name="60% - Accent6 4 3 16" xfId="13429"/>
    <cellStyle name="60% - Accent6 4 3 17" xfId="13430"/>
    <cellStyle name="60% - Accent6 4 3 2" xfId="13431"/>
    <cellStyle name="60% - Accent6 4 3 3" xfId="13432"/>
    <cellStyle name="60% - Accent6 4 3 4" xfId="13433"/>
    <cellStyle name="60% - Accent6 4 3 5" xfId="13434"/>
    <cellStyle name="60% - Accent6 4 3 6" xfId="13435"/>
    <cellStyle name="60% - Accent6 4 3 7" xfId="13436"/>
    <cellStyle name="60% - Accent6 4 3 8" xfId="13437"/>
    <cellStyle name="60% - Accent6 4 3 9" xfId="13438"/>
    <cellStyle name="60% - Accent6 4 4" xfId="13439"/>
    <cellStyle name="60% - Accent6 4 5" xfId="13440"/>
    <cellStyle name="60% - Accent6 4 6" xfId="13441"/>
    <cellStyle name="60% - Accent6 4 7" xfId="13442"/>
    <cellStyle name="60% - Accent6 4 8" xfId="13443"/>
    <cellStyle name="60% - Accent6 4 9" xfId="13444"/>
    <cellStyle name="60% - Accent6 40" xfId="13445"/>
    <cellStyle name="60% - Accent6 41" xfId="13446"/>
    <cellStyle name="60% - Accent6 42" xfId="13447"/>
    <cellStyle name="60% - Accent6 43" xfId="13448"/>
    <cellStyle name="60% - Accent6 44" xfId="13449"/>
    <cellStyle name="60% - Accent6 45" xfId="13450"/>
    <cellStyle name="60% - Accent6 46" xfId="13451"/>
    <cellStyle name="60% - Accent6 47" xfId="13452"/>
    <cellStyle name="60% - Accent6 48" xfId="13453"/>
    <cellStyle name="60% - Accent6 49" xfId="13454"/>
    <cellStyle name="60% - Accent6 5" xfId="540"/>
    <cellStyle name="60% - Accent6 5 10" xfId="13455"/>
    <cellStyle name="60% - Accent6 5 11" xfId="13456"/>
    <cellStyle name="60% - Accent6 5 12" xfId="13457"/>
    <cellStyle name="60% - Accent6 5 13" xfId="13458"/>
    <cellStyle name="60% - Accent6 5 14" xfId="13459"/>
    <cellStyle name="60% - Accent6 5 15" xfId="13460"/>
    <cellStyle name="60% - Accent6 5 16" xfId="13461"/>
    <cellStyle name="60% - Accent6 5 17" xfId="13462"/>
    <cellStyle name="60% - Accent6 5 18" xfId="13463"/>
    <cellStyle name="60% - Accent6 5 19" xfId="13464"/>
    <cellStyle name="60% - Accent6 5 2" xfId="1291"/>
    <cellStyle name="60% - Accent6 5 2 10" xfId="13465"/>
    <cellStyle name="60% - Accent6 5 2 11" xfId="13466"/>
    <cellStyle name="60% - Accent6 5 2 12" xfId="13467"/>
    <cellStyle name="60% - Accent6 5 2 13" xfId="13468"/>
    <cellStyle name="60% - Accent6 5 2 14" xfId="13469"/>
    <cellStyle name="60% - Accent6 5 2 15" xfId="13470"/>
    <cellStyle name="60% - Accent6 5 2 16" xfId="13471"/>
    <cellStyle name="60% - Accent6 5 2 17" xfId="13472"/>
    <cellStyle name="60% - Accent6 5 2 2" xfId="13473"/>
    <cellStyle name="60% - Accent6 5 2 3" xfId="13474"/>
    <cellStyle name="60% - Accent6 5 2 4" xfId="13475"/>
    <cellStyle name="60% - Accent6 5 2 5" xfId="13476"/>
    <cellStyle name="60% - Accent6 5 2 6" xfId="13477"/>
    <cellStyle name="60% - Accent6 5 2 7" xfId="13478"/>
    <cellStyle name="60% - Accent6 5 2 8" xfId="13479"/>
    <cellStyle name="60% - Accent6 5 2 9" xfId="13480"/>
    <cellStyle name="60% - Accent6 5 3" xfId="1292"/>
    <cellStyle name="60% - Accent6 5 3 10" xfId="13481"/>
    <cellStyle name="60% - Accent6 5 3 11" xfId="13482"/>
    <cellStyle name="60% - Accent6 5 3 12" xfId="13483"/>
    <cellStyle name="60% - Accent6 5 3 13" xfId="13484"/>
    <cellStyle name="60% - Accent6 5 3 14" xfId="13485"/>
    <cellStyle name="60% - Accent6 5 3 15" xfId="13486"/>
    <cellStyle name="60% - Accent6 5 3 16" xfId="13487"/>
    <cellStyle name="60% - Accent6 5 3 17" xfId="13488"/>
    <cellStyle name="60% - Accent6 5 3 2" xfId="13489"/>
    <cellStyle name="60% - Accent6 5 3 3" xfId="13490"/>
    <cellStyle name="60% - Accent6 5 3 4" xfId="13491"/>
    <cellStyle name="60% - Accent6 5 3 5" xfId="13492"/>
    <cellStyle name="60% - Accent6 5 3 6" xfId="13493"/>
    <cellStyle name="60% - Accent6 5 3 7" xfId="13494"/>
    <cellStyle name="60% - Accent6 5 3 8" xfId="13495"/>
    <cellStyle name="60% - Accent6 5 3 9" xfId="13496"/>
    <cellStyle name="60% - Accent6 5 4" xfId="13497"/>
    <cellStyle name="60% - Accent6 5 5" xfId="13498"/>
    <cellStyle name="60% - Accent6 5 6" xfId="13499"/>
    <cellStyle name="60% - Accent6 5 7" xfId="13500"/>
    <cellStyle name="60% - Accent6 5 8" xfId="13501"/>
    <cellStyle name="60% - Accent6 5 9" xfId="13502"/>
    <cellStyle name="60% - Accent6 50" xfId="13503"/>
    <cellStyle name="60% - Accent6 51" xfId="13504"/>
    <cellStyle name="60% - Accent6 52" xfId="13505"/>
    <cellStyle name="60% - Accent6 53" xfId="13506"/>
    <cellStyle name="60% - Accent6 54" xfId="13507"/>
    <cellStyle name="60% - Accent6 55" xfId="13508"/>
    <cellStyle name="60% - Accent6 56" xfId="13509"/>
    <cellStyle name="60% - Accent6 57" xfId="13510"/>
    <cellStyle name="60% - Accent6 58" xfId="13511"/>
    <cellStyle name="60% - Accent6 59" xfId="13512"/>
    <cellStyle name="60% - Accent6 6" xfId="541"/>
    <cellStyle name="60% - Accent6 6 10" xfId="13513"/>
    <cellStyle name="60% - Accent6 6 11" xfId="13514"/>
    <cellStyle name="60% - Accent6 6 12" xfId="13515"/>
    <cellStyle name="60% - Accent6 6 13" xfId="13516"/>
    <cellStyle name="60% - Accent6 6 14" xfId="13517"/>
    <cellStyle name="60% - Accent6 6 15" xfId="13518"/>
    <cellStyle name="60% - Accent6 6 16" xfId="13519"/>
    <cellStyle name="60% - Accent6 6 17" xfId="13520"/>
    <cellStyle name="60% - Accent6 6 18" xfId="13521"/>
    <cellStyle name="60% - Accent6 6 19" xfId="13522"/>
    <cellStyle name="60% - Accent6 6 2" xfId="1293"/>
    <cellStyle name="60% - Accent6 6 2 10" xfId="13523"/>
    <cellStyle name="60% - Accent6 6 2 11" xfId="13524"/>
    <cellStyle name="60% - Accent6 6 2 12" xfId="13525"/>
    <cellStyle name="60% - Accent6 6 2 13" xfId="13526"/>
    <cellStyle name="60% - Accent6 6 2 14" xfId="13527"/>
    <cellStyle name="60% - Accent6 6 2 15" xfId="13528"/>
    <cellStyle name="60% - Accent6 6 2 16" xfId="13529"/>
    <cellStyle name="60% - Accent6 6 2 17" xfId="13530"/>
    <cellStyle name="60% - Accent6 6 2 2" xfId="13531"/>
    <cellStyle name="60% - Accent6 6 2 3" xfId="13532"/>
    <cellStyle name="60% - Accent6 6 2 4" xfId="13533"/>
    <cellStyle name="60% - Accent6 6 2 5" xfId="13534"/>
    <cellStyle name="60% - Accent6 6 2 6" xfId="13535"/>
    <cellStyle name="60% - Accent6 6 2 7" xfId="13536"/>
    <cellStyle name="60% - Accent6 6 2 8" xfId="13537"/>
    <cellStyle name="60% - Accent6 6 2 9" xfId="13538"/>
    <cellStyle name="60% - Accent6 6 3" xfId="1294"/>
    <cellStyle name="60% - Accent6 6 3 10" xfId="13539"/>
    <cellStyle name="60% - Accent6 6 3 11" xfId="13540"/>
    <cellStyle name="60% - Accent6 6 3 12" xfId="13541"/>
    <cellStyle name="60% - Accent6 6 3 13" xfId="13542"/>
    <cellStyle name="60% - Accent6 6 3 14" xfId="13543"/>
    <cellStyle name="60% - Accent6 6 3 15" xfId="13544"/>
    <cellStyle name="60% - Accent6 6 3 16" xfId="13545"/>
    <cellStyle name="60% - Accent6 6 3 17" xfId="13546"/>
    <cellStyle name="60% - Accent6 6 3 2" xfId="13547"/>
    <cellStyle name="60% - Accent6 6 3 3" xfId="13548"/>
    <cellStyle name="60% - Accent6 6 3 4" xfId="13549"/>
    <cellStyle name="60% - Accent6 6 3 5" xfId="13550"/>
    <cellStyle name="60% - Accent6 6 3 6" xfId="13551"/>
    <cellStyle name="60% - Accent6 6 3 7" xfId="13552"/>
    <cellStyle name="60% - Accent6 6 3 8" xfId="13553"/>
    <cellStyle name="60% - Accent6 6 3 9" xfId="13554"/>
    <cellStyle name="60% - Accent6 6 4" xfId="13555"/>
    <cellStyle name="60% - Accent6 6 5" xfId="13556"/>
    <cellStyle name="60% - Accent6 6 6" xfId="13557"/>
    <cellStyle name="60% - Accent6 6 7" xfId="13558"/>
    <cellStyle name="60% - Accent6 6 8" xfId="13559"/>
    <cellStyle name="60% - Accent6 6 9" xfId="13560"/>
    <cellStyle name="60% - Accent6 60" xfId="13561"/>
    <cellStyle name="60% - Accent6 61" xfId="13562"/>
    <cellStyle name="60% - Accent6 62" xfId="13563"/>
    <cellStyle name="60% - Accent6 63" xfId="13564"/>
    <cellStyle name="60% - Accent6 64" xfId="13565"/>
    <cellStyle name="60% - Accent6 65" xfId="13566"/>
    <cellStyle name="60% - Accent6 66" xfId="13567"/>
    <cellStyle name="60% - Accent6 67" xfId="13568"/>
    <cellStyle name="60% - Accent6 68" xfId="13569"/>
    <cellStyle name="60% - Accent6 69" xfId="13570"/>
    <cellStyle name="60% - Accent6 7" xfId="1295"/>
    <cellStyle name="60% - Accent6 7 10" xfId="13571"/>
    <cellStyle name="60% - Accent6 7 11" xfId="13572"/>
    <cellStyle name="60% - Accent6 7 12" xfId="13573"/>
    <cellStyle name="60% - Accent6 7 13" xfId="13574"/>
    <cellStyle name="60% - Accent6 7 14" xfId="13575"/>
    <cellStyle name="60% - Accent6 7 15" xfId="13576"/>
    <cellStyle name="60% - Accent6 7 16" xfId="13577"/>
    <cellStyle name="60% - Accent6 7 17" xfId="13578"/>
    <cellStyle name="60% - Accent6 7 2" xfId="13579"/>
    <cellStyle name="60% - Accent6 7 3" xfId="13580"/>
    <cellStyle name="60% - Accent6 7 4" xfId="13581"/>
    <cellStyle name="60% - Accent6 7 5" xfId="13582"/>
    <cellStyle name="60% - Accent6 7 6" xfId="13583"/>
    <cellStyle name="60% - Accent6 7 7" xfId="13584"/>
    <cellStyle name="60% - Accent6 7 8" xfId="13585"/>
    <cellStyle name="60% - Accent6 7 9" xfId="13586"/>
    <cellStyle name="60% - Accent6 70" xfId="13587"/>
    <cellStyle name="60% - Accent6 71" xfId="13588"/>
    <cellStyle name="60% - Accent6 72" xfId="13589"/>
    <cellStyle name="60% - Accent6 73" xfId="13590"/>
    <cellStyle name="60% - Accent6 74" xfId="13591"/>
    <cellStyle name="60% - Accent6 75" xfId="13592"/>
    <cellStyle name="60% - Accent6 76" xfId="13593"/>
    <cellStyle name="60% - Accent6 77" xfId="13594"/>
    <cellStyle name="60% - Accent6 78" xfId="13595"/>
    <cellStyle name="60% - Accent6 79" xfId="13596"/>
    <cellStyle name="60% - Accent6 8" xfId="1296"/>
    <cellStyle name="60% - Accent6 8 10" xfId="13597"/>
    <cellStyle name="60% - Accent6 8 11" xfId="13598"/>
    <cellStyle name="60% - Accent6 8 12" xfId="13599"/>
    <cellStyle name="60% - Accent6 8 13" xfId="13600"/>
    <cellStyle name="60% - Accent6 8 14" xfId="13601"/>
    <cellStyle name="60% - Accent6 8 15" xfId="13602"/>
    <cellStyle name="60% - Accent6 8 16" xfId="13603"/>
    <cellStyle name="60% - Accent6 8 17" xfId="13604"/>
    <cellStyle name="60% - Accent6 8 2" xfId="13605"/>
    <cellStyle name="60% - Accent6 8 3" xfId="13606"/>
    <cellStyle name="60% - Accent6 8 4" xfId="13607"/>
    <cellStyle name="60% - Accent6 8 5" xfId="13608"/>
    <cellStyle name="60% - Accent6 8 6" xfId="13609"/>
    <cellStyle name="60% - Accent6 8 7" xfId="13610"/>
    <cellStyle name="60% - Accent6 8 8" xfId="13611"/>
    <cellStyle name="60% - Accent6 8 9" xfId="13612"/>
    <cellStyle name="60% - Accent6 80" xfId="13613"/>
    <cellStyle name="60% - Accent6 81" xfId="13614"/>
    <cellStyle name="60% - Accent6 82" xfId="13615"/>
    <cellStyle name="60% - Accent6 83" xfId="13616"/>
    <cellStyle name="60% - Accent6 84" xfId="13617"/>
    <cellStyle name="60% - Accent6 85" xfId="13618"/>
    <cellStyle name="60% - Accent6 9" xfId="1297"/>
    <cellStyle name="60% - Accent6 9 10" xfId="13619"/>
    <cellStyle name="60% - Accent6 9 11" xfId="13620"/>
    <cellStyle name="60% - Accent6 9 12" xfId="13621"/>
    <cellStyle name="60% - Accent6 9 13" xfId="13622"/>
    <cellStyle name="60% - Accent6 9 14" xfId="13623"/>
    <cellStyle name="60% - Accent6 9 15" xfId="13624"/>
    <cellStyle name="60% - Accent6 9 16" xfId="13625"/>
    <cellStyle name="60% - Accent6 9 17" xfId="13626"/>
    <cellStyle name="60% - Accent6 9 2" xfId="13627"/>
    <cellStyle name="60% - Accent6 9 3" xfId="13628"/>
    <cellStyle name="60% - Accent6 9 4" xfId="13629"/>
    <cellStyle name="60% - Accent6 9 5" xfId="13630"/>
    <cellStyle name="60% - Accent6 9 6" xfId="13631"/>
    <cellStyle name="60% - Accent6 9 7" xfId="13632"/>
    <cellStyle name="60% - Accent6 9 8" xfId="13633"/>
    <cellStyle name="60% - Accent6 9 9" xfId="13634"/>
    <cellStyle name="Accent1" xfId="204" builtinId="29" customBuiltin="1"/>
    <cellStyle name="Accent1 10" xfId="1298"/>
    <cellStyle name="Accent1 10 10" xfId="13635"/>
    <cellStyle name="Accent1 10 11" xfId="13636"/>
    <cellStyle name="Accent1 10 12" xfId="13637"/>
    <cellStyle name="Accent1 10 13" xfId="13638"/>
    <cellStyle name="Accent1 10 14" xfId="13639"/>
    <cellStyle name="Accent1 10 15" xfId="13640"/>
    <cellStyle name="Accent1 10 16" xfId="13641"/>
    <cellStyle name="Accent1 10 17" xfId="13642"/>
    <cellStyle name="Accent1 10 2" xfId="13643"/>
    <cellStyle name="Accent1 10 3" xfId="13644"/>
    <cellStyle name="Accent1 10 4" xfId="13645"/>
    <cellStyle name="Accent1 10 5" xfId="13646"/>
    <cellStyle name="Accent1 10 6" xfId="13647"/>
    <cellStyle name="Accent1 10 7" xfId="13648"/>
    <cellStyle name="Accent1 10 8" xfId="13649"/>
    <cellStyle name="Accent1 10 9" xfId="13650"/>
    <cellStyle name="Accent1 11" xfId="1299"/>
    <cellStyle name="Accent1 11 10" xfId="13651"/>
    <cellStyle name="Accent1 11 11" xfId="13652"/>
    <cellStyle name="Accent1 11 12" xfId="13653"/>
    <cellStyle name="Accent1 11 13" xfId="13654"/>
    <cellStyle name="Accent1 11 14" xfId="13655"/>
    <cellStyle name="Accent1 11 15" xfId="13656"/>
    <cellStyle name="Accent1 11 16" xfId="13657"/>
    <cellStyle name="Accent1 11 17" xfId="13658"/>
    <cellStyle name="Accent1 11 2" xfId="13659"/>
    <cellStyle name="Accent1 11 3" xfId="13660"/>
    <cellStyle name="Accent1 11 4" xfId="13661"/>
    <cellStyle name="Accent1 11 5" xfId="13662"/>
    <cellStyle name="Accent1 11 6" xfId="13663"/>
    <cellStyle name="Accent1 11 7" xfId="13664"/>
    <cellStyle name="Accent1 11 8" xfId="13665"/>
    <cellStyle name="Accent1 11 9" xfId="13666"/>
    <cellStyle name="Accent1 12" xfId="1300"/>
    <cellStyle name="Accent1 13" xfId="1301"/>
    <cellStyle name="Accent1 14" xfId="1302"/>
    <cellStyle name="Accent1 15" xfId="1303"/>
    <cellStyle name="Accent1 16" xfId="1304"/>
    <cellStyle name="Accent1 17" xfId="1305"/>
    <cellStyle name="Accent1 18" xfId="1306"/>
    <cellStyle name="Accent1 19" xfId="1307"/>
    <cellStyle name="Accent1 2" xfId="542"/>
    <cellStyle name="Accent1 2 10" xfId="13667"/>
    <cellStyle name="Accent1 2 11" xfId="13668"/>
    <cellStyle name="Accent1 2 12" xfId="13669"/>
    <cellStyle name="Accent1 2 13" xfId="13670"/>
    <cellStyle name="Accent1 2 14" xfId="13671"/>
    <cellStyle name="Accent1 2 15" xfId="13672"/>
    <cellStyle name="Accent1 2 16" xfId="13673"/>
    <cellStyle name="Accent1 2 17" xfId="13674"/>
    <cellStyle name="Accent1 2 18" xfId="13675"/>
    <cellStyle name="Accent1 2 19" xfId="13676"/>
    <cellStyle name="Accent1 2 2" xfId="1308"/>
    <cellStyle name="Accent1 2 2 10" xfId="13677"/>
    <cellStyle name="Accent1 2 2 11" xfId="13678"/>
    <cellStyle name="Accent1 2 2 12" xfId="13679"/>
    <cellStyle name="Accent1 2 2 13" xfId="13680"/>
    <cellStyle name="Accent1 2 2 14" xfId="13681"/>
    <cellStyle name="Accent1 2 2 15" xfId="13682"/>
    <cellStyle name="Accent1 2 2 16" xfId="13683"/>
    <cellStyle name="Accent1 2 2 17" xfId="13684"/>
    <cellStyle name="Accent1 2 2 2" xfId="13685"/>
    <cellStyle name="Accent1 2 2 3" xfId="13686"/>
    <cellStyle name="Accent1 2 2 4" xfId="13687"/>
    <cellStyle name="Accent1 2 2 5" xfId="13688"/>
    <cellStyle name="Accent1 2 2 6" xfId="13689"/>
    <cellStyle name="Accent1 2 2 7" xfId="13690"/>
    <cellStyle name="Accent1 2 2 8" xfId="13691"/>
    <cellStyle name="Accent1 2 2 9" xfId="13692"/>
    <cellStyle name="Accent1 2 3" xfId="1309"/>
    <cellStyle name="Accent1 2 3 10" xfId="13693"/>
    <cellStyle name="Accent1 2 3 11" xfId="13694"/>
    <cellStyle name="Accent1 2 3 12" xfId="13695"/>
    <cellStyle name="Accent1 2 3 13" xfId="13696"/>
    <cellStyle name="Accent1 2 3 14" xfId="13697"/>
    <cellStyle name="Accent1 2 3 15" xfId="13698"/>
    <cellStyle name="Accent1 2 3 16" xfId="13699"/>
    <cellStyle name="Accent1 2 3 17" xfId="13700"/>
    <cellStyle name="Accent1 2 3 2" xfId="13701"/>
    <cellStyle name="Accent1 2 3 3" xfId="13702"/>
    <cellStyle name="Accent1 2 3 4" xfId="13703"/>
    <cellStyle name="Accent1 2 3 5" xfId="13704"/>
    <cellStyle name="Accent1 2 3 6" xfId="13705"/>
    <cellStyle name="Accent1 2 3 7" xfId="13706"/>
    <cellStyle name="Accent1 2 3 8" xfId="13707"/>
    <cellStyle name="Accent1 2 3 9" xfId="13708"/>
    <cellStyle name="Accent1 2 4" xfId="13709"/>
    <cellStyle name="Accent1 2 5" xfId="13710"/>
    <cellStyle name="Accent1 2 6" xfId="13711"/>
    <cellStyle name="Accent1 2 7" xfId="13712"/>
    <cellStyle name="Accent1 2 8" xfId="13713"/>
    <cellStyle name="Accent1 2 9" xfId="13714"/>
    <cellStyle name="Accent1 20" xfId="1310"/>
    <cellStyle name="Accent1 21" xfId="13715"/>
    <cellStyle name="Accent1 22" xfId="13716"/>
    <cellStyle name="Accent1 23" xfId="13717"/>
    <cellStyle name="Accent1 24" xfId="13718"/>
    <cellStyle name="Accent1 25" xfId="13719"/>
    <cellStyle name="Accent1 26" xfId="13720"/>
    <cellStyle name="Accent1 27" xfId="13721"/>
    <cellStyle name="Accent1 28" xfId="13722"/>
    <cellStyle name="Accent1 29" xfId="13723"/>
    <cellStyle name="Accent1 3" xfId="543"/>
    <cellStyle name="Accent1 3 10" xfId="13724"/>
    <cellStyle name="Accent1 3 11" xfId="13725"/>
    <cellStyle name="Accent1 3 12" xfId="13726"/>
    <cellStyle name="Accent1 3 13" xfId="13727"/>
    <cellStyle name="Accent1 3 14" xfId="13728"/>
    <cellStyle name="Accent1 3 15" xfId="13729"/>
    <cellStyle name="Accent1 3 16" xfId="13730"/>
    <cellStyle name="Accent1 3 17" xfId="13731"/>
    <cellStyle name="Accent1 3 18" xfId="13732"/>
    <cellStyle name="Accent1 3 19" xfId="13733"/>
    <cellStyle name="Accent1 3 2" xfId="1311"/>
    <cellStyle name="Accent1 3 2 10" xfId="13734"/>
    <cellStyle name="Accent1 3 2 11" xfId="13735"/>
    <cellStyle name="Accent1 3 2 12" xfId="13736"/>
    <cellStyle name="Accent1 3 2 13" xfId="13737"/>
    <cellStyle name="Accent1 3 2 14" xfId="13738"/>
    <cellStyle name="Accent1 3 2 15" xfId="13739"/>
    <cellStyle name="Accent1 3 2 16" xfId="13740"/>
    <cellStyle name="Accent1 3 2 17" xfId="13741"/>
    <cellStyle name="Accent1 3 2 2" xfId="13742"/>
    <cellStyle name="Accent1 3 2 3" xfId="13743"/>
    <cellStyle name="Accent1 3 2 4" xfId="13744"/>
    <cellStyle name="Accent1 3 2 5" xfId="13745"/>
    <cellStyle name="Accent1 3 2 6" xfId="13746"/>
    <cellStyle name="Accent1 3 2 7" xfId="13747"/>
    <cellStyle name="Accent1 3 2 8" xfId="13748"/>
    <cellStyle name="Accent1 3 2 9" xfId="13749"/>
    <cellStyle name="Accent1 3 3" xfId="1312"/>
    <cellStyle name="Accent1 3 3 10" xfId="13750"/>
    <cellStyle name="Accent1 3 3 11" xfId="13751"/>
    <cellStyle name="Accent1 3 3 12" xfId="13752"/>
    <cellStyle name="Accent1 3 3 13" xfId="13753"/>
    <cellStyle name="Accent1 3 3 14" xfId="13754"/>
    <cellStyle name="Accent1 3 3 15" xfId="13755"/>
    <cellStyle name="Accent1 3 3 16" xfId="13756"/>
    <cellStyle name="Accent1 3 3 17" xfId="13757"/>
    <cellStyle name="Accent1 3 3 2" xfId="13758"/>
    <cellStyle name="Accent1 3 3 3" xfId="13759"/>
    <cellStyle name="Accent1 3 3 4" xfId="13760"/>
    <cellStyle name="Accent1 3 3 5" xfId="13761"/>
    <cellStyle name="Accent1 3 3 6" xfId="13762"/>
    <cellStyle name="Accent1 3 3 7" xfId="13763"/>
    <cellStyle name="Accent1 3 3 8" xfId="13764"/>
    <cellStyle name="Accent1 3 3 9" xfId="13765"/>
    <cellStyle name="Accent1 3 4" xfId="13766"/>
    <cellStyle name="Accent1 3 5" xfId="13767"/>
    <cellStyle name="Accent1 3 6" xfId="13768"/>
    <cellStyle name="Accent1 3 7" xfId="13769"/>
    <cellStyle name="Accent1 3 8" xfId="13770"/>
    <cellStyle name="Accent1 3 9" xfId="13771"/>
    <cellStyle name="Accent1 30" xfId="13772"/>
    <cellStyle name="Accent1 31" xfId="13773"/>
    <cellStyle name="Accent1 32" xfId="13774"/>
    <cellStyle name="Accent1 33" xfId="13775"/>
    <cellStyle name="Accent1 34" xfId="13776"/>
    <cellStyle name="Accent1 35" xfId="13777"/>
    <cellStyle name="Accent1 36" xfId="13778"/>
    <cellStyle name="Accent1 37" xfId="13779"/>
    <cellStyle name="Accent1 38" xfId="13780"/>
    <cellStyle name="Accent1 39" xfId="13781"/>
    <cellStyle name="Accent1 4" xfId="544"/>
    <cellStyle name="Accent1 4 10" xfId="13782"/>
    <cellStyle name="Accent1 4 11" xfId="13783"/>
    <cellStyle name="Accent1 4 12" xfId="13784"/>
    <cellStyle name="Accent1 4 13" xfId="13785"/>
    <cellStyle name="Accent1 4 14" xfId="13786"/>
    <cellStyle name="Accent1 4 15" xfId="13787"/>
    <cellStyle name="Accent1 4 16" xfId="13788"/>
    <cellStyle name="Accent1 4 17" xfId="13789"/>
    <cellStyle name="Accent1 4 18" xfId="13790"/>
    <cellStyle name="Accent1 4 19" xfId="13791"/>
    <cellStyle name="Accent1 4 2" xfId="1313"/>
    <cellStyle name="Accent1 4 2 10" xfId="13792"/>
    <cellStyle name="Accent1 4 2 11" xfId="13793"/>
    <cellStyle name="Accent1 4 2 12" xfId="13794"/>
    <cellStyle name="Accent1 4 2 13" xfId="13795"/>
    <cellStyle name="Accent1 4 2 14" xfId="13796"/>
    <cellStyle name="Accent1 4 2 15" xfId="13797"/>
    <cellStyle name="Accent1 4 2 16" xfId="13798"/>
    <cellStyle name="Accent1 4 2 17" xfId="13799"/>
    <cellStyle name="Accent1 4 2 2" xfId="13800"/>
    <cellStyle name="Accent1 4 2 3" xfId="13801"/>
    <cellStyle name="Accent1 4 2 4" xfId="13802"/>
    <cellStyle name="Accent1 4 2 5" xfId="13803"/>
    <cellStyle name="Accent1 4 2 6" xfId="13804"/>
    <cellStyle name="Accent1 4 2 7" xfId="13805"/>
    <cellStyle name="Accent1 4 2 8" xfId="13806"/>
    <cellStyle name="Accent1 4 2 9" xfId="13807"/>
    <cellStyle name="Accent1 4 3" xfId="1314"/>
    <cellStyle name="Accent1 4 3 10" xfId="13808"/>
    <cellStyle name="Accent1 4 3 11" xfId="13809"/>
    <cellStyle name="Accent1 4 3 12" xfId="13810"/>
    <cellStyle name="Accent1 4 3 13" xfId="13811"/>
    <cellStyle name="Accent1 4 3 14" xfId="13812"/>
    <cellStyle name="Accent1 4 3 15" xfId="13813"/>
    <cellStyle name="Accent1 4 3 16" xfId="13814"/>
    <cellStyle name="Accent1 4 3 17" xfId="13815"/>
    <cellStyle name="Accent1 4 3 2" xfId="13816"/>
    <cellStyle name="Accent1 4 3 3" xfId="13817"/>
    <cellStyle name="Accent1 4 3 4" xfId="13818"/>
    <cellStyle name="Accent1 4 3 5" xfId="13819"/>
    <cellStyle name="Accent1 4 3 6" xfId="13820"/>
    <cellStyle name="Accent1 4 3 7" xfId="13821"/>
    <cellStyle name="Accent1 4 3 8" xfId="13822"/>
    <cellStyle name="Accent1 4 3 9" xfId="13823"/>
    <cellStyle name="Accent1 4 4" xfId="13824"/>
    <cellStyle name="Accent1 4 5" xfId="13825"/>
    <cellStyle name="Accent1 4 6" xfId="13826"/>
    <cellStyle name="Accent1 4 7" xfId="13827"/>
    <cellStyle name="Accent1 4 8" xfId="13828"/>
    <cellStyle name="Accent1 4 9" xfId="13829"/>
    <cellStyle name="Accent1 40" xfId="13830"/>
    <cellStyle name="Accent1 41" xfId="13831"/>
    <cellStyle name="Accent1 42" xfId="13832"/>
    <cellStyle name="Accent1 43" xfId="13833"/>
    <cellStyle name="Accent1 44" xfId="13834"/>
    <cellStyle name="Accent1 45" xfId="13835"/>
    <cellStyle name="Accent1 46" xfId="13836"/>
    <cellStyle name="Accent1 47" xfId="13837"/>
    <cellStyle name="Accent1 48" xfId="13838"/>
    <cellStyle name="Accent1 49" xfId="13839"/>
    <cellStyle name="Accent1 5" xfId="545"/>
    <cellStyle name="Accent1 5 10" xfId="13840"/>
    <cellStyle name="Accent1 5 11" xfId="13841"/>
    <cellStyle name="Accent1 5 12" xfId="13842"/>
    <cellStyle name="Accent1 5 13" xfId="13843"/>
    <cellStyle name="Accent1 5 14" xfId="13844"/>
    <cellStyle name="Accent1 5 15" xfId="13845"/>
    <cellStyle name="Accent1 5 16" xfId="13846"/>
    <cellStyle name="Accent1 5 17" xfId="13847"/>
    <cellStyle name="Accent1 5 18" xfId="13848"/>
    <cellStyle name="Accent1 5 19" xfId="13849"/>
    <cellStyle name="Accent1 5 2" xfId="1315"/>
    <cellStyle name="Accent1 5 2 10" xfId="13850"/>
    <cellStyle name="Accent1 5 2 11" xfId="13851"/>
    <cellStyle name="Accent1 5 2 12" xfId="13852"/>
    <cellStyle name="Accent1 5 2 13" xfId="13853"/>
    <cellStyle name="Accent1 5 2 14" xfId="13854"/>
    <cellStyle name="Accent1 5 2 15" xfId="13855"/>
    <cellStyle name="Accent1 5 2 16" xfId="13856"/>
    <cellStyle name="Accent1 5 2 17" xfId="13857"/>
    <cellStyle name="Accent1 5 2 2" xfId="13858"/>
    <cellStyle name="Accent1 5 2 3" xfId="13859"/>
    <cellStyle name="Accent1 5 2 4" xfId="13860"/>
    <cellStyle name="Accent1 5 2 5" xfId="13861"/>
    <cellStyle name="Accent1 5 2 6" xfId="13862"/>
    <cellStyle name="Accent1 5 2 7" xfId="13863"/>
    <cellStyle name="Accent1 5 2 8" xfId="13864"/>
    <cellStyle name="Accent1 5 2 9" xfId="13865"/>
    <cellStyle name="Accent1 5 3" xfId="1316"/>
    <cellStyle name="Accent1 5 3 10" xfId="13866"/>
    <cellStyle name="Accent1 5 3 11" xfId="13867"/>
    <cellStyle name="Accent1 5 3 12" xfId="13868"/>
    <cellStyle name="Accent1 5 3 13" xfId="13869"/>
    <cellStyle name="Accent1 5 3 14" xfId="13870"/>
    <cellStyle name="Accent1 5 3 15" xfId="13871"/>
    <cellStyle name="Accent1 5 3 16" xfId="13872"/>
    <cellStyle name="Accent1 5 3 17" xfId="13873"/>
    <cellStyle name="Accent1 5 3 2" xfId="13874"/>
    <cellStyle name="Accent1 5 3 3" xfId="13875"/>
    <cellStyle name="Accent1 5 3 4" xfId="13876"/>
    <cellStyle name="Accent1 5 3 5" xfId="13877"/>
    <cellStyle name="Accent1 5 3 6" xfId="13878"/>
    <cellStyle name="Accent1 5 3 7" xfId="13879"/>
    <cellStyle name="Accent1 5 3 8" xfId="13880"/>
    <cellStyle name="Accent1 5 3 9" xfId="13881"/>
    <cellStyle name="Accent1 5 4" xfId="13882"/>
    <cellStyle name="Accent1 5 5" xfId="13883"/>
    <cellStyle name="Accent1 5 6" xfId="13884"/>
    <cellStyle name="Accent1 5 7" xfId="13885"/>
    <cellStyle name="Accent1 5 8" xfId="13886"/>
    <cellStyle name="Accent1 5 9" xfId="13887"/>
    <cellStyle name="Accent1 50" xfId="13888"/>
    <cellStyle name="Accent1 51" xfId="13889"/>
    <cellStyle name="Accent1 52" xfId="13890"/>
    <cellStyle name="Accent1 53" xfId="13891"/>
    <cellStyle name="Accent1 54" xfId="13892"/>
    <cellStyle name="Accent1 55" xfId="13893"/>
    <cellStyle name="Accent1 56" xfId="13894"/>
    <cellStyle name="Accent1 57" xfId="13895"/>
    <cellStyle name="Accent1 58" xfId="13896"/>
    <cellStyle name="Accent1 59" xfId="13897"/>
    <cellStyle name="Accent1 6" xfId="546"/>
    <cellStyle name="Accent1 6 10" xfId="13898"/>
    <cellStyle name="Accent1 6 11" xfId="13899"/>
    <cellStyle name="Accent1 6 12" xfId="13900"/>
    <cellStyle name="Accent1 6 13" xfId="13901"/>
    <cellStyle name="Accent1 6 14" xfId="13902"/>
    <cellStyle name="Accent1 6 15" xfId="13903"/>
    <cellStyle name="Accent1 6 16" xfId="13904"/>
    <cellStyle name="Accent1 6 17" xfId="13905"/>
    <cellStyle name="Accent1 6 18" xfId="13906"/>
    <cellStyle name="Accent1 6 19" xfId="13907"/>
    <cellStyle name="Accent1 6 2" xfId="1317"/>
    <cellStyle name="Accent1 6 2 10" xfId="13908"/>
    <cellStyle name="Accent1 6 2 11" xfId="13909"/>
    <cellStyle name="Accent1 6 2 12" xfId="13910"/>
    <cellStyle name="Accent1 6 2 13" xfId="13911"/>
    <cellStyle name="Accent1 6 2 14" xfId="13912"/>
    <cellStyle name="Accent1 6 2 15" xfId="13913"/>
    <cellStyle name="Accent1 6 2 16" xfId="13914"/>
    <cellStyle name="Accent1 6 2 17" xfId="13915"/>
    <cellStyle name="Accent1 6 2 2" xfId="13916"/>
    <cellStyle name="Accent1 6 2 3" xfId="13917"/>
    <cellStyle name="Accent1 6 2 4" xfId="13918"/>
    <cellStyle name="Accent1 6 2 5" xfId="13919"/>
    <cellStyle name="Accent1 6 2 6" xfId="13920"/>
    <cellStyle name="Accent1 6 2 7" xfId="13921"/>
    <cellStyle name="Accent1 6 2 8" xfId="13922"/>
    <cellStyle name="Accent1 6 2 9" xfId="13923"/>
    <cellStyle name="Accent1 6 3" xfId="1318"/>
    <cellStyle name="Accent1 6 3 10" xfId="13924"/>
    <cellStyle name="Accent1 6 3 11" xfId="13925"/>
    <cellStyle name="Accent1 6 3 12" xfId="13926"/>
    <cellStyle name="Accent1 6 3 13" xfId="13927"/>
    <cellStyle name="Accent1 6 3 14" xfId="13928"/>
    <cellStyle name="Accent1 6 3 15" xfId="13929"/>
    <cellStyle name="Accent1 6 3 16" xfId="13930"/>
    <cellStyle name="Accent1 6 3 17" xfId="13931"/>
    <cellStyle name="Accent1 6 3 2" xfId="13932"/>
    <cellStyle name="Accent1 6 3 3" xfId="13933"/>
    <cellStyle name="Accent1 6 3 4" xfId="13934"/>
    <cellStyle name="Accent1 6 3 5" xfId="13935"/>
    <cellStyle name="Accent1 6 3 6" xfId="13936"/>
    <cellStyle name="Accent1 6 3 7" xfId="13937"/>
    <cellStyle name="Accent1 6 3 8" xfId="13938"/>
    <cellStyle name="Accent1 6 3 9" xfId="13939"/>
    <cellStyle name="Accent1 6 4" xfId="13940"/>
    <cellStyle name="Accent1 6 5" xfId="13941"/>
    <cellStyle name="Accent1 6 6" xfId="13942"/>
    <cellStyle name="Accent1 6 7" xfId="13943"/>
    <cellStyle name="Accent1 6 8" xfId="13944"/>
    <cellStyle name="Accent1 6 9" xfId="13945"/>
    <cellStyle name="Accent1 60" xfId="13946"/>
    <cellStyle name="Accent1 61" xfId="13947"/>
    <cellStyle name="Accent1 62" xfId="13948"/>
    <cellStyle name="Accent1 63" xfId="13949"/>
    <cellStyle name="Accent1 64" xfId="13950"/>
    <cellStyle name="Accent1 65" xfId="13951"/>
    <cellStyle name="Accent1 66" xfId="13952"/>
    <cellStyle name="Accent1 67" xfId="13953"/>
    <cellStyle name="Accent1 68" xfId="13954"/>
    <cellStyle name="Accent1 69" xfId="13955"/>
    <cellStyle name="Accent1 7" xfId="1319"/>
    <cellStyle name="Accent1 7 10" xfId="13956"/>
    <cellStyle name="Accent1 7 11" xfId="13957"/>
    <cellStyle name="Accent1 7 12" xfId="13958"/>
    <cellStyle name="Accent1 7 13" xfId="13959"/>
    <cellStyle name="Accent1 7 14" xfId="13960"/>
    <cellStyle name="Accent1 7 15" xfId="13961"/>
    <cellStyle name="Accent1 7 16" xfId="13962"/>
    <cellStyle name="Accent1 7 17" xfId="13963"/>
    <cellStyle name="Accent1 7 2" xfId="13964"/>
    <cellStyle name="Accent1 7 3" xfId="13965"/>
    <cellStyle name="Accent1 7 4" xfId="13966"/>
    <cellStyle name="Accent1 7 5" xfId="13967"/>
    <cellStyle name="Accent1 7 6" xfId="13968"/>
    <cellStyle name="Accent1 7 7" xfId="13969"/>
    <cellStyle name="Accent1 7 8" xfId="13970"/>
    <cellStyle name="Accent1 7 9" xfId="13971"/>
    <cellStyle name="Accent1 70" xfId="13972"/>
    <cellStyle name="Accent1 71" xfId="13973"/>
    <cellStyle name="Accent1 72" xfId="13974"/>
    <cellStyle name="Accent1 73" xfId="13975"/>
    <cellStyle name="Accent1 74" xfId="13976"/>
    <cellStyle name="Accent1 75" xfId="13977"/>
    <cellStyle name="Accent1 76" xfId="13978"/>
    <cellStyle name="Accent1 77" xfId="13979"/>
    <cellStyle name="Accent1 78" xfId="13980"/>
    <cellStyle name="Accent1 79" xfId="13981"/>
    <cellStyle name="Accent1 8" xfId="1320"/>
    <cellStyle name="Accent1 8 10" xfId="13982"/>
    <cellStyle name="Accent1 8 11" xfId="13983"/>
    <cellStyle name="Accent1 8 12" xfId="13984"/>
    <cellStyle name="Accent1 8 13" xfId="13985"/>
    <cellStyle name="Accent1 8 14" xfId="13986"/>
    <cellStyle name="Accent1 8 15" xfId="13987"/>
    <cellStyle name="Accent1 8 16" xfId="13988"/>
    <cellStyle name="Accent1 8 17" xfId="13989"/>
    <cellStyle name="Accent1 8 2" xfId="13990"/>
    <cellStyle name="Accent1 8 3" xfId="13991"/>
    <cellStyle name="Accent1 8 4" xfId="13992"/>
    <cellStyle name="Accent1 8 5" xfId="13993"/>
    <cellStyle name="Accent1 8 6" xfId="13994"/>
    <cellStyle name="Accent1 8 7" xfId="13995"/>
    <cellStyle name="Accent1 8 8" xfId="13996"/>
    <cellStyle name="Accent1 8 9" xfId="13997"/>
    <cellStyle name="Accent1 80" xfId="13998"/>
    <cellStyle name="Accent1 81" xfId="13999"/>
    <cellStyle name="Accent1 82" xfId="14000"/>
    <cellStyle name="Accent1 83" xfId="14001"/>
    <cellStyle name="Accent1 84" xfId="14002"/>
    <cellStyle name="Accent1 85" xfId="14003"/>
    <cellStyle name="Accent1 9" xfId="1321"/>
    <cellStyle name="Accent1 9 10" xfId="14004"/>
    <cellStyle name="Accent1 9 11" xfId="14005"/>
    <cellStyle name="Accent1 9 12" xfId="14006"/>
    <cellStyle name="Accent1 9 13" xfId="14007"/>
    <cellStyle name="Accent1 9 14" xfId="14008"/>
    <cellStyle name="Accent1 9 15" xfId="14009"/>
    <cellStyle name="Accent1 9 16" xfId="14010"/>
    <cellStyle name="Accent1 9 17" xfId="14011"/>
    <cellStyle name="Accent1 9 2" xfId="14012"/>
    <cellStyle name="Accent1 9 3" xfId="14013"/>
    <cellStyle name="Accent1 9 4" xfId="14014"/>
    <cellStyle name="Accent1 9 5" xfId="14015"/>
    <cellStyle name="Accent1 9 6" xfId="14016"/>
    <cellStyle name="Accent1 9 7" xfId="14017"/>
    <cellStyle name="Accent1 9 8" xfId="14018"/>
    <cellStyle name="Accent1 9 9" xfId="14019"/>
    <cellStyle name="Accent2" xfId="208" builtinId="33" customBuiltin="1"/>
    <cellStyle name="Accent2 10" xfId="1322"/>
    <cellStyle name="Accent2 10 10" xfId="14020"/>
    <cellStyle name="Accent2 10 11" xfId="14021"/>
    <cellStyle name="Accent2 10 12" xfId="14022"/>
    <cellStyle name="Accent2 10 13" xfId="14023"/>
    <cellStyle name="Accent2 10 14" xfId="14024"/>
    <cellStyle name="Accent2 10 15" xfId="14025"/>
    <cellStyle name="Accent2 10 16" xfId="14026"/>
    <cellStyle name="Accent2 10 17" xfId="14027"/>
    <cellStyle name="Accent2 10 2" xfId="14028"/>
    <cellStyle name="Accent2 10 3" xfId="14029"/>
    <cellStyle name="Accent2 10 4" xfId="14030"/>
    <cellStyle name="Accent2 10 5" xfId="14031"/>
    <cellStyle name="Accent2 10 6" xfId="14032"/>
    <cellStyle name="Accent2 10 7" xfId="14033"/>
    <cellStyle name="Accent2 10 8" xfId="14034"/>
    <cellStyle name="Accent2 10 9" xfId="14035"/>
    <cellStyle name="Accent2 11" xfId="1323"/>
    <cellStyle name="Accent2 11 10" xfId="14036"/>
    <cellStyle name="Accent2 11 11" xfId="14037"/>
    <cellStyle name="Accent2 11 12" xfId="14038"/>
    <cellStyle name="Accent2 11 13" xfId="14039"/>
    <cellStyle name="Accent2 11 14" xfId="14040"/>
    <cellStyle name="Accent2 11 15" xfId="14041"/>
    <cellStyle name="Accent2 11 16" xfId="14042"/>
    <cellStyle name="Accent2 11 17" xfId="14043"/>
    <cellStyle name="Accent2 11 2" xfId="14044"/>
    <cellStyle name="Accent2 11 3" xfId="14045"/>
    <cellStyle name="Accent2 11 4" xfId="14046"/>
    <cellStyle name="Accent2 11 5" xfId="14047"/>
    <cellStyle name="Accent2 11 6" xfId="14048"/>
    <cellStyle name="Accent2 11 7" xfId="14049"/>
    <cellStyle name="Accent2 11 8" xfId="14050"/>
    <cellStyle name="Accent2 11 9" xfId="14051"/>
    <cellStyle name="Accent2 12" xfId="1324"/>
    <cellStyle name="Accent2 13" xfId="1325"/>
    <cellStyle name="Accent2 14" xfId="1326"/>
    <cellStyle name="Accent2 15" xfId="1327"/>
    <cellStyle name="Accent2 16" xfId="1328"/>
    <cellStyle name="Accent2 17" xfId="1329"/>
    <cellStyle name="Accent2 18" xfId="1330"/>
    <cellStyle name="Accent2 19" xfId="1331"/>
    <cellStyle name="Accent2 2" xfId="547"/>
    <cellStyle name="Accent2 2 10" xfId="14052"/>
    <cellStyle name="Accent2 2 11" xfId="14053"/>
    <cellStyle name="Accent2 2 12" xfId="14054"/>
    <cellStyle name="Accent2 2 13" xfId="14055"/>
    <cellStyle name="Accent2 2 14" xfId="14056"/>
    <cellStyle name="Accent2 2 15" xfId="14057"/>
    <cellStyle name="Accent2 2 16" xfId="14058"/>
    <cellStyle name="Accent2 2 17" xfId="14059"/>
    <cellStyle name="Accent2 2 18" xfId="14060"/>
    <cellStyle name="Accent2 2 19" xfId="14061"/>
    <cellStyle name="Accent2 2 2" xfId="1332"/>
    <cellStyle name="Accent2 2 2 10" xfId="14062"/>
    <cellStyle name="Accent2 2 2 11" xfId="14063"/>
    <cellStyle name="Accent2 2 2 12" xfId="14064"/>
    <cellStyle name="Accent2 2 2 13" xfId="14065"/>
    <cellStyle name="Accent2 2 2 14" xfId="14066"/>
    <cellStyle name="Accent2 2 2 15" xfId="14067"/>
    <cellStyle name="Accent2 2 2 16" xfId="14068"/>
    <cellStyle name="Accent2 2 2 17" xfId="14069"/>
    <cellStyle name="Accent2 2 2 2" xfId="14070"/>
    <cellStyle name="Accent2 2 2 3" xfId="14071"/>
    <cellStyle name="Accent2 2 2 4" xfId="14072"/>
    <cellStyle name="Accent2 2 2 5" xfId="14073"/>
    <cellStyle name="Accent2 2 2 6" xfId="14074"/>
    <cellStyle name="Accent2 2 2 7" xfId="14075"/>
    <cellStyle name="Accent2 2 2 8" xfId="14076"/>
    <cellStyle name="Accent2 2 2 9" xfId="14077"/>
    <cellStyle name="Accent2 2 3" xfId="1333"/>
    <cellStyle name="Accent2 2 3 10" xfId="14078"/>
    <cellStyle name="Accent2 2 3 11" xfId="14079"/>
    <cellStyle name="Accent2 2 3 12" xfId="14080"/>
    <cellStyle name="Accent2 2 3 13" xfId="14081"/>
    <cellStyle name="Accent2 2 3 14" xfId="14082"/>
    <cellStyle name="Accent2 2 3 15" xfId="14083"/>
    <cellStyle name="Accent2 2 3 16" xfId="14084"/>
    <cellStyle name="Accent2 2 3 17" xfId="14085"/>
    <cellStyle name="Accent2 2 3 2" xfId="14086"/>
    <cellStyle name="Accent2 2 3 3" xfId="14087"/>
    <cellStyle name="Accent2 2 3 4" xfId="14088"/>
    <cellStyle name="Accent2 2 3 5" xfId="14089"/>
    <cellStyle name="Accent2 2 3 6" xfId="14090"/>
    <cellStyle name="Accent2 2 3 7" xfId="14091"/>
    <cellStyle name="Accent2 2 3 8" xfId="14092"/>
    <cellStyle name="Accent2 2 3 9" xfId="14093"/>
    <cellStyle name="Accent2 2 4" xfId="14094"/>
    <cellStyle name="Accent2 2 5" xfId="14095"/>
    <cellStyle name="Accent2 2 6" xfId="14096"/>
    <cellStyle name="Accent2 2 7" xfId="14097"/>
    <cellStyle name="Accent2 2 8" xfId="14098"/>
    <cellStyle name="Accent2 2 9" xfId="14099"/>
    <cellStyle name="Accent2 20" xfId="1334"/>
    <cellStyle name="Accent2 21" xfId="14100"/>
    <cellStyle name="Accent2 22" xfId="14101"/>
    <cellStyle name="Accent2 23" xfId="14102"/>
    <cellStyle name="Accent2 24" xfId="14103"/>
    <cellStyle name="Accent2 25" xfId="14104"/>
    <cellStyle name="Accent2 26" xfId="14105"/>
    <cellStyle name="Accent2 27" xfId="14106"/>
    <cellStyle name="Accent2 28" xfId="14107"/>
    <cellStyle name="Accent2 29" xfId="14108"/>
    <cellStyle name="Accent2 3" xfId="548"/>
    <cellStyle name="Accent2 3 10" xfId="14109"/>
    <cellStyle name="Accent2 3 11" xfId="14110"/>
    <cellStyle name="Accent2 3 12" xfId="14111"/>
    <cellStyle name="Accent2 3 13" xfId="14112"/>
    <cellStyle name="Accent2 3 14" xfId="14113"/>
    <cellStyle name="Accent2 3 15" xfId="14114"/>
    <cellStyle name="Accent2 3 16" xfId="14115"/>
    <cellStyle name="Accent2 3 17" xfId="14116"/>
    <cellStyle name="Accent2 3 18" xfId="14117"/>
    <cellStyle name="Accent2 3 19" xfId="14118"/>
    <cellStyle name="Accent2 3 2" xfId="1335"/>
    <cellStyle name="Accent2 3 2 10" xfId="14119"/>
    <cellStyle name="Accent2 3 2 11" xfId="14120"/>
    <cellStyle name="Accent2 3 2 12" xfId="14121"/>
    <cellStyle name="Accent2 3 2 13" xfId="14122"/>
    <cellStyle name="Accent2 3 2 14" xfId="14123"/>
    <cellStyle name="Accent2 3 2 15" xfId="14124"/>
    <cellStyle name="Accent2 3 2 16" xfId="14125"/>
    <cellStyle name="Accent2 3 2 17" xfId="14126"/>
    <cellStyle name="Accent2 3 2 2" xfId="14127"/>
    <cellStyle name="Accent2 3 2 3" xfId="14128"/>
    <cellStyle name="Accent2 3 2 4" xfId="14129"/>
    <cellStyle name="Accent2 3 2 5" xfId="14130"/>
    <cellStyle name="Accent2 3 2 6" xfId="14131"/>
    <cellStyle name="Accent2 3 2 7" xfId="14132"/>
    <cellStyle name="Accent2 3 2 8" xfId="14133"/>
    <cellStyle name="Accent2 3 2 9" xfId="14134"/>
    <cellStyle name="Accent2 3 3" xfId="1336"/>
    <cellStyle name="Accent2 3 3 10" xfId="14135"/>
    <cellStyle name="Accent2 3 3 11" xfId="14136"/>
    <cellStyle name="Accent2 3 3 12" xfId="14137"/>
    <cellStyle name="Accent2 3 3 13" xfId="14138"/>
    <cellStyle name="Accent2 3 3 14" xfId="14139"/>
    <cellStyle name="Accent2 3 3 15" xfId="14140"/>
    <cellStyle name="Accent2 3 3 16" xfId="14141"/>
    <cellStyle name="Accent2 3 3 17" xfId="14142"/>
    <cellStyle name="Accent2 3 3 2" xfId="14143"/>
    <cellStyle name="Accent2 3 3 3" xfId="14144"/>
    <cellStyle name="Accent2 3 3 4" xfId="14145"/>
    <cellStyle name="Accent2 3 3 5" xfId="14146"/>
    <cellStyle name="Accent2 3 3 6" xfId="14147"/>
    <cellStyle name="Accent2 3 3 7" xfId="14148"/>
    <cellStyle name="Accent2 3 3 8" xfId="14149"/>
    <cellStyle name="Accent2 3 3 9" xfId="14150"/>
    <cellStyle name="Accent2 3 4" xfId="14151"/>
    <cellStyle name="Accent2 3 5" xfId="14152"/>
    <cellStyle name="Accent2 3 6" xfId="14153"/>
    <cellStyle name="Accent2 3 7" xfId="14154"/>
    <cellStyle name="Accent2 3 8" xfId="14155"/>
    <cellStyle name="Accent2 3 9" xfId="14156"/>
    <cellStyle name="Accent2 30" xfId="14157"/>
    <cellStyle name="Accent2 31" xfId="14158"/>
    <cellStyle name="Accent2 32" xfId="14159"/>
    <cellStyle name="Accent2 33" xfId="14160"/>
    <cellStyle name="Accent2 34" xfId="14161"/>
    <cellStyle name="Accent2 35" xfId="14162"/>
    <cellStyle name="Accent2 36" xfId="14163"/>
    <cellStyle name="Accent2 37" xfId="14164"/>
    <cellStyle name="Accent2 38" xfId="14165"/>
    <cellStyle name="Accent2 39" xfId="14166"/>
    <cellStyle name="Accent2 4" xfId="549"/>
    <cellStyle name="Accent2 4 10" xfId="14167"/>
    <cellStyle name="Accent2 4 11" xfId="14168"/>
    <cellStyle name="Accent2 4 12" xfId="14169"/>
    <cellStyle name="Accent2 4 13" xfId="14170"/>
    <cellStyle name="Accent2 4 14" xfId="14171"/>
    <cellStyle name="Accent2 4 15" xfId="14172"/>
    <cellStyle name="Accent2 4 16" xfId="14173"/>
    <cellStyle name="Accent2 4 17" xfId="14174"/>
    <cellStyle name="Accent2 4 18" xfId="14175"/>
    <cellStyle name="Accent2 4 19" xfId="14176"/>
    <cellStyle name="Accent2 4 2" xfId="1337"/>
    <cellStyle name="Accent2 4 2 10" xfId="14177"/>
    <cellStyle name="Accent2 4 2 11" xfId="14178"/>
    <cellStyle name="Accent2 4 2 12" xfId="14179"/>
    <cellStyle name="Accent2 4 2 13" xfId="14180"/>
    <cellStyle name="Accent2 4 2 14" xfId="14181"/>
    <cellStyle name="Accent2 4 2 15" xfId="14182"/>
    <cellStyle name="Accent2 4 2 16" xfId="14183"/>
    <cellStyle name="Accent2 4 2 17" xfId="14184"/>
    <cellStyle name="Accent2 4 2 2" xfId="14185"/>
    <cellStyle name="Accent2 4 2 3" xfId="14186"/>
    <cellStyle name="Accent2 4 2 4" xfId="14187"/>
    <cellStyle name="Accent2 4 2 5" xfId="14188"/>
    <cellStyle name="Accent2 4 2 6" xfId="14189"/>
    <cellStyle name="Accent2 4 2 7" xfId="14190"/>
    <cellStyle name="Accent2 4 2 8" xfId="14191"/>
    <cellStyle name="Accent2 4 2 9" xfId="14192"/>
    <cellStyle name="Accent2 4 3" xfId="1338"/>
    <cellStyle name="Accent2 4 3 10" xfId="14193"/>
    <cellStyle name="Accent2 4 3 11" xfId="14194"/>
    <cellStyle name="Accent2 4 3 12" xfId="14195"/>
    <cellStyle name="Accent2 4 3 13" xfId="14196"/>
    <cellStyle name="Accent2 4 3 14" xfId="14197"/>
    <cellStyle name="Accent2 4 3 15" xfId="14198"/>
    <cellStyle name="Accent2 4 3 16" xfId="14199"/>
    <cellStyle name="Accent2 4 3 17" xfId="14200"/>
    <cellStyle name="Accent2 4 3 2" xfId="14201"/>
    <cellStyle name="Accent2 4 3 3" xfId="14202"/>
    <cellStyle name="Accent2 4 3 4" xfId="14203"/>
    <cellStyle name="Accent2 4 3 5" xfId="14204"/>
    <cellStyle name="Accent2 4 3 6" xfId="14205"/>
    <cellStyle name="Accent2 4 3 7" xfId="14206"/>
    <cellStyle name="Accent2 4 3 8" xfId="14207"/>
    <cellStyle name="Accent2 4 3 9" xfId="14208"/>
    <cellStyle name="Accent2 4 4" xfId="14209"/>
    <cellStyle name="Accent2 4 5" xfId="14210"/>
    <cellStyle name="Accent2 4 6" xfId="14211"/>
    <cellStyle name="Accent2 4 7" xfId="14212"/>
    <cellStyle name="Accent2 4 8" xfId="14213"/>
    <cellStyle name="Accent2 4 9" xfId="14214"/>
    <cellStyle name="Accent2 40" xfId="14215"/>
    <cellStyle name="Accent2 41" xfId="14216"/>
    <cellStyle name="Accent2 42" xfId="14217"/>
    <cellStyle name="Accent2 43" xfId="14218"/>
    <cellStyle name="Accent2 44" xfId="14219"/>
    <cellStyle name="Accent2 45" xfId="14220"/>
    <cellStyle name="Accent2 46" xfId="14221"/>
    <cellStyle name="Accent2 47" xfId="14222"/>
    <cellStyle name="Accent2 48" xfId="14223"/>
    <cellStyle name="Accent2 49" xfId="14224"/>
    <cellStyle name="Accent2 5" xfId="550"/>
    <cellStyle name="Accent2 5 10" xfId="14225"/>
    <cellStyle name="Accent2 5 11" xfId="14226"/>
    <cellStyle name="Accent2 5 12" xfId="14227"/>
    <cellStyle name="Accent2 5 13" xfId="14228"/>
    <cellStyle name="Accent2 5 14" xfId="14229"/>
    <cellStyle name="Accent2 5 15" xfId="14230"/>
    <cellStyle name="Accent2 5 16" xfId="14231"/>
    <cellStyle name="Accent2 5 17" xfId="14232"/>
    <cellStyle name="Accent2 5 18" xfId="14233"/>
    <cellStyle name="Accent2 5 19" xfId="14234"/>
    <cellStyle name="Accent2 5 2" xfId="1339"/>
    <cellStyle name="Accent2 5 2 10" xfId="14235"/>
    <cellStyle name="Accent2 5 2 11" xfId="14236"/>
    <cellStyle name="Accent2 5 2 12" xfId="14237"/>
    <cellStyle name="Accent2 5 2 13" xfId="14238"/>
    <cellStyle name="Accent2 5 2 14" xfId="14239"/>
    <cellStyle name="Accent2 5 2 15" xfId="14240"/>
    <cellStyle name="Accent2 5 2 16" xfId="14241"/>
    <cellStyle name="Accent2 5 2 17" xfId="14242"/>
    <cellStyle name="Accent2 5 2 2" xfId="14243"/>
    <cellStyle name="Accent2 5 2 3" xfId="14244"/>
    <cellStyle name="Accent2 5 2 4" xfId="14245"/>
    <cellStyle name="Accent2 5 2 5" xfId="14246"/>
    <cellStyle name="Accent2 5 2 6" xfId="14247"/>
    <cellStyle name="Accent2 5 2 7" xfId="14248"/>
    <cellStyle name="Accent2 5 2 8" xfId="14249"/>
    <cellStyle name="Accent2 5 2 9" xfId="14250"/>
    <cellStyle name="Accent2 5 3" xfId="1340"/>
    <cellStyle name="Accent2 5 3 10" xfId="14251"/>
    <cellStyle name="Accent2 5 3 11" xfId="14252"/>
    <cellStyle name="Accent2 5 3 12" xfId="14253"/>
    <cellStyle name="Accent2 5 3 13" xfId="14254"/>
    <cellStyle name="Accent2 5 3 14" xfId="14255"/>
    <cellStyle name="Accent2 5 3 15" xfId="14256"/>
    <cellStyle name="Accent2 5 3 16" xfId="14257"/>
    <cellStyle name="Accent2 5 3 17" xfId="14258"/>
    <cellStyle name="Accent2 5 3 2" xfId="14259"/>
    <cellStyle name="Accent2 5 3 3" xfId="14260"/>
    <cellStyle name="Accent2 5 3 4" xfId="14261"/>
    <cellStyle name="Accent2 5 3 5" xfId="14262"/>
    <cellStyle name="Accent2 5 3 6" xfId="14263"/>
    <cellStyle name="Accent2 5 3 7" xfId="14264"/>
    <cellStyle name="Accent2 5 3 8" xfId="14265"/>
    <cellStyle name="Accent2 5 3 9" xfId="14266"/>
    <cellStyle name="Accent2 5 4" xfId="14267"/>
    <cellStyle name="Accent2 5 5" xfId="14268"/>
    <cellStyle name="Accent2 5 6" xfId="14269"/>
    <cellStyle name="Accent2 5 7" xfId="14270"/>
    <cellStyle name="Accent2 5 8" xfId="14271"/>
    <cellStyle name="Accent2 5 9" xfId="14272"/>
    <cellStyle name="Accent2 50" xfId="14273"/>
    <cellStyle name="Accent2 51" xfId="14274"/>
    <cellStyle name="Accent2 52" xfId="14275"/>
    <cellStyle name="Accent2 53" xfId="14276"/>
    <cellStyle name="Accent2 54" xfId="14277"/>
    <cellStyle name="Accent2 55" xfId="14278"/>
    <cellStyle name="Accent2 56" xfId="14279"/>
    <cellStyle name="Accent2 57" xfId="14280"/>
    <cellStyle name="Accent2 58" xfId="14281"/>
    <cellStyle name="Accent2 59" xfId="14282"/>
    <cellStyle name="Accent2 6" xfId="551"/>
    <cellStyle name="Accent2 6 10" xfId="14283"/>
    <cellStyle name="Accent2 6 11" xfId="14284"/>
    <cellStyle name="Accent2 6 12" xfId="14285"/>
    <cellStyle name="Accent2 6 13" xfId="14286"/>
    <cellStyle name="Accent2 6 14" xfId="14287"/>
    <cellStyle name="Accent2 6 15" xfId="14288"/>
    <cellStyle name="Accent2 6 16" xfId="14289"/>
    <cellStyle name="Accent2 6 17" xfId="14290"/>
    <cellStyle name="Accent2 6 18" xfId="14291"/>
    <cellStyle name="Accent2 6 19" xfId="14292"/>
    <cellStyle name="Accent2 6 2" xfId="1341"/>
    <cellStyle name="Accent2 6 2 10" xfId="14293"/>
    <cellStyle name="Accent2 6 2 11" xfId="14294"/>
    <cellStyle name="Accent2 6 2 12" xfId="14295"/>
    <cellStyle name="Accent2 6 2 13" xfId="14296"/>
    <cellStyle name="Accent2 6 2 14" xfId="14297"/>
    <cellStyle name="Accent2 6 2 15" xfId="14298"/>
    <cellStyle name="Accent2 6 2 16" xfId="14299"/>
    <cellStyle name="Accent2 6 2 17" xfId="14300"/>
    <cellStyle name="Accent2 6 2 2" xfId="14301"/>
    <cellStyle name="Accent2 6 2 3" xfId="14302"/>
    <cellStyle name="Accent2 6 2 4" xfId="14303"/>
    <cellStyle name="Accent2 6 2 5" xfId="14304"/>
    <cellStyle name="Accent2 6 2 6" xfId="14305"/>
    <cellStyle name="Accent2 6 2 7" xfId="14306"/>
    <cellStyle name="Accent2 6 2 8" xfId="14307"/>
    <cellStyle name="Accent2 6 2 9" xfId="14308"/>
    <cellStyle name="Accent2 6 3" xfId="1342"/>
    <cellStyle name="Accent2 6 3 10" xfId="14309"/>
    <cellStyle name="Accent2 6 3 11" xfId="14310"/>
    <cellStyle name="Accent2 6 3 12" xfId="14311"/>
    <cellStyle name="Accent2 6 3 13" xfId="14312"/>
    <cellStyle name="Accent2 6 3 14" xfId="14313"/>
    <cellStyle name="Accent2 6 3 15" xfId="14314"/>
    <cellStyle name="Accent2 6 3 16" xfId="14315"/>
    <cellStyle name="Accent2 6 3 17" xfId="14316"/>
    <cellStyle name="Accent2 6 3 2" xfId="14317"/>
    <cellStyle name="Accent2 6 3 3" xfId="14318"/>
    <cellStyle name="Accent2 6 3 4" xfId="14319"/>
    <cellStyle name="Accent2 6 3 5" xfId="14320"/>
    <cellStyle name="Accent2 6 3 6" xfId="14321"/>
    <cellStyle name="Accent2 6 3 7" xfId="14322"/>
    <cellStyle name="Accent2 6 3 8" xfId="14323"/>
    <cellStyle name="Accent2 6 3 9" xfId="14324"/>
    <cellStyle name="Accent2 6 4" xfId="14325"/>
    <cellStyle name="Accent2 6 5" xfId="14326"/>
    <cellStyle name="Accent2 6 6" xfId="14327"/>
    <cellStyle name="Accent2 6 7" xfId="14328"/>
    <cellStyle name="Accent2 6 8" xfId="14329"/>
    <cellStyle name="Accent2 6 9" xfId="14330"/>
    <cellStyle name="Accent2 60" xfId="14331"/>
    <cellStyle name="Accent2 61" xfId="14332"/>
    <cellStyle name="Accent2 62" xfId="14333"/>
    <cellStyle name="Accent2 63" xfId="14334"/>
    <cellStyle name="Accent2 64" xfId="14335"/>
    <cellStyle name="Accent2 65" xfId="14336"/>
    <cellStyle name="Accent2 66" xfId="14337"/>
    <cellStyle name="Accent2 67" xfId="14338"/>
    <cellStyle name="Accent2 68" xfId="14339"/>
    <cellStyle name="Accent2 69" xfId="14340"/>
    <cellStyle name="Accent2 7" xfId="1343"/>
    <cellStyle name="Accent2 7 10" xfId="14341"/>
    <cellStyle name="Accent2 7 11" xfId="14342"/>
    <cellStyle name="Accent2 7 12" xfId="14343"/>
    <cellStyle name="Accent2 7 13" xfId="14344"/>
    <cellStyle name="Accent2 7 14" xfId="14345"/>
    <cellStyle name="Accent2 7 15" xfId="14346"/>
    <cellStyle name="Accent2 7 16" xfId="14347"/>
    <cellStyle name="Accent2 7 17" xfId="14348"/>
    <cellStyle name="Accent2 7 2" xfId="14349"/>
    <cellStyle name="Accent2 7 3" xfId="14350"/>
    <cellStyle name="Accent2 7 4" xfId="14351"/>
    <cellStyle name="Accent2 7 5" xfId="14352"/>
    <cellStyle name="Accent2 7 6" xfId="14353"/>
    <cellStyle name="Accent2 7 7" xfId="14354"/>
    <cellStyle name="Accent2 7 8" xfId="14355"/>
    <cellStyle name="Accent2 7 9" xfId="14356"/>
    <cellStyle name="Accent2 70" xfId="14357"/>
    <cellStyle name="Accent2 71" xfId="14358"/>
    <cellStyle name="Accent2 72" xfId="14359"/>
    <cellStyle name="Accent2 73" xfId="14360"/>
    <cellStyle name="Accent2 74" xfId="14361"/>
    <cellStyle name="Accent2 75" xfId="14362"/>
    <cellStyle name="Accent2 76" xfId="14363"/>
    <cellStyle name="Accent2 77" xfId="14364"/>
    <cellStyle name="Accent2 78" xfId="14365"/>
    <cellStyle name="Accent2 79" xfId="14366"/>
    <cellStyle name="Accent2 8" xfId="1344"/>
    <cellStyle name="Accent2 8 10" xfId="14367"/>
    <cellStyle name="Accent2 8 11" xfId="14368"/>
    <cellStyle name="Accent2 8 12" xfId="14369"/>
    <cellStyle name="Accent2 8 13" xfId="14370"/>
    <cellStyle name="Accent2 8 14" xfId="14371"/>
    <cellStyle name="Accent2 8 15" xfId="14372"/>
    <cellStyle name="Accent2 8 16" xfId="14373"/>
    <cellStyle name="Accent2 8 17" xfId="14374"/>
    <cellStyle name="Accent2 8 2" xfId="14375"/>
    <cellStyle name="Accent2 8 3" xfId="14376"/>
    <cellStyle name="Accent2 8 4" xfId="14377"/>
    <cellStyle name="Accent2 8 5" xfId="14378"/>
    <cellStyle name="Accent2 8 6" xfId="14379"/>
    <cellStyle name="Accent2 8 7" xfId="14380"/>
    <cellStyle name="Accent2 8 8" xfId="14381"/>
    <cellStyle name="Accent2 8 9" xfId="14382"/>
    <cellStyle name="Accent2 80" xfId="14383"/>
    <cellStyle name="Accent2 81" xfId="14384"/>
    <cellStyle name="Accent2 82" xfId="14385"/>
    <cellStyle name="Accent2 83" xfId="14386"/>
    <cellStyle name="Accent2 84" xfId="14387"/>
    <cellStyle name="Accent2 85" xfId="14388"/>
    <cellStyle name="Accent2 9" xfId="1345"/>
    <cellStyle name="Accent2 9 10" xfId="14389"/>
    <cellStyle name="Accent2 9 11" xfId="14390"/>
    <cellStyle name="Accent2 9 12" xfId="14391"/>
    <cellStyle name="Accent2 9 13" xfId="14392"/>
    <cellStyle name="Accent2 9 14" xfId="14393"/>
    <cellStyle name="Accent2 9 15" xfId="14394"/>
    <cellStyle name="Accent2 9 16" xfId="14395"/>
    <cellStyle name="Accent2 9 17" xfId="14396"/>
    <cellStyle name="Accent2 9 2" xfId="14397"/>
    <cellStyle name="Accent2 9 3" xfId="14398"/>
    <cellStyle name="Accent2 9 4" xfId="14399"/>
    <cellStyle name="Accent2 9 5" xfId="14400"/>
    <cellStyle name="Accent2 9 6" xfId="14401"/>
    <cellStyle name="Accent2 9 7" xfId="14402"/>
    <cellStyle name="Accent2 9 8" xfId="14403"/>
    <cellStyle name="Accent2 9 9" xfId="14404"/>
    <cellStyle name="Accent3" xfId="212" builtinId="37" customBuiltin="1"/>
    <cellStyle name="Accent3 10" xfId="1346"/>
    <cellStyle name="Accent3 10 10" xfId="14405"/>
    <cellStyle name="Accent3 10 11" xfId="14406"/>
    <cellStyle name="Accent3 10 12" xfId="14407"/>
    <cellStyle name="Accent3 10 13" xfId="14408"/>
    <cellStyle name="Accent3 10 14" xfId="14409"/>
    <cellStyle name="Accent3 10 15" xfId="14410"/>
    <cellStyle name="Accent3 10 16" xfId="14411"/>
    <cellStyle name="Accent3 10 17" xfId="14412"/>
    <cellStyle name="Accent3 10 2" xfId="14413"/>
    <cellStyle name="Accent3 10 3" xfId="14414"/>
    <cellStyle name="Accent3 10 4" xfId="14415"/>
    <cellStyle name="Accent3 10 5" xfId="14416"/>
    <cellStyle name="Accent3 10 6" xfId="14417"/>
    <cellStyle name="Accent3 10 7" xfId="14418"/>
    <cellStyle name="Accent3 10 8" xfId="14419"/>
    <cellStyle name="Accent3 10 9" xfId="14420"/>
    <cellStyle name="Accent3 11" xfId="1347"/>
    <cellStyle name="Accent3 11 10" xfId="14421"/>
    <cellStyle name="Accent3 11 11" xfId="14422"/>
    <cellStyle name="Accent3 11 12" xfId="14423"/>
    <cellStyle name="Accent3 11 13" xfId="14424"/>
    <cellStyle name="Accent3 11 14" xfId="14425"/>
    <cellStyle name="Accent3 11 15" xfId="14426"/>
    <cellStyle name="Accent3 11 16" xfId="14427"/>
    <cellStyle name="Accent3 11 17" xfId="14428"/>
    <cellStyle name="Accent3 11 2" xfId="14429"/>
    <cellStyle name="Accent3 11 3" xfId="14430"/>
    <cellStyle name="Accent3 11 4" xfId="14431"/>
    <cellStyle name="Accent3 11 5" xfId="14432"/>
    <cellStyle name="Accent3 11 6" xfId="14433"/>
    <cellStyle name="Accent3 11 7" xfId="14434"/>
    <cellStyle name="Accent3 11 8" xfId="14435"/>
    <cellStyle name="Accent3 11 9" xfId="14436"/>
    <cellStyle name="Accent3 12" xfId="1348"/>
    <cellStyle name="Accent3 13" xfId="1349"/>
    <cellStyle name="Accent3 14" xfId="1350"/>
    <cellStyle name="Accent3 15" xfId="1351"/>
    <cellStyle name="Accent3 16" xfId="1352"/>
    <cellStyle name="Accent3 17" xfId="1353"/>
    <cellStyle name="Accent3 18" xfId="1354"/>
    <cellStyle name="Accent3 19" xfId="1355"/>
    <cellStyle name="Accent3 2" xfId="552"/>
    <cellStyle name="Accent3 2 10" xfId="14437"/>
    <cellStyle name="Accent3 2 11" xfId="14438"/>
    <cellStyle name="Accent3 2 12" xfId="14439"/>
    <cellStyle name="Accent3 2 13" xfId="14440"/>
    <cellStyle name="Accent3 2 14" xfId="14441"/>
    <cellStyle name="Accent3 2 15" xfId="14442"/>
    <cellStyle name="Accent3 2 16" xfId="14443"/>
    <cellStyle name="Accent3 2 17" xfId="14444"/>
    <cellStyle name="Accent3 2 18" xfId="14445"/>
    <cellStyle name="Accent3 2 19" xfId="14446"/>
    <cellStyle name="Accent3 2 2" xfId="1356"/>
    <cellStyle name="Accent3 2 2 10" xfId="14447"/>
    <cellStyle name="Accent3 2 2 11" xfId="14448"/>
    <cellStyle name="Accent3 2 2 12" xfId="14449"/>
    <cellStyle name="Accent3 2 2 13" xfId="14450"/>
    <cellStyle name="Accent3 2 2 14" xfId="14451"/>
    <cellStyle name="Accent3 2 2 15" xfId="14452"/>
    <cellStyle name="Accent3 2 2 16" xfId="14453"/>
    <cellStyle name="Accent3 2 2 17" xfId="14454"/>
    <cellStyle name="Accent3 2 2 2" xfId="14455"/>
    <cellStyle name="Accent3 2 2 3" xfId="14456"/>
    <cellStyle name="Accent3 2 2 4" xfId="14457"/>
    <cellStyle name="Accent3 2 2 5" xfId="14458"/>
    <cellStyle name="Accent3 2 2 6" xfId="14459"/>
    <cellStyle name="Accent3 2 2 7" xfId="14460"/>
    <cellStyle name="Accent3 2 2 8" xfId="14461"/>
    <cellStyle name="Accent3 2 2 9" xfId="14462"/>
    <cellStyle name="Accent3 2 3" xfId="1357"/>
    <cellStyle name="Accent3 2 3 10" xfId="14463"/>
    <cellStyle name="Accent3 2 3 11" xfId="14464"/>
    <cellStyle name="Accent3 2 3 12" xfId="14465"/>
    <cellStyle name="Accent3 2 3 13" xfId="14466"/>
    <cellStyle name="Accent3 2 3 14" xfId="14467"/>
    <cellStyle name="Accent3 2 3 15" xfId="14468"/>
    <cellStyle name="Accent3 2 3 16" xfId="14469"/>
    <cellStyle name="Accent3 2 3 17" xfId="14470"/>
    <cellStyle name="Accent3 2 3 2" xfId="14471"/>
    <cellStyle name="Accent3 2 3 3" xfId="14472"/>
    <cellStyle name="Accent3 2 3 4" xfId="14473"/>
    <cellStyle name="Accent3 2 3 5" xfId="14474"/>
    <cellStyle name="Accent3 2 3 6" xfId="14475"/>
    <cellStyle name="Accent3 2 3 7" xfId="14476"/>
    <cellStyle name="Accent3 2 3 8" xfId="14477"/>
    <cellStyle name="Accent3 2 3 9" xfId="14478"/>
    <cellStyle name="Accent3 2 4" xfId="14479"/>
    <cellStyle name="Accent3 2 5" xfId="14480"/>
    <cellStyle name="Accent3 2 6" xfId="14481"/>
    <cellStyle name="Accent3 2 7" xfId="14482"/>
    <cellStyle name="Accent3 2 8" xfId="14483"/>
    <cellStyle name="Accent3 2 9" xfId="14484"/>
    <cellStyle name="Accent3 20" xfId="1358"/>
    <cellStyle name="Accent3 21" xfId="14485"/>
    <cellStyle name="Accent3 22" xfId="14486"/>
    <cellStyle name="Accent3 23" xfId="14487"/>
    <cellStyle name="Accent3 24" xfId="14488"/>
    <cellStyle name="Accent3 25" xfId="14489"/>
    <cellStyle name="Accent3 26" xfId="14490"/>
    <cellStyle name="Accent3 27" xfId="14491"/>
    <cellStyle name="Accent3 28" xfId="14492"/>
    <cellStyle name="Accent3 29" xfId="14493"/>
    <cellStyle name="Accent3 3" xfId="553"/>
    <cellStyle name="Accent3 3 10" xfId="14494"/>
    <cellStyle name="Accent3 3 11" xfId="14495"/>
    <cellStyle name="Accent3 3 12" xfId="14496"/>
    <cellStyle name="Accent3 3 13" xfId="14497"/>
    <cellStyle name="Accent3 3 14" xfId="14498"/>
    <cellStyle name="Accent3 3 15" xfId="14499"/>
    <cellStyle name="Accent3 3 16" xfId="14500"/>
    <cellStyle name="Accent3 3 17" xfId="14501"/>
    <cellStyle name="Accent3 3 18" xfId="14502"/>
    <cellStyle name="Accent3 3 19" xfId="14503"/>
    <cellStyle name="Accent3 3 2" xfId="1359"/>
    <cellStyle name="Accent3 3 2 10" xfId="14504"/>
    <cellStyle name="Accent3 3 2 11" xfId="14505"/>
    <cellStyle name="Accent3 3 2 12" xfId="14506"/>
    <cellStyle name="Accent3 3 2 13" xfId="14507"/>
    <cellStyle name="Accent3 3 2 14" xfId="14508"/>
    <cellStyle name="Accent3 3 2 15" xfId="14509"/>
    <cellStyle name="Accent3 3 2 16" xfId="14510"/>
    <cellStyle name="Accent3 3 2 17" xfId="14511"/>
    <cellStyle name="Accent3 3 2 2" xfId="14512"/>
    <cellStyle name="Accent3 3 2 3" xfId="14513"/>
    <cellStyle name="Accent3 3 2 4" xfId="14514"/>
    <cellStyle name="Accent3 3 2 5" xfId="14515"/>
    <cellStyle name="Accent3 3 2 6" xfId="14516"/>
    <cellStyle name="Accent3 3 2 7" xfId="14517"/>
    <cellStyle name="Accent3 3 2 8" xfId="14518"/>
    <cellStyle name="Accent3 3 2 9" xfId="14519"/>
    <cellStyle name="Accent3 3 3" xfId="1360"/>
    <cellStyle name="Accent3 3 3 10" xfId="14520"/>
    <cellStyle name="Accent3 3 3 11" xfId="14521"/>
    <cellStyle name="Accent3 3 3 12" xfId="14522"/>
    <cellStyle name="Accent3 3 3 13" xfId="14523"/>
    <cellStyle name="Accent3 3 3 14" xfId="14524"/>
    <cellStyle name="Accent3 3 3 15" xfId="14525"/>
    <cellStyle name="Accent3 3 3 16" xfId="14526"/>
    <cellStyle name="Accent3 3 3 17" xfId="14527"/>
    <cellStyle name="Accent3 3 3 2" xfId="14528"/>
    <cellStyle name="Accent3 3 3 3" xfId="14529"/>
    <cellStyle name="Accent3 3 3 4" xfId="14530"/>
    <cellStyle name="Accent3 3 3 5" xfId="14531"/>
    <cellStyle name="Accent3 3 3 6" xfId="14532"/>
    <cellStyle name="Accent3 3 3 7" xfId="14533"/>
    <cellStyle name="Accent3 3 3 8" xfId="14534"/>
    <cellStyle name="Accent3 3 3 9" xfId="14535"/>
    <cellStyle name="Accent3 3 4" xfId="14536"/>
    <cellStyle name="Accent3 3 5" xfId="14537"/>
    <cellStyle name="Accent3 3 6" xfId="14538"/>
    <cellStyle name="Accent3 3 7" xfId="14539"/>
    <cellStyle name="Accent3 3 8" xfId="14540"/>
    <cellStyle name="Accent3 3 9" xfId="14541"/>
    <cellStyle name="Accent3 30" xfId="14542"/>
    <cellStyle name="Accent3 31" xfId="14543"/>
    <cellStyle name="Accent3 32" xfId="14544"/>
    <cellStyle name="Accent3 33" xfId="14545"/>
    <cellStyle name="Accent3 34" xfId="14546"/>
    <cellStyle name="Accent3 35" xfId="14547"/>
    <cellStyle name="Accent3 36" xfId="14548"/>
    <cellStyle name="Accent3 37" xfId="14549"/>
    <cellStyle name="Accent3 38" xfId="14550"/>
    <cellStyle name="Accent3 39" xfId="14551"/>
    <cellStyle name="Accent3 4" xfId="554"/>
    <cellStyle name="Accent3 4 10" xfId="14552"/>
    <cellStyle name="Accent3 4 11" xfId="14553"/>
    <cellStyle name="Accent3 4 12" xfId="14554"/>
    <cellStyle name="Accent3 4 13" xfId="14555"/>
    <cellStyle name="Accent3 4 14" xfId="14556"/>
    <cellStyle name="Accent3 4 15" xfId="14557"/>
    <cellStyle name="Accent3 4 16" xfId="14558"/>
    <cellStyle name="Accent3 4 17" xfId="14559"/>
    <cellStyle name="Accent3 4 18" xfId="14560"/>
    <cellStyle name="Accent3 4 19" xfId="14561"/>
    <cellStyle name="Accent3 4 2" xfId="1361"/>
    <cellStyle name="Accent3 4 2 10" xfId="14562"/>
    <cellStyle name="Accent3 4 2 11" xfId="14563"/>
    <cellStyle name="Accent3 4 2 12" xfId="14564"/>
    <cellStyle name="Accent3 4 2 13" xfId="14565"/>
    <cellStyle name="Accent3 4 2 14" xfId="14566"/>
    <cellStyle name="Accent3 4 2 15" xfId="14567"/>
    <cellStyle name="Accent3 4 2 16" xfId="14568"/>
    <cellStyle name="Accent3 4 2 17" xfId="14569"/>
    <cellStyle name="Accent3 4 2 2" xfId="14570"/>
    <cellStyle name="Accent3 4 2 3" xfId="14571"/>
    <cellStyle name="Accent3 4 2 4" xfId="14572"/>
    <cellStyle name="Accent3 4 2 5" xfId="14573"/>
    <cellStyle name="Accent3 4 2 6" xfId="14574"/>
    <cellStyle name="Accent3 4 2 7" xfId="14575"/>
    <cellStyle name="Accent3 4 2 8" xfId="14576"/>
    <cellStyle name="Accent3 4 2 9" xfId="14577"/>
    <cellStyle name="Accent3 4 3" xfId="1362"/>
    <cellStyle name="Accent3 4 3 10" xfId="14578"/>
    <cellStyle name="Accent3 4 3 11" xfId="14579"/>
    <cellStyle name="Accent3 4 3 12" xfId="14580"/>
    <cellStyle name="Accent3 4 3 13" xfId="14581"/>
    <cellStyle name="Accent3 4 3 14" xfId="14582"/>
    <cellStyle name="Accent3 4 3 15" xfId="14583"/>
    <cellStyle name="Accent3 4 3 16" xfId="14584"/>
    <cellStyle name="Accent3 4 3 17" xfId="14585"/>
    <cellStyle name="Accent3 4 3 2" xfId="14586"/>
    <cellStyle name="Accent3 4 3 3" xfId="14587"/>
    <cellStyle name="Accent3 4 3 4" xfId="14588"/>
    <cellStyle name="Accent3 4 3 5" xfId="14589"/>
    <cellStyle name="Accent3 4 3 6" xfId="14590"/>
    <cellStyle name="Accent3 4 3 7" xfId="14591"/>
    <cellStyle name="Accent3 4 3 8" xfId="14592"/>
    <cellStyle name="Accent3 4 3 9" xfId="14593"/>
    <cellStyle name="Accent3 4 4" xfId="14594"/>
    <cellStyle name="Accent3 4 5" xfId="14595"/>
    <cellStyle name="Accent3 4 6" xfId="14596"/>
    <cellStyle name="Accent3 4 7" xfId="14597"/>
    <cellStyle name="Accent3 4 8" xfId="14598"/>
    <cellStyle name="Accent3 4 9" xfId="14599"/>
    <cellStyle name="Accent3 40" xfId="14600"/>
    <cellStyle name="Accent3 41" xfId="14601"/>
    <cellStyle name="Accent3 42" xfId="14602"/>
    <cellStyle name="Accent3 43" xfId="14603"/>
    <cellStyle name="Accent3 44" xfId="14604"/>
    <cellStyle name="Accent3 45" xfId="14605"/>
    <cellStyle name="Accent3 46" xfId="14606"/>
    <cellStyle name="Accent3 47" xfId="14607"/>
    <cellStyle name="Accent3 48" xfId="14608"/>
    <cellStyle name="Accent3 49" xfId="14609"/>
    <cellStyle name="Accent3 5" xfId="555"/>
    <cellStyle name="Accent3 5 10" xfId="14610"/>
    <cellStyle name="Accent3 5 11" xfId="14611"/>
    <cellStyle name="Accent3 5 12" xfId="14612"/>
    <cellStyle name="Accent3 5 13" xfId="14613"/>
    <cellStyle name="Accent3 5 14" xfId="14614"/>
    <cellStyle name="Accent3 5 15" xfId="14615"/>
    <cellStyle name="Accent3 5 16" xfId="14616"/>
    <cellStyle name="Accent3 5 17" xfId="14617"/>
    <cellStyle name="Accent3 5 18" xfId="14618"/>
    <cellStyle name="Accent3 5 19" xfId="14619"/>
    <cellStyle name="Accent3 5 2" xfId="1363"/>
    <cellStyle name="Accent3 5 2 10" xfId="14620"/>
    <cellStyle name="Accent3 5 2 11" xfId="14621"/>
    <cellStyle name="Accent3 5 2 12" xfId="14622"/>
    <cellStyle name="Accent3 5 2 13" xfId="14623"/>
    <cellStyle name="Accent3 5 2 14" xfId="14624"/>
    <cellStyle name="Accent3 5 2 15" xfId="14625"/>
    <cellStyle name="Accent3 5 2 16" xfId="14626"/>
    <cellStyle name="Accent3 5 2 17" xfId="14627"/>
    <cellStyle name="Accent3 5 2 2" xfId="14628"/>
    <cellStyle name="Accent3 5 2 3" xfId="14629"/>
    <cellStyle name="Accent3 5 2 4" xfId="14630"/>
    <cellStyle name="Accent3 5 2 5" xfId="14631"/>
    <cellStyle name="Accent3 5 2 6" xfId="14632"/>
    <cellStyle name="Accent3 5 2 7" xfId="14633"/>
    <cellStyle name="Accent3 5 2 8" xfId="14634"/>
    <cellStyle name="Accent3 5 2 9" xfId="14635"/>
    <cellStyle name="Accent3 5 3" xfId="1364"/>
    <cellStyle name="Accent3 5 3 10" xfId="14636"/>
    <cellStyle name="Accent3 5 3 11" xfId="14637"/>
    <cellStyle name="Accent3 5 3 12" xfId="14638"/>
    <cellStyle name="Accent3 5 3 13" xfId="14639"/>
    <cellStyle name="Accent3 5 3 14" xfId="14640"/>
    <cellStyle name="Accent3 5 3 15" xfId="14641"/>
    <cellStyle name="Accent3 5 3 16" xfId="14642"/>
    <cellStyle name="Accent3 5 3 17" xfId="14643"/>
    <cellStyle name="Accent3 5 3 2" xfId="14644"/>
    <cellStyle name="Accent3 5 3 3" xfId="14645"/>
    <cellStyle name="Accent3 5 3 4" xfId="14646"/>
    <cellStyle name="Accent3 5 3 5" xfId="14647"/>
    <cellStyle name="Accent3 5 3 6" xfId="14648"/>
    <cellStyle name="Accent3 5 3 7" xfId="14649"/>
    <cellStyle name="Accent3 5 3 8" xfId="14650"/>
    <cellStyle name="Accent3 5 3 9" xfId="14651"/>
    <cellStyle name="Accent3 5 4" xfId="14652"/>
    <cellStyle name="Accent3 5 5" xfId="14653"/>
    <cellStyle name="Accent3 5 6" xfId="14654"/>
    <cellStyle name="Accent3 5 7" xfId="14655"/>
    <cellStyle name="Accent3 5 8" xfId="14656"/>
    <cellStyle name="Accent3 5 9" xfId="14657"/>
    <cellStyle name="Accent3 50" xfId="14658"/>
    <cellStyle name="Accent3 51" xfId="14659"/>
    <cellStyle name="Accent3 52" xfId="14660"/>
    <cellStyle name="Accent3 53" xfId="14661"/>
    <cellStyle name="Accent3 54" xfId="14662"/>
    <cellStyle name="Accent3 55" xfId="14663"/>
    <cellStyle name="Accent3 56" xfId="14664"/>
    <cellStyle name="Accent3 57" xfId="14665"/>
    <cellStyle name="Accent3 58" xfId="14666"/>
    <cellStyle name="Accent3 59" xfId="14667"/>
    <cellStyle name="Accent3 6" xfId="556"/>
    <cellStyle name="Accent3 6 10" xfId="14668"/>
    <cellStyle name="Accent3 6 11" xfId="14669"/>
    <cellStyle name="Accent3 6 12" xfId="14670"/>
    <cellStyle name="Accent3 6 13" xfId="14671"/>
    <cellStyle name="Accent3 6 14" xfId="14672"/>
    <cellStyle name="Accent3 6 15" xfId="14673"/>
    <cellStyle name="Accent3 6 16" xfId="14674"/>
    <cellStyle name="Accent3 6 17" xfId="14675"/>
    <cellStyle name="Accent3 6 18" xfId="14676"/>
    <cellStyle name="Accent3 6 19" xfId="14677"/>
    <cellStyle name="Accent3 6 2" xfId="1365"/>
    <cellStyle name="Accent3 6 2 10" xfId="14678"/>
    <cellStyle name="Accent3 6 2 11" xfId="14679"/>
    <cellStyle name="Accent3 6 2 12" xfId="14680"/>
    <cellStyle name="Accent3 6 2 13" xfId="14681"/>
    <cellStyle name="Accent3 6 2 14" xfId="14682"/>
    <cellStyle name="Accent3 6 2 15" xfId="14683"/>
    <cellStyle name="Accent3 6 2 16" xfId="14684"/>
    <cellStyle name="Accent3 6 2 17" xfId="14685"/>
    <cellStyle name="Accent3 6 2 2" xfId="14686"/>
    <cellStyle name="Accent3 6 2 3" xfId="14687"/>
    <cellStyle name="Accent3 6 2 4" xfId="14688"/>
    <cellStyle name="Accent3 6 2 5" xfId="14689"/>
    <cellStyle name="Accent3 6 2 6" xfId="14690"/>
    <cellStyle name="Accent3 6 2 7" xfId="14691"/>
    <cellStyle name="Accent3 6 2 8" xfId="14692"/>
    <cellStyle name="Accent3 6 2 9" xfId="14693"/>
    <cellStyle name="Accent3 6 3" xfId="1366"/>
    <cellStyle name="Accent3 6 3 10" xfId="14694"/>
    <cellStyle name="Accent3 6 3 11" xfId="14695"/>
    <cellStyle name="Accent3 6 3 12" xfId="14696"/>
    <cellStyle name="Accent3 6 3 13" xfId="14697"/>
    <cellStyle name="Accent3 6 3 14" xfId="14698"/>
    <cellStyle name="Accent3 6 3 15" xfId="14699"/>
    <cellStyle name="Accent3 6 3 16" xfId="14700"/>
    <cellStyle name="Accent3 6 3 17" xfId="14701"/>
    <cellStyle name="Accent3 6 3 2" xfId="14702"/>
    <cellStyle name="Accent3 6 3 3" xfId="14703"/>
    <cellStyle name="Accent3 6 3 4" xfId="14704"/>
    <cellStyle name="Accent3 6 3 5" xfId="14705"/>
    <cellStyle name="Accent3 6 3 6" xfId="14706"/>
    <cellStyle name="Accent3 6 3 7" xfId="14707"/>
    <cellStyle name="Accent3 6 3 8" xfId="14708"/>
    <cellStyle name="Accent3 6 3 9" xfId="14709"/>
    <cellStyle name="Accent3 6 4" xfId="14710"/>
    <cellStyle name="Accent3 6 5" xfId="14711"/>
    <cellStyle name="Accent3 6 6" xfId="14712"/>
    <cellStyle name="Accent3 6 7" xfId="14713"/>
    <cellStyle name="Accent3 6 8" xfId="14714"/>
    <cellStyle name="Accent3 6 9" xfId="14715"/>
    <cellStyle name="Accent3 60" xfId="14716"/>
    <cellStyle name="Accent3 61" xfId="14717"/>
    <cellStyle name="Accent3 62" xfId="14718"/>
    <cellStyle name="Accent3 63" xfId="14719"/>
    <cellStyle name="Accent3 64" xfId="14720"/>
    <cellStyle name="Accent3 65" xfId="14721"/>
    <cellStyle name="Accent3 66" xfId="14722"/>
    <cellStyle name="Accent3 67" xfId="14723"/>
    <cellStyle name="Accent3 68" xfId="14724"/>
    <cellStyle name="Accent3 69" xfId="14725"/>
    <cellStyle name="Accent3 7" xfId="1367"/>
    <cellStyle name="Accent3 7 10" xfId="14726"/>
    <cellStyle name="Accent3 7 11" xfId="14727"/>
    <cellStyle name="Accent3 7 12" xfId="14728"/>
    <cellStyle name="Accent3 7 13" xfId="14729"/>
    <cellStyle name="Accent3 7 14" xfId="14730"/>
    <cellStyle name="Accent3 7 15" xfId="14731"/>
    <cellStyle name="Accent3 7 16" xfId="14732"/>
    <cellStyle name="Accent3 7 17" xfId="14733"/>
    <cellStyle name="Accent3 7 2" xfId="14734"/>
    <cellStyle name="Accent3 7 3" xfId="14735"/>
    <cellStyle name="Accent3 7 4" xfId="14736"/>
    <cellStyle name="Accent3 7 5" xfId="14737"/>
    <cellStyle name="Accent3 7 6" xfId="14738"/>
    <cellStyle name="Accent3 7 7" xfId="14739"/>
    <cellStyle name="Accent3 7 8" xfId="14740"/>
    <cellStyle name="Accent3 7 9" xfId="14741"/>
    <cellStyle name="Accent3 70" xfId="14742"/>
    <cellStyle name="Accent3 71" xfId="14743"/>
    <cellStyle name="Accent3 72" xfId="14744"/>
    <cellStyle name="Accent3 73" xfId="14745"/>
    <cellStyle name="Accent3 74" xfId="14746"/>
    <cellStyle name="Accent3 75" xfId="14747"/>
    <cellStyle name="Accent3 76" xfId="14748"/>
    <cellStyle name="Accent3 77" xfId="14749"/>
    <cellStyle name="Accent3 78" xfId="14750"/>
    <cellStyle name="Accent3 79" xfId="14751"/>
    <cellStyle name="Accent3 8" xfId="1368"/>
    <cellStyle name="Accent3 8 10" xfId="14752"/>
    <cellStyle name="Accent3 8 11" xfId="14753"/>
    <cellStyle name="Accent3 8 12" xfId="14754"/>
    <cellStyle name="Accent3 8 13" xfId="14755"/>
    <cellStyle name="Accent3 8 14" xfId="14756"/>
    <cellStyle name="Accent3 8 15" xfId="14757"/>
    <cellStyle name="Accent3 8 16" xfId="14758"/>
    <cellStyle name="Accent3 8 17" xfId="14759"/>
    <cellStyle name="Accent3 8 2" xfId="14760"/>
    <cellStyle name="Accent3 8 3" xfId="14761"/>
    <cellStyle name="Accent3 8 4" xfId="14762"/>
    <cellStyle name="Accent3 8 5" xfId="14763"/>
    <cellStyle name="Accent3 8 6" xfId="14764"/>
    <cellStyle name="Accent3 8 7" xfId="14765"/>
    <cellStyle name="Accent3 8 8" xfId="14766"/>
    <cellStyle name="Accent3 8 9" xfId="14767"/>
    <cellStyle name="Accent3 80" xfId="14768"/>
    <cellStyle name="Accent3 81" xfId="14769"/>
    <cellStyle name="Accent3 82" xfId="14770"/>
    <cellStyle name="Accent3 83" xfId="14771"/>
    <cellStyle name="Accent3 84" xfId="14772"/>
    <cellStyle name="Accent3 85" xfId="14773"/>
    <cellStyle name="Accent3 9" xfId="1369"/>
    <cellStyle name="Accent3 9 10" xfId="14774"/>
    <cellStyle name="Accent3 9 11" xfId="14775"/>
    <cellStyle name="Accent3 9 12" xfId="14776"/>
    <cellStyle name="Accent3 9 13" xfId="14777"/>
    <cellStyle name="Accent3 9 14" xfId="14778"/>
    <cellStyle name="Accent3 9 15" xfId="14779"/>
    <cellStyle name="Accent3 9 16" xfId="14780"/>
    <cellStyle name="Accent3 9 17" xfId="14781"/>
    <cellStyle name="Accent3 9 2" xfId="14782"/>
    <cellStyle name="Accent3 9 3" xfId="14783"/>
    <cellStyle name="Accent3 9 4" xfId="14784"/>
    <cellStyle name="Accent3 9 5" xfId="14785"/>
    <cellStyle name="Accent3 9 6" xfId="14786"/>
    <cellStyle name="Accent3 9 7" xfId="14787"/>
    <cellStyle name="Accent3 9 8" xfId="14788"/>
    <cellStyle name="Accent3 9 9" xfId="14789"/>
    <cellStyle name="Accent4" xfId="216" builtinId="41" customBuiltin="1"/>
    <cellStyle name="Accent4 10" xfId="1370"/>
    <cellStyle name="Accent4 10 10" xfId="14790"/>
    <cellStyle name="Accent4 10 11" xfId="14791"/>
    <cellStyle name="Accent4 10 12" xfId="14792"/>
    <cellStyle name="Accent4 10 13" xfId="14793"/>
    <cellStyle name="Accent4 10 14" xfId="14794"/>
    <cellStyle name="Accent4 10 15" xfId="14795"/>
    <cellStyle name="Accent4 10 16" xfId="14796"/>
    <cellStyle name="Accent4 10 17" xfId="14797"/>
    <cellStyle name="Accent4 10 2" xfId="14798"/>
    <cellStyle name="Accent4 10 3" xfId="14799"/>
    <cellStyle name="Accent4 10 4" xfId="14800"/>
    <cellStyle name="Accent4 10 5" xfId="14801"/>
    <cellStyle name="Accent4 10 6" xfId="14802"/>
    <cellStyle name="Accent4 10 7" xfId="14803"/>
    <cellStyle name="Accent4 10 8" xfId="14804"/>
    <cellStyle name="Accent4 10 9" xfId="14805"/>
    <cellStyle name="Accent4 11" xfId="1371"/>
    <cellStyle name="Accent4 11 10" xfId="14806"/>
    <cellStyle name="Accent4 11 11" xfId="14807"/>
    <cellStyle name="Accent4 11 12" xfId="14808"/>
    <cellStyle name="Accent4 11 13" xfId="14809"/>
    <cellStyle name="Accent4 11 14" xfId="14810"/>
    <cellStyle name="Accent4 11 15" xfId="14811"/>
    <cellStyle name="Accent4 11 16" xfId="14812"/>
    <cellStyle name="Accent4 11 17" xfId="14813"/>
    <cellStyle name="Accent4 11 2" xfId="14814"/>
    <cellStyle name="Accent4 11 3" xfId="14815"/>
    <cellStyle name="Accent4 11 4" xfId="14816"/>
    <cellStyle name="Accent4 11 5" xfId="14817"/>
    <cellStyle name="Accent4 11 6" xfId="14818"/>
    <cellStyle name="Accent4 11 7" xfId="14819"/>
    <cellStyle name="Accent4 11 8" xfId="14820"/>
    <cellStyle name="Accent4 11 9" xfId="14821"/>
    <cellStyle name="Accent4 12" xfId="1372"/>
    <cellStyle name="Accent4 13" xfId="1373"/>
    <cellStyle name="Accent4 14" xfId="1374"/>
    <cellStyle name="Accent4 15" xfId="1375"/>
    <cellStyle name="Accent4 16" xfId="1376"/>
    <cellStyle name="Accent4 17" xfId="1377"/>
    <cellStyle name="Accent4 18" xfId="1378"/>
    <cellStyle name="Accent4 19" xfId="1379"/>
    <cellStyle name="Accent4 2" xfId="557"/>
    <cellStyle name="Accent4 2 10" xfId="14822"/>
    <cellStyle name="Accent4 2 11" xfId="14823"/>
    <cellStyle name="Accent4 2 12" xfId="14824"/>
    <cellStyle name="Accent4 2 13" xfId="14825"/>
    <cellStyle name="Accent4 2 14" xfId="14826"/>
    <cellStyle name="Accent4 2 15" xfId="14827"/>
    <cellStyle name="Accent4 2 16" xfId="14828"/>
    <cellStyle name="Accent4 2 17" xfId="14829"/>
    <cellStyle name="Accent4 2 18" xfId="14830"/>
    <cellStyle name="Accent4 2 19" xfId="14831"/>
    <cellStyle name="Accent4 2 2" xfId="1380"/>
    <cellStyle name="Accent4 2 2 10" xfId="14832"/>
    <cellStyle name="Accent4 2 2 11" xfId="14833"/>
    <cellStyle name="Accent4 2 2 12" xfId="14834"/>
    <cellStyle name="Accent4 2 2 13" xfId="14835"/>
    <cellStyle name="Accent4 2 2 14" xfId="14836"/>
    <cellStyle name="Accent4 2 2 15" xfId="14837"/>
    <cellStyle name="Accent4 2 2 16" xfId="14838"/>
    <cellStyle name="Accent4 2 2 17" xfId="14839"/>
    <cellStyle name="Accent4 2 2 2" xfId="14840"/>
    <cellStyle name="Accent4 2 2 3" xfId="14841"/>
    <cellStyle name="Accent4 2 2 4" xfId="14842"/>
    <cellStyle name="Accent4 2 2 5" xfId="14843"/>
    <cellStyle name="Accent4 2 2 6" xfId="14844"/>
    <cellStyle name="Accent4 2 2 7" xfId="14845"/>
    <cellStyle name="Accent4 2 2 8" xfId="14846"/>
    <cellStyle name="Accent4 2 2 9" xfId="14847"/>
    <cellStyle name="Accent4 2 3" xfId="1381"/>
    <cellStyle name="Accent4 2 3 10" xfId="14848"/>
    <cellStyle name="Accent4 2 3 11" xfId="14849"/>
    <cellStyle name="Accent4 2 3 12" xfId="14850"/>
    <cellStyle name="Accent4 2 3 13" xfId="14851"/>
    <cellStyle name="Accent4 2 3 14" xfId="14852"/>
    <cellStyle name="Accent4 2 3 15" xfId="14853"/>
    <cellStyle name="Accent4 2 3 16" xfId="14854"/>
    <cellStyle name="Accent4 2 3 17" xfId="14855"/>
    <cellStyle name="Accent4 2 3 2" xfId="14856"/>
    <cellStyle name="Accent4 2 3 3" xfId="14857"/>
    <cellStyle name="Accent4 2 3 4" xfId="14858"/>
    <cellStyle name="Accent4 2 3 5" xfId="14859"/>
    <cellStyle name="Accent4 2 3 6" xfId="14860"/>
    <cellStyle name="Accent4 2 3 7" xfId="14861"/>
    <cellStyle name="Accent4 2 3 8" xfId="14862"/>
    <cellStyle name="Accent4 2 3 9" xfId="14863"/>
    <cellStyle name="Accent4 2 4" xfId="14864"/>
    <cellStyle name="Accent4 2 5" xfId="14865"/>
    <cellStyle name="Accent4 2 6" xfId="14866"/>
    <cellStyle name="Accent4 2 7" xfId="14867"/>
    <cellStyle name="Accent4 2 8" xfId="14868"/>
    <cellStyle name="Accent4 2 9" xfId="14869"/>
    <cellStyle name="Accent4 20" xfId="1382"/>
    <cellStyle name="Accent4 21" xfId="14870"/>
    <cellStyle name="Accent4 22" xfId="14871"/>
    <cellStyle name="Accent4 23" xfId="14872"/>
    <cellStyle name="Accent4 24" xfId="14873"/>
    <cellStyle name="Accent4 25" xfId="14874"/>
    <cellStyle name="Accent4 26" xfId="14875"/>
    <cellStyle name="Accent4 27" xfId="14876"/>
    <cellStyle name="Accent4 28" xfId="14877"/>
    <cellStyle name="Accent4 29" xfId="14878"/>
    <cellStyle name="Accent4 3" xfId="558"/>
    <cellStyle name="Accent4 3 10" xfId="14879"/>
    <cellStyle name="Accent4 3 11" xfId="14880"/>
    <cellStyle name="Accent4 3 12" xfId="14881"/>
    <cellStyle name="Accent4 3 13" xfId="14882"/>
    <cellStyle name="Accent4 3 14" xfId="14883"/>
    <cellStyle name="Accent4 3 15" xfId="14884"/>
    <cellStyle name="Accent4 3 16" xfId="14885"/>
    <cellStyle name="Accent4 3 17" xfId="14886"/>
    <cellStyle name="Accent4 3 18" xfId="14887"/>
    <cellStyle name="Accent4 3 19" xfId="14888"/>
    <cellStyle name="Accent4 3 2" xfId="1383"/>
    <cellStyle name="Accent4 3 2 10" xfId="14889"/>
    <cellStyle name="Accent4 3 2 11" xfId="14890"/>
    <cellStyle name="Accent4 3 2 12" xfId="14891"/>
    <cellStyle name="Accent4 3 2 13" xfId="14892"/>
    <cellStyle name="Accent4 3 2 14" xfId="14893"/>
    <cellStyle name="Accent4 3 2 15" xfId="14894"/>
    <cellStyle name="Accent4 3 2 16" xfId="14895"/>
    <cellStyle name="Accent4 3 2 17" xfId="14896"/>
    <cellStyle name="Accent4 3 2 2" xfId="14897"/>
    <cellStyle name="Accent4 3 2 3" xfId="14898"/>
    <cellStyle name="Accent4 3 2 4" xfId="14899"/>
    <cellStyle name="Accent4 3 2 5" xfId="14900"/>
    <cellStyle name="Accent4 3 2 6" xfId="14901"/>
    <cellStyle name="Accent4 3 2 7" xfId="14902"/>
    <cellStyle name="Accent4 3 2 8" xfId="14903"/>
    <cellStyle name="Accent4 3 2 9" xfId="14904"/>
    <cellStyle name="Accent4 3 3" xfId="1384"/>
    <cellStyle name="Accent4 3 3 10" xfId="14905"/>
    <cellStyle name="Accent4 3 3 11" xfId="14906"/>
    <cellStyle name="Accent4 3 3 12" xfId="14907"/>
    <cellStyle name="Accent4 3 3 13" xfId="14908"/>
    <cellStyle name="Accent4 3 3 14" xfId="14909"/>
    <cellStyle name="Accent4 3 3 15" xfId="14910"/>
    <cellStyle name="Accent4 3 3 16" xfId="14911"/>
    <cellStyle name="Accent4 3 3 17" xfId="14912"/>
    <cellStyle name="Accent4 3 3 2" xfId="14913"/>
    <cellStyle name="Accent4 3 3 3" xfId="14914"/>
    <cellStyle name="Accent4 3 3 4" xfId="14915"/>
    <cellStyle name="Accent4 3 3 5" xfId="14916"/>
    <cellStyle name="Accent4 3 3 6" xfId="14917"/>
    <cellStyle name="Accent4 3 3 7" xfId="14918"/>
    <cellStyle name="Accent4 3 3 8" xfId="14919"/>
    <cellStyle name="Accent4 3 3 9" xfId="14920"/>
    <cellStyle name="Accent4 3 4" xfId="14921"/>
    <cellStyle name="Accent4 3 5" xfId="14922"/>
    <cellStyle name="Accent4 3 6" xfId="14923"/>
    <cellStyle name="Accent4 3 7" xfId="14924"/>
    <cellStyle name="Accent4 3 8" xfId="14925"/>
    <cellStyle name="Accent4 3 9" xfId="14926"/>
    <cellStyle name="Accent4 30" xfId="14927"/>
    <cellStyle name="Accent4 31" xfId="14928"/>
    <cellStyle name="Accent4 32" xfId="14929"/>
    <cellStyle name="Accent4 33" xfId="14930"/>
    <cellStyle name="Accent4 34" xfId="14931"/>
    <cellStyle name="Accent4 35" xfId="14932"/>
    <cellStyle name="Accent4 36" xfId="14933"/>
    <cellStyle name="Accent4 37" xfId="14934"/>
    <cellStyle name="Accent4 38" xfId="14935"/>
    <cellStyle name="Accent4 39" xfId="14936"/>
    <cellStyle name="Accent4 4" xfId="559"/>
    <cellStyle name="Accent4 4 10" xfId="14937"/>
    <cellStyle name="Accent4 4 11" xfId="14938"/>
    <cellStyle name="Accent4 4 12" xfId="14939"/>
    <cellStyle name="Accent4 4 13" xfId="14940"/>
    <cellStyle name="Accent4 4 14" xfId="14941"/>
    <cellStyle name="Accent4 4 15" xfId="14942"/>
    <cellStyle name="Accent4 4 16" xfId="14943"/>
    <cellStyle name="Accent4 4 17" xfId="14944"/>
    <cellStyle name="Accent4 4 18" xfId="14945"/>
    <cellStyle name="Accent4 4 19" xfId="14946"/>
    <cellStyle name="Accent4 4 2" xfId="1385"/>
    <cellStyle name="Accent4 4 2 10" xfId="14947"/>
    <cellStyle name="Accent4 4 2 11" xfId="14948"/>
    <cellStyle name="Accent4 4 2 12" xfId="14949"/>
    <cellStyle name="Accent4 4 2 13" xfId="14950"/>
    <cellStyle name="Accent4 4 2 14" xfId="14951"/>
    <cellStyle name="Accent4 4 2 15" xfId="14952"/>
    <cellStyle name="Accent4 4 2 16" xfId="14953"/>
    <cellStyle name="Accent4 4 2 17" xfId="14954"/>
    <cellStyle name="Accent4 4 2 2" xfId="14955"/>
    <cellStyle name="Accent4 4 2 3" xfId="14956"/>
    <cellStyle name="Accent4 4 2 4" xfId="14957"/>
    <cellStyle name="Accent4 4 2 5" xfId="14958"/>
    <cellStyle name="Accent4 4 2 6" xfId="14959"/>
    <cellStyle name="Accent4 4 2 7" xfId="14960"/>
    <cellStyle name="Accent4 4 2 8" xfId="14961"/>
    <cellStyle name="Accent4 4 2 9" xfId="14962"/>
    <cellStyle name="Accent4 4 3" xfId="1386"/>
    <cellStyle name="Accent4 4 3 10" xfId="14963"/>
    <cellStyle name="Accent4 4 3 11" xfId="14964"/>
    <cellStyle name="Accent4 4 3 12" xfId="14965"/>
    <cellStyle name="Accent4 4 3 13" xfId="14966"/>
    <cellStyle name="Accent4 4 3 14" xfId="14967"/>
    <cellStyle name="Accent4 4 3 15" xfId="14968"/>
    <cellStyle name="Accent4 4 3 16" xfId="14969"/>
    <cellStyle name="Accent4 4 3 17" xfId="14970"/>
    <cellStyle name="Accent4 4 3 2" xfId="14971"/>
    <cellStyle name="Accent4 4 3 3" xfId="14972"/>
    <cellStyle name="Accent4 4 3 4" xfId="14973"/>
    <cellStyle name="Accent4 4 3 5" xfId="14974"/>
    <cellStyle name="Accent4 4 3 6" xfId="14975"/>
    <cellStyle name="Accent4 4 3 7" xfId="14976"/>
    <cellStyle name="Accent4 4 3 8" xfId="14977"/>
    <cellStyle name="Accent4 4 3 9" xfId="14978"/>
    <cellStyle name="Accent4 4 4" xfId="14979"/>
    <cellStyle name="Accent4 4 5" xfId="14980"/>
    <cellStyle name="Accent4 4 6" xfId="14981"/>
    <cellStyle name="Accent4 4 7" xfId="14982"/>
    <cellStyle name="Accent4 4 8" xfId="14983"/>
    <cellStyle name="Accent4 4 9" xfId="14984"/>
    <cellStyle name="Accent4 40" xfId="14985"/>
    <cellStyle name="Accent4 41" xfId="14986"/>
    <cellStyle name="Accent4 42" xfId="14987"/>
    <cellStyle name="Accent4 43" xfId="14988"/>
    <cellStyle name="Accent4 44" xfId="14989"/>
    <cellStyle name="Accent4 45" xfId="14990"/>
    <cellStyle name="Accent4 46" xfId="14991"/>
    <cellStyle name="Accent4 47" xfId="14992"/>
    <cellStyle name="Accent4 48" xfId="14993"/>
    <cellStyle name="Accent4 49" xfId="14994"/>
    <cellStyle name="Accent4 5" xfId="560"/>
    <cellStyle name="Accent4 5 10" xfId="14995"/>
    <cellStyle name="Accent4 5 11" xfId="14996"/>
    <cellStyle name="Accent4 5 12" xfId="14997"/>
    <cellStyle name="Accent4 5 13" xfId="14998"/>
    <cellStyle name="Accent4 5 14" xfId="14999"/>
    <cellStyle name="Accent4 5 15" xfId="15000"/>
    <cellStyle name="Accent4 5 16" xfId="15001"/>
    <cellStyle name="Accent4 5 17" xfId="15002"/>
    <cellStyle name="Accent4 5 18" xfId="15003"/>
    <cellStyle name="Accent4 5 19" xfId="15004"/>
    <cellStyle name="Accent4 5 2" xfId="1387"/>
    <cellStyle name="Accent4 5 2 10" xfId="15005"/>
    <cellStyle name="Accent4 5 2 11" xfId="15006"/>
    <cellStyle name="Accent4 5 2 12" xfId="15007"/>
    <cellStyle name="Accent4 5 2 13" xfId="15008"/>
    <cellStyle name="Accent4 5 2 14" xfId="15009"/>
    <cellStyle name="Accent4 5 2 15" xfId="15010"/>
    <cellStyle name="Accent4 5 2 16" xfId="15011"/>
    <cellStyle name="Accent4 5 2 17" xfId="15012"/>
    <cellStyle name="Accent4 5 2 2" xfId="15013"/>
    <cellStyle name="Accent4 5 2 3" xfId="15014"/>
    <cellStyle name="Accent4 5 2 4" xfId="15015"/>
    <cellStyle name="Accent4 5 2 5" xfId="15016"/>
    <cellStyle name="Accent4 5 2 6" xfId="15017"/>
    <cellStyle name="Accent4 5 2 7" xfId="15018"/>
    <cellStyle name="Accent4 5 2 8" xfId="15019"/>
    <cellStyle name="Accent4 5 2 9" xfId="15020"/>
    <cellStyle name="Accent4 5 3" xfId="1388"/>
    <cellStyle name="Accent4 5 3 10" xfId="15021"/>
    <cellStyle name="Accent4 5 3 11" xfId="15022"/>
    <cellStyle name="Accent4 5 3 12" xfId="15023"/>
    <cellStyle name="Accent4 5 3 13" xfId="15024"/>
    <cellStyle name="Accent4 5 3 14" xfId="15025"/>
    <cellStyle name="Accent4 5 3 15" xfId="15026"/>
    <cellStyle name="Accent4 5 3 16" xfId="15027"/>
    <cellStyle name="Accent4 5 3 17" xfId="15028"/>
    <cellStyle name="Accent4 5 3 2" xfId="15029"/>
    <cellStyle name="Accent4 5 3 3" xfId="15030"/>
    <cellStyle name="Accent4 5 3 4" xfId="15031"/>
    <cellStyle name="Accent4 5 3 5" xfId="15032"/>
    <cellStyle name="Accent4 5 3 6" xfId="15033"/>
    <cellStyle name="Accent4 5 3 7" xfId="15034"/>
    <cellStyle name="Accent4 5 3 8" xfId="15035"/>
    <cellStyle name="Accent4 5 3 9" xfId="15036"/>
    <cellStyle name="Accent4 5 4" xfId="15037"/>
    <cellStyle name="Accent4 5 5" xfId="15038"/>
    <cellStyle name="Accent4 5 6" xfId="15039"/>
    <cellStyle name="Accent4 5 7" xfId="15040"/>
    <cellStyle name="Accent4 5 8" xfId="15041"/>
    <cellStyle name="Accent4 5 9" xfId="15042"/>
    <cellStyle name="Accent4 50" xfId="15043"/>
    <cellStyle name="Accent4 51" xfId="15044"/>
    <cellStyle name="Accent4 52" xfId="15045"/>
    <cellStyle name="Accent4 53" xfId="15046"/>
    <cellStyle name="Accent4 54" xfId="15047"/>
    <cellStyle name="Accent4 55" xfId="15048"/>
    <cellStyle name="Accent4 56" xfId="15049"/>
    <cellStyle name="Accent4 57" xfId="15050"/>
    <cellStyle name="Accent4 58" xfId="15051"/>
    <cellStyle name="Accent4 59" xfId="15052"/>
    <cellStyle name="Accent4 6" xfId="561"/>
    <cellStyle name="Accent4 6 10" xfId="15053"/>
    <cellStyle name="Accent4 6 11" xfId="15054"/>
    <cellStyle name="Accent4 6 12" xfId="15055"/>
    <cellStyle name="Accent4 6 13" xfId="15056"/>
    <cellStyle name="Accent4 6 14" xfId="15057"/>
    <cellStyle name="Accent4 6 15" xfId="15058"/>
    <cellStyle name="Accent4 6 16" xfId="15059"/>
    <cellStyle name="Accent4 6 17" xfId="15060"/>
    <cellStyle name="Accent4 6 18" xfId="15061"/>
    <cellStyle name="Accent4 6 19" xfId="15062"/>
    <cellStyle name="Accent4 6 2" xfId="1389"/>
    <cellStyle name="Accent4 6 2 10" xfId="15063"/>
    <cellStyle name="Accent4 6 2 11" xfId="15064"/>
    <cellStyle name="Accent4 6 2 12" xfId="15065"/>
    <cellStyle name="Accent4 6 2 13" xfId="15066"/>
    <cellStyle name="Accent4 6 2 14" xfId="15067"/>
    <cellStyle name="Accent4 6 2 15" xfId="15068"/>
    <cellStyle name="Accent4 6 2 16" xfId="15069"/>
    <cellStyle name="Accent4 6 2 17" xfId="15070"/>
    <cellStyle name="Accent4 6 2 2" xfId="15071"/>
    <cellStyle name="Accent4 6 2 3" xfId="15072"/>
    <cellStyle name="Accent4 6 2 4" xfId="15073"/>
    <cellStyle name="Accent4 6 2 5" xfId="15074"/>
    <cellStyle name="Accent4 6 2 6" xfId="15075"/>
    <cellStyle name="Accent4 6 2 7" xfId="15076"/>
    <cellStyle name="Accent4 6 2 8" xfId="15077"/>
    <cellStyle name="Accent4 6 2 9" xfId="15078"/>
    <cellStyle name="Accent4 6 3" xfId="1390"/>
    <cellStyle name="Accent4 6 3 10" xfId="15079"/>
    <cellStyle name="Accent4 6 3 11" xfId="15080"/>
    <cellStyle name="Accent4 6 3 12" xfId="15081"/>
    <cellStyle name="Accent4 6 3 13" xfId="15082"/>
    <cellStyle name="Accent4 6 3 14" xfId="15083"/>
    <cellStyle name="Accent4 6 3 15" xfId="15084"/>
    <cellStyle name="Accent4 6 3 16" xfId="15085"/>
    <cellStyle name="Accent4 6 3 17" xfId="15086"/>
    <cellStyle name="Accent4 6 3 2" xfId="15087"/>
    <cellStyle name="Accent4 6 3 3" xfId="15088"/>
    <cellStyle name="Accent4 6 3 4" xfId="15089"/>
    <cellStyle name="Accent4 6 3 5" xfId="15090"/>
    <cellStyle name="Accent4 6 3 6" xfId="15091"/>
    <cellStyle name="Accent4 6 3 7" xfId="15092"/>
    <cellStyle name="Accent4 6 3 8" xfId="15093"/>
    <cellStyle name="Accent4 6 3 9" xfId="15094"/>
    <cellStyle name="Accent4 6 4" xfId="15095"/>
    <cellStyle name="Accent4 6 5" xfId="15096"/>
    <cellStyle name="Accent4 6 6" xfId="15097"/>
    <cellStyle name="Accent4 6 7" xfId="15098"/>
    <cellStyle name="Accent4 6 8" xfId="15099"/>
    <cellStyle name="Accent4 6 9" xfId="15100"/>
    <cellStyle name="Accent4 60" xfId="15101"/>
    <cellStyle name="Accent4 61" xfId="15102"/>
    <cellStyle name="Accent4 62" xfId="15103"/>
    <cellStyle name="Accent4 63" xfId="15104"/>
    <cellStyle name="Accent4 64" xfId="15105"/>
    <cellStyle name="Accent4 65" xfId="15106"/>
    <cellStyle name="Accent4 66" xfId="15107"/>
    <cellStyle name="Accent4 67" xfId="15108"/>
    <cellStyle name="Accent4 68" xfId="15109"/>
    <cellStyle name="Accent4 69" xfId="15110"/>
    <cellStyle name="Accent4 7" xfId="1391"/>
    <cellStyle name="Accent4 7 10" xfId="15111"/>
    <cellStyle name="Accent4 7 11" xfId="15112"/>
    <cellStyle name="Accent4 7 12" xfId="15113"/>
    <cellStyle name="Accent4 7 13" xfId="15114"/>
    <cellStyle name="Accent4 7 14" xfId="15115"/>
    <cellStyle name="Accent4 7 15" xfId="15116"/>
    <cellStyle name="Accent4 7 16" xfId="15117"/>
    <cellStyle name="Accent4 7 17" xfId="15118"/>
    <cellStyle name="Accent4 7 2" xfId="15119"/>
    <cellStyle name="Accent4 7 3" xfId="15120"/>
    <cellStyle name="Accent4 7 4" xfId="15121"/>
    <cellStyle name="Accent4 7 5" xfId="15122"/>
    <cellStyle name="Accent4 7 6" xfId="15123"/>
    <cellStyle name="Accent4 7 7" xfId="15124"/>
    <cellStyle name="Accent4 7 8" xfId="15125"/>
    <cellStyle name="Accent4 7 9" xfId="15126"/>
    <cellStyle name="Accent4 70" xfId="15127"/>
    <cellStyle name="Accent4 71" xfId="15128"/>
    <cellStyle name="Accent4 72" xfId="15129"/>
    <cellStyle name="Accent4 73" xfId="15130"/>
    <cellStyle name="Accent4 74" xfId="15131"/>
    <cellStyle name="Accent4 75" xfId="15132"/>
    <cellStyle name="Accent4 76" xfId="15133"/>
    <cellStyle name="Accent4 77" xfId="15134"/>
    <cellStyle name="Accent4 78" xfId="15135"/>
    <cellStyle name="Accent4 79" xfId="15136"/>
    <cellStyle name="Accent4 8" xfId="1392"/>
    <cellStyle name="Accent4 8 10" xfId="15137"/>
    <cellStyle name="Accent4 8 11" xfId="15138"/>
    <cellStyle name="Accent4 8 12" xfId="15139"/>
    <cellStyle name="Accent4 8 13" xfId="15140"/>
    <cellStyle name="Accent4 8 14" xfId="15141"/>
    <cellStyle name="Accent4 8 15" xfId="15142"/>
    <cellStyle name="Accent4 8 16" xfId="15143"/>
    <cellStyle name="Accent4 8 17" xfId="15144"/>
    <cellStyle name="Accent4 8 2" xfId="15145"/>
    <cellStyle name="Accent4 8 3" xfId="15146"/>
    <cellStyle name="Accent4 8 4" xfId="15147"/>
    <cellStyle name="Accent4 8 5" xfId="15148"/>
    <cellStyle name="Accent4 8 6" xfId="15149"/>
    <cellStyle name="Accent4 8 7" xfId="15150"/>
    <cellStyle name="Accent4 8 8" xfId="15151"/>
    <cellStyle name="Accent4 8 9" xfId="15152"/>
    <cellStyle name="Accent4 80" xfId="15153"/>
    <cellStyle name="Accent4 81" xfId="15154"/>
    <cellStyle name="Accent4 82" xfId="15155"/>
    <cellStyle name="Accent4 83" xfId="15156"/>
    <cellStyle name="Accent4 84" xfId="15157"/>
    <cellStyle name="Accent4 85" xfId="15158"/>
    <cellStyle name="Accent4 9" xfId="1393"/>
    <cellStyle name="Accent4 9 10" xfId="15159"/>
    <cellStyle name="Accent4 9 11" xfId="15160"/>
    <cellStyle name="Accent4 9 12" xfId="15161"/>
    <cellStyle name="Accent4 9 13" xfId="15162"/>
    <cellStyle name="Accent4 9 14" xfId="15163"/>
    <cellStyle name="Accent4 9 15" xfId="15164"/>
    <cellStyle name="Accent4 9 16" xfId="15165"/>
    <cellStyle name="Accent4 9 17" xfId="15166"/>
    <cellStyle name="Accent4 9 2" xfId="15167"/>
    <cellStyle name="Accent4 9 3" xfId="15168"/>
    <cellStyle name="Accent4 9 4" xfId="15169"/>
    <cellStyle name="Accent4 9 5" xfId="15170"/>
    <cellStyle name="Accent4 9 6" xfId="15171"/>
    <cellStyle name="Accent4 9 7" xfId="15172"/>
    <cellStyle name="Accent4 9 8" xfId="15173"/>
    <cellStyle name="Accent4 9 9" xfId="15174"/>
    <cellStyle name="Accent5" xfId="220" builtinId="45" customBuiltin="1"/>
    <cellStyle name="Accent5 10" xfId="1394"/>
    <cellStyle name="Accent5 10 10" xfId="15175"/>
    <cellStyle name="Accent5 10 11" xfId="15176"/>
    <cellStyle name="Accent5 10 12" xfId="15177"/>
    <cellStyle name="Accent5 10 13" xfId="15178"/>
    <cellStyle name="Accent5 10 14" xfId="15179"/>
    <cellStyle name="Accent5 10 15" xfId="15180"/>
    <cellStyle name="Accent5 10 16" xfId="15181"/>
    <cellStyle name="Accent5 10 17" xfId="15182"/>
    <cellStyle name="Accent5 10 2" xfId="15183"/>
    <cellStyle name="Accent5 10 3" xfId="15184"/>
    <cellStyle name="Accent5 10 4" xfId="15185"/>
    <cellStyle name="Accent5 10 5" xfId="15186"/>
    <cellStyle name="Accent5 10 6" xfId="15187"/>
    <cellStyle name="Accent5 10 7" xfId="15188"/>
    <cellStyle name="Accent5 10 8" xfId="15189"/>
    <cellStyle name="Accent5 10 9" xfId="15190"/>
    <cellStyle name="Accent5 11" xfId="1395"/>
    <cellStyle name="Accent5 11 10" xfId="15191"/>
    <cellStyle name="Accent5 11 11" xfId="15192"/>
    <cellStyle name="Accent5 11 12" xfId="15193"/>
    <cellStyle name="Accent5 11 13" xfId="15194"/>
    <cellStyle name="Accent5 11 14" xfId="15195"/>
    <cellStyle name="Accent5 11 15" xfId="15196"/>
    <cellStyle name="Accent5 11 16" xfId="15197"/>
    <cellStyle name="Accent5 11 17" xfId="15198"/>
    <cellStyle name="Accent5 11 2" xfId="15199"/>
    <cellStyle name="Accent5 11 3" xfId="15200"/>
    <cellStyle name="Accent5 11 4" xfId="15201"/>
    <cellStyle name="Accent5 11 5" xfId="15202"/>
    <cellStyle name="Accent5 11 6" xfId="15203"/>
    <cellStyle name="Accent5 11 7" xfId="15204"/>
    <cellStyle name="Accent5 11 8" xfId="15205"/>
    <cellStyle name="Accent5 11 9" xfId="15206"/>
    <cellStyle name="Accent5 12" xfId="1396"/>
    <cellStyle name="Accent5 13" xfId="1397"/>
    <cellStyle name="Accent5 14" xfId="1398"/>
    <cellStyle name="Accent5 15" xfId="1399"/>
    <cellStyle name="Accent5 16" xfId="1400"/>
    <cellStyle name="Accent5 17" xfId="1401"/>
    <cellStyle name="Accent5 18" xfId="1402"/>
    <cellStyle name="Accent5 19" xfId="1403"/>
    <cellStyle name="Accent5 2" xfId="562"/>
    <cellStyle name="Accent5 2 10" xfId="15207"/>
    <cellStyle name="Accent5 2 11" xfId="15208"/>
    <cellStyle name="Accent5 2 12" xfId="15209"/>
    <cellStyle name="Accent5 2 13" xfId="15210"/>
    <cellStyle name="Accent5 2 14" xfId="15211"/>
    <cellStyle name="Accent5 2 15" xfId="15212"/>
    <cellStyle name="Accent5 2 16" xfId="15213"/>
    <cellStyle name="Accent5 2 17" xfId="15214"/>
    <cellStyle name="Accent5 2 18" xfId="15215"/>
    <cellStyle name="Accent5 2 19" xfId="15216"/>
    <cellStyle name="Accent5 2 2" xfId="1404"/>
    <cellStyle name="Accent5 2 2 10" xfId="15217"/>
    <cellStyle name="Accent5 2 2 11" xfId="15218"/>
    <cellStyle name="Accent5 2 2 12" xfId="15219"/>
    <cellStyle name="Accent5 2 2 13" xfId="15220"/>
    <cellStyle name="Accent5 2 2 14" xfId="15221"/>
    <cellStyle name="Accent5 2 2 15" xfId="15222"/>
    <cellStyle name="Accent5 2 2 16" xfId="15223"/>
    <cellStyle name="Accent5 2 2 17" xfId="15224"/>
    <cellStyle name="Accent5 2 2 2" xfId="15225"/>
    <cellStyle name="Accent5 2 2 3" xfId="15226"/>
    <cellStyle name="Accent5 2 2 4" xfId="15227"/>
    <cellStyle name="Accent5 2 2 5" xfId="15228"/>
    <cellStyle name="Accent5 2 2 6" xfId="15229"/>
    <cellStyle name="Accent5 2 2 7" xfId="15230"/>
    <cellStyle name="Accent5 2 2 8" xfId="15231"/>
    <cellStyle name="Accent5 2 2 9" xfId="15232"/>
    <cellStyle name="Accent5 2 3" xfId="1405"/>
    <cellStyle name="Accent5 2 3 10" xfId="15233"/>
    <cellStyle name="Accent5 2 3 11" xfId="15234"/>
    <cellStyle name="Accent5 2 3 12" xfId="15235"/>
    <cellStyle name="Accent5 2 3 13" xfId="15236"/>
    <cellStyle name="Accent5 2 3 14" xfId="15237"/>
    <cellStyle name="Accent5 2 3 15" xfId="15238"/>
    <cellStyle name="Accent5 2 3 16" xfId="15239"/>
    <cellStyle name="Accent5 2 3 17" xfId="15240"/>
    <cellStyle name="Accent5 2 3 2" xfId="15241"/>
    <cellStyle name="Accent5 2 3 3" xfId="15242"/>
    <cellStyle name="Accent5 2 3 4" xfId="15243"/>
    <cellStyle name="Accent5 2 3 5" xfId="15244"/>
    <cellStyle name="Accent5 2 3 6" xfId="15245"/>
    <cellStyle name="Accent5 2 3 7" xfId="15246"/>
    <cellStyle name="Accent5 2 3 8" xfId="15247"/>
    <cellStyle name="Accent5 2 3 9" xfId="15248"/>
    <cellStyle name="Accent5 2 4" xfId="15249"/>
    <cellStyle name="Accent5 2 5" xfId="15250"/>
    <cellStyle name="Accent5 2 6" xfId="15251"/>
    <cellStyle name="Accent5 2 7" xfId="15252"/>
    <cellStyle name="Accent5 2 8" xfId="15253"/>
    <cellStyle name="Accent5 2 9" xfId="15254"/>
    <cellStyle name="Accent5 20" xfId="1406"/>
    <cellStyle name="Accent5 21" xfId="15255"/>
    <cellStyle name="Accent5 22" xfId="15256"/>
    <cellStyle name="Accent5 23" xfId="15257"/>
    <cellStyle name="Accent5 24" xfId="15258"/>
    <cellStyle name="Accent5 25" xfId="15259"/>
    <cellStyle name="Accent5 26" xfId="15260"/>
    <cellStyle name="Accent5 27" xfId="15261"/>
    <cellStyle name="Accent5 28" xfId="15262"/>
    <cellStyle name="Accent5 29" xfId="15263"/>
    <cellStyle name="Accent5 3" xfId="563"/>
    <cellStyle name="Accent5 3 10" xfId="15264"/>
    <cellStyle name="Accent5 3 11" xfId="15265"/>
    <cellStyle name="Accent5 3 12" xfId="15266"/>
    <cellStyle name="Accent5 3 13" xfId="15267"/>
    <cellStyle name="Accent5 3 14" xfId="15268"/>
    <cellStyle name="Accent5 3 15" xfId="15269"/>
    <cellStyle name="Accent5 3 16" xfId="15270"/>
    <cellStyle name="Accent5 3 17" xfId="15271"/>
    <cellStyle name="Accent5 3 18" xfId="15272"/>
    <cellStyle name="Accent5 3 19" xfId="15273"/>
    <cellStyle name="Accent5 3 2" xfId="1407"/>
    <cellStyle name="Accent5 3 2 10" xfId="15274"/>
    <cellStyle name="Accent5 3 2 11" xfId="15275"/>
    <cellStyle name="Accent5 3 2 12" xfId="15276"/>
    <cellStyle name="Accent5 3 2 13" xfId="15277"/>
    <cellStyle name="Accent5 3 2 14" xfId="15278"/>
    <cellStyle name="Accent5 3 2 15" xfId="15279"/>
    <cellStyle name="Accent5 3 2 16" xfId="15280"/>
    <cellStyle name="Accent5 3 2 17" xfId="15281"/>
    <cellStyle name="Accent5 3 2 2" xfId="15282"/>
    <cellStyle name="Accent5 3 2 3" xfId="15283"/>
    <cellStyle name="Accent5 3 2 4" xfId="15284"/>
    <cellStyle name="Accent5 3 2 5" xfId="15285"/>
    <cellStyle name="Accent5 3 2 6" xfId="15286"/>
    <cellStyle name="Accent5 3 2 7" xfId="15287"/>
    <cellStyle name="Accent5 3 2 8" xfId="15288"/>
    <cellStyle name="Accent5 3 2 9" xfId="15289"/>
    <cellStyle name="Accent5 3 3" xfId="1408"/>
    <cellStyle name="Accent5 3 3 10" xfId="15290"/>
    <cellStyle name="Accent5 3 3 11" xfId="15291"/>
    <cellStyle name="Accent5 3 3 12" xfId="15292"/>
    <cellStyle name="Accent5 3 3 13" xfId="15293"/>
    <cellStyle name="Accent5 3 3 14" xfId="15294"/>
    <cellStyle name="Accent5 3 3 15" xfId="15295"/>
    <cellStyle name="Accent5 3 3 16" xfId="15296"/>
    <cellStyle name="Accent5 3 3 17" xfId="15297"/>
    <cellStyle name="Accent5 3 3 2" xfId="15298"/>
    <cellStyle name="Accent5 3 3 3" xfId="15299"/>
    <cellStyle name="Accent5 3 3 4" xfId="15300"/>
    <cellStyle name="Accent5 3 3 5" xfId="15301"/>
    <cellStyle name="Accent5 3 3 6" xfId="15302"/>
    <cellStyle name="Accent5 3 3 7" xfId="15303"/>
    <cellStyle name="Accent5 3 3 8" xfId="15304"/>
    <cellStyle name="Accent5 3 3 9" xfId="15305"/>
    <cellStyle name="Accent5 3 4" xfId="15306"/>
    <cellStyle name="Accent5 3 5" xfId="15307"/>
    <cellStyle name="Accent5 3 6" xfId="15308"/>
    <cellStyle name="Accent5 3 7" xfId="15309"/>
    <cellStyle name="Accent5 3 8" xfId="15310"/>
    <cellStyle name="Accent5 3 9" xfId="15311"/>
    <cellStyle name="Accent5 30" xfId="15312"/>
    <cellStyle name="Accent5 31" xfId="15313"/>
    <cellStyle name="Accent5 32" xfId="15314"/>
    <cellStyle name="Accent5 33" xfId="15315"/>
    <cellStyle name="Accent5 34" xfId="15316"/>
    <cellStyle name="Accent5 35" xfId="15317"/>
    <cellStyle name="Accent5 36" xfId="15318"/>
    <cellStyle name="Accent5 37" xfId="15319"/>
    <cellStyle name="Accent5 38" xfId="15320"/>
    <cellStyle name="Accent5 39" xfId="15321"/>
    <cellStyle name="Accent5 4" xfId="564"/>
    <cellStyle name="Accent5 4 10" xfId="15322"/>
    <cellStyle name="Accent5 4 11" xfId="15323"/>
    <cellStyle name="Accent5 4 12" xfId="15324"/>
    <cellStyle name="Accent5 4 13" xfId="15325"/>
    <cellStyle name="Accent5 4 14" xfId="15326"/>
    <cellStyle name="Accent5 4 15" xfId="15327"/>
    <cellStyle name="Accent5 4 16" xfId="15328"/>
    <cellStyle name="Accent5 4 17" xfId="15329"/>
    <cellStyle name="Accent5 4 18" xfId="15330"/>
    <cellStyle name="Accent5 4 19" xfId="15331"/>
    <cellStyle name="Accent5 4 2" xfId="1409"/>
    <cellStyle name="Accent5 4 2 10" xfId="15332"/>
    <cellStyle name="Accent5 4 2 11" xfId="15333"/>
    <cellStyle name="Accent5 4 2 12" xfId="15334"/>
    <cellStyle name="Accent5 4 2 13" xfId="15335"/>
    <cellStyle name="Accent5 4 2 14" xfId="15336"/>
    <cellStyle name="Accent5 4 2 15" xfId="15337"/>
    <cellStyle name="Accent5 4 2 16" xfId="15338"/>
    <cellStyle name="Accent5 4 2 17" xfId="15339"/>
    <cellStyle name="Accent5 4 2 2" xfId="15340"/>
    <cellStyle name="Accent5 4 2 3" xfId="15341"/>
    <cellStyle name="Accent5 4 2 4" xfId="15342"/>
    <cellStyle name="Accent5 4 2 5" xfId="15343"/>
    <cellStyle name="Accent5 4 2 6" xfId="15344"/>
    <cellStyle name="Accent5 4 2 7" xfId="15345"/>
    <cellStyle name="Accent5 4 2 8" xfId="15346"/>
    <cellStyle name="Accent5 4 2 9" xfId="15347"/>
    <cellStyle name="Accent5 4 3" xfId="1410"/>
    <cellStyle name="Accent5 4 3 10" xfId="15348"/>
    <cellStyle name="Accent5 4 3 11" xfId="15349"/>
    <cellStyle name="Accent5 4 3 12" xfId="15350"/>
    <cellStyle name="Accent5 4 3 13" xfId="15351"/>
    <cellStyle name="Accent5 4 3 14" xfId="15352"/>
    <cellStyle name="Accent5 4 3 15" xfId="15353"/>
    <cellStyle name="Accent5 4 3 16" xfId="15354"/>
    <cellStyle name="Accent5 4 3 17" xfId="15355"/>
    <cellStyle name="Accent5 4 3 2" xfId="15356"/>
    <cellStyle name="Accent5 4 3 3" xfId="15357"/>
    <cellStyle name="Accent5 4 3 4" xfId="15358"/>
    <cellStyle name="Accent5 4 3 5" xfId="15359"/>
    <cellStyle name="Accent5 4 3 6" xfId="15360"/>
    <cellStyle name="Accent5 4 3 7" xfId="15361"/>
    <cellStyle name="Accent5 4 3 8" xfId="15362"/>
    <cellStyle name="Accent5 4 3 9" xfId="15363"/>
    <cellStyle name="Accent5 4 4" xfId="15364"/>
    <cellStyle name="Accent5 4 5" xfId="15365"/>
    <cellStyle name="Accent5 4 6" xfId="15366"/>
    <cellStyle name="Accent5 4 7" xfId="15367"/>
    <cellStyle name="Accent5 4 8" xfId="15368"/>
    <cellStyle name="Accent5 4 9" xfId="15369"/>
    <cellStyle name="Accent5 40" xfId="15370"/>
    <cellStyle name="Accent5 41" xfId="15371"/>
    <cellStyle name="Accent5 42" xfId="15372"/>
    <cellStyle name="Accent5 43" xfId="15373"/>
    <cellStyle name="Accent5 44" xfId="15374"/>
    <cellStyle name="Accent5 45" xfId="15375"/>
    <cellStyle name="Accent5 46" xfId="15376"/>
    <cellStyle name="Accent5 47" xfId="15377"/>
    <cellStyle name="Accent5 48" xfId="15378"/>
    <cellStyle name="Accent5 49" xfId="15379"/>
    <cellStyle name="Accent5 5" xfId="565"/>
    <cellStyle name="Accent5 5 10" xfId="15380"/>
    <cellStyle name="Accent5 5 11" xfId="15381"/>
    <cellStyle name="Accent5 5 12" xfId="15382"/>
    <cellStyle name="Accent5 5 13" xfId="15383"/>
    <cellStyle name="Accent5 5 14" xfId="15384"/>
    <cellStyle name="Accent5 5 15" xfId="15385"/>
    <cellStyle name="Accent5 5 16" xfId="15386"/>
    <cellStyle name="Accent5 5 17" xfId="15387"/>
    <cellStyle name="Accent5 5 18" xfId="15388"/>
    <cellStyle name="Accent5 5 19" xfId="15389"/>
    <cellStyle name="Accent5 5 2" xfId="1411"/>
    <cellStyle name="Accent5 5 2 10" xfId="15390"/>
    <cellStyle name="Accent5 5 2 11" xfId="15391"/>
    <cellStyle name="Accent5 5 2 12" xfId="15392"/>
    <cellStyle name="Accent5 5 2 13" xfId="15393"/>
    <cellStyle name="Accent5 5 2 14" xfId="15394"/>
    <cellStyle name="Accent5 5 2 15" xfId="15395"/>
    <cellStyle name="Accent5 5 2 16" xfId="15396"/>
    <cellStyle name="Accent5 5 2 17" xfId="15397"/>
    <cellStyle name="Accent5 5 2 2" xfId="15398"/>
    <cellStyle name="Accent5 5 2 3" xfId="15399"/>
    <cellStyle name="Accent5 5 2 4" xfId="15400"/>
    <cellStyle name="Accent5 5 2 5" xfId="15401"/>
    <cellStyle name="Accent5 5 2 6" xfId="15402"/>
    <cellStyle name="Accent5 5 2 7" xfId="15403"/>
    <cellStyle name="Accent5 5 2 8" xfId="15404"/>
    <cellStyle name="Accent5 5 2 9" xfId="15405"/>
    <cellStyle name="Accent5 5 3" xfId="1412"/>
    <cellStyle name="Accent5 5 3 10" xfId="15406"/>
    <cellStyle name="Accent5 5 3 11" xfId="15407"/>
    <cellStyle name="Accent5 5 3 12" xfId="15408"/>
    <cellStyle name="Accent5 5 3 13" xfId="15409"/>
    <cellStyle name="Accent5 5 3 14" xfId="15410"/>
    <cellStyle name="Accent5 5 3 15" xfId="15411"/>
    <cellStyle name="Accent5 5 3 16" xfId="15412"/>
    <cellStyle name="Accent5 5 3 17" xfId="15413"/>
    <cellStyle name="Accent5 5 3 2" xfId="15414"/>
    <cellStyle name="Accent5 5 3 3" xfId="15415"/>
    <cellStyle name="Accent5 5 3 4" xfId="15416"/>
    <cellStyle name="Accent5 5 3 5" xfId="15417"/>
    <cellStyle name="Accent5 5 3 6" xfId="15418"/>
    <cellStyle name="Accent5 5 3 7" xfId="15419"/>
    <cellStyle name="Accent5 5 3 8" xfId="15420"/>
    <cellStyle name="Accent5 5 3 9" xfId="15421"/>
    <cellStyle name="Accent5 5 4" xfId="15422"/>
    <cellStyle name="Accent5 5 5" xfId="15423"/>
    <cellStyle name="Accent5 5 6" xfId="15424"/>
    <cellStyle name="Accent5 5 7" xfId="15425"/>
    <cellStyle name="Accent5 5 8" xfId="15426"/>
    <cellStyle name="Accent5 5 9" xfId="15427"/>
    <cellStyle name="Accent5 50" xfId="15428"/>
    <cellStyle name="Accent5 51" xfId="15429"/>
    <cellStyle name="Accent5 52" xfId="15430"/>
    <cellStyle name="Accent5 53" xfId="15431"/>
    <cellStyle name="Accent5 54" xfId="15432"/>
    <cellStyle name="Accent5 55" xfId="15433"/>
    <cellStyle name="Accent5 56" xfId="15434"/>
    <cellStyle name="Accent5 57" xfId="15435"/>
    <cellStyle name="Accent5 58" xfId="15436"/>
    <cellStyle name="Accent5 59" xfId="15437"/>
    <cellStyle name="Accent5 6" xfId="566"/>
    <cellStyle name="Accent5 6 10" xfId="15438"/>
    <cellStyle name="Accent5 6 11" xfId="15439"/>
    <cellStyle name="Accent5 6 12" xfId="15440"/>
    <cellStyle name="Accent5 6 13" xfId="15441"/>
    <cellStyle name="Accent5 6 14" xfId="15442"/>
    <cellStyle name="Accent5 6 15" xfId="15443"/>
    <cellStyle name="Accent5 6 16" xfId="15444"/>
    <cellStyle name="Accent5 6 17" xfId="15445"/>
    <cellStyle name="Accent5 6 18" xfId="15446"/>
    <cellStyle name="Accent5 6 19" xfId="15447"/>
    <cellStyle name="Accent5 6 2" xfId="1413"/>
    <cellStyle name="Accent5 6 2 10" xfId="15448"/>
    <cellStyle name="Accent5 6 2 11" xfId="15449"/>
    <cellStyle name="Accent5 6 2 12" xfId="15450"/>
    <cellStyle name="Accent5 6 2 13" xfId="15451"/>
    <cellStyle name="Accent5 6 2 14" xfId="15452"/>
    <cellStyle name="Accent5 6 2 15" xfId="15453"/>
    <cellStyle name="Accent5 6 2 16" xfId="15454"/>
    <cellStyle name="Accent5 6 2 17" xfId="15455"/>
    <cellStyle name="Accent5 6 2 2" xfId="15456"/>
    <cellStyle name="Accent5 6 2 3" xfId="15457"/>
    <cellStyle name="Accent5 6 2 4" xfId="15458"/>
    <cellStyle name="Accent5 6 2 5" xfId="15459"/>
    <cellStyle name="Accent5 6 2 6" xfId="15460"/>
    <cellStyle name="Accent5 6 2 7" xfId="15461"/>
    <cellStyle name="Accent5 6 2 8" xfId="15462"/>
    <cellStyle name="Accent5 6 2 9" xfId="15463"/>
    <cellStyle name="Accent5 6 3" xfId="1414"/>
    <cellStyle name="Accent5 6 3 10" xfId="15464"/>
    <cellStyle name="Accent5 6 3 11" xfId="15465"/>
    <cellStyle name="Accent5 6 3 12" xfId="15466"/>
    <cellStyle name="Accent5 6 3 13" xfId="15467"/>
    <cellStyle name="Accent5 6 3 14" xfId="15468"/>
    <cellStyle name="Accent5 6 3 15" xfId="15469"/>
    <cellStyle name="Accent5 6 3 16" xfId="15470"/>
    <cellStyle name="Accent5 6 3 17" xfId="15471"/>
    <cellStyle name="Accent5 6 3 2" xfId="15472"/>
    <cellStyle name="Accent5 6 3 3" xfId="15473"/>
    <cellStyle name="Accent5 6 3 4" xfId="15474"/>
    <cellStyle name="Accent5 6 3 5" xfId="15475"/>
    <cellStyle name="Accent5 6 3 6" xfId="15476"/>
    <cellStyle name="Accent5 6 3 7" xfId="15477"/>
    <cellStyle name="Accent5 6 3 8" xfId="15478"/>
    <cellStyle name="Accent5 6 3 9" xfId="15479"/>
    <cellStyle name="Accent5 6 4" xfId="15480"/>
    <cellStyle name="Accent5 6 5" xfId="15481"/>
    <cellStyle name="Accent5 6 6" xfId="15482"/>
    <cellStyle name="Accent5 6 7" xfId="15483"/>
    <cellStyle name="Accent5 6 8" xfId="15484"/>
    <cellStyle name="Accent5 6 9" xfId="15485"/>
    <cellStyle name="Accent5 60" xfId="15486"/>
    <cellStyle name="Accent5 61" xfId="15487"/>
    <cellStyle name="Accent5 62" xfId="15488"/>
    <cellStyle name="Accent5 63" xfId="15489"/>
    <cellStyle name="Accent5 64" xfId="15490"/>
    <cellStyle name="Accent5 65" xfId="15491"/>
    <cellStyle name="Accent5 66" xfId="15492"/>
    <cellStyle name="Accent5 67" xfId="15493"/>
    <cellStyle name="Accent5 68" xfId="15494"/>
    <cellStyle name="Accent5 69" xfId="15495"/>
    <cellStyle name="Accent5 7" xfId="1415"/>
    <cellStyle name="Accent5 7 10" xfId="15496"/>
    <cellStyle name="Accent5 7 11" xfId="15497"/>
    <cellStyle name="Accent5 7 12" xfId="15498"/>
    <cellStyle name="Accent5 7 13" xfId="15499"/>
    <cellStyle name="Accent5 7 14" xfId="15500"/>
    <cellStyle name="Accent5 7 15" xfId="15501"/>
    <cellStyle name="Accent5 7 16" xfId="15502"/>
    <cellStyle name="Accent5 7 17" xfId="15503"/>
    <cellStyle name="Accent5 7 2" xfId="15504"/>
    <cellStyle name="Accent5 7 3" xfId="15505"/>
    <cellStyle name="Accent5 7 4" xfId="15506"/>
    <cellStyle name="Accent5 7 5" xfId="15507"/>
    <cellStyle name="Accent5 7 6" xfId="15508"/>
    <cellStyle name="Accent5 7 7" xfId="15509"/>
    <cellStyle name="Accent5 7 8" xfId="15510"/>
    <cellStyle name="Accent5 7 9" xfId="15511"/>
    <cellStyle name="Accent5 70" xfId="15512"/>
    <cellStyle name="Accent5 71" xfId="15513"/>
    <cellStyle name="Accent5 72" xfId="15514"/>
    <cellStyle name="Accent5 73" xfId="15515"/>
    <cellStyle name="Accent5 74" xfId="15516"/>
    <cellStyle name="Accent5 75" xfId="15517"/>
    <cellStyle name="Accent5 76" xfId="15518"/>
    <cellStyle name="Accent5 77" xfId="15519"/>
    <cellStyle name="Accent5 78" xfId="15520"/>
    <cellStyle name="Accent5 79" xfId="15521"/>
    <cellStyle name="Accent5 8" xfId="1416"/>
    <cellStyle name="Accent5 8 10" xfId="15522"/>
    <cellStyle name="Accent5 8 11" xfId="15523"/>
    <cellStyle name="Accent5 8 12" xfId="15524"/>
    <cellStyle name="Accent5 8 13" xfId="15525"/>
    <cellStyle name="Accent5 8 14" xfId="15526"/>
    <cellStyle name="Accent5 8 15" xfId="15527"/>
    <cellStyle name="Accent5 8 16" xfId="15528"/>
    <cellStyle name="Accent5 8 17" xfId="15529"/>
    <cellStyle name="Accent5 8 2" xfId="15530"/>
    <cellStyle name="Accent5 8 3" xfId="15531"/>
    <cellStyle name="Accent5 8 4" xfId="15532"/>
    <cellStyle name="Accent5 8 5" xfId="15533"/>
    <cellStyle name="Accent5 8 6" xfId="15534"/>
    <cellStyle name="Accent5 8 7" xfId="15535"/>
    <cellStyle name="Accent5 8 8" xfId="15536"/>
    <cellStyle name="Accent5 8 9" xfId="15537"/>
    <cellStyle name="Accent5 80" xfId="15538"/>
    <cellStyle name="Accent5 81" xfId="15539"/>
    <cellStyle name="Accent5 82" xfId="15540"/>
    <cellStyle name="Accent5 83" xfId="15541"/>
    <cellStyle name="Accent5 84" xfId="15542"/>
    <cellStyle name="Accent5 85" xfId="15543"/>
    <cellStyle name="Accent5 9" xfId="1417"/>
    <cellStyle name="Accent5 9 10" xfId="15544"/>
    <cellStyle name="Accent5 9 11" xfId="15545"/>
    <cellStyle name="Accent5 9 12" xfId="15546"/>
    <cellStyle name="Accent5 9 13" xfId="15547"/>
    <cellStyle name="Accent5 9 14" xfId="15548"/>
    <cellStyle name="Accent5 9 15" xfId="15549"/>
    <cellStyle name="Accent5 9 16" xfId="15550"/>
    <cellStyle name="Accent5 9 17" xfId="15551"/>
    <cellStyle name="Accent5 9 2" xfId="15552"/>
    <cellStyle name="Accent5 9 3" xfId="15553"/>
    <cellStyle name="Accent5 9 4" xfId="15554"/>
    <cellStyle name="Accent5 9 5" xfId="15555"/>
    <cellStyle name="Accent5 9 6" xfId="15556"/>
    <cellStyle name="Accent5 9 7" xfId="15557"/>
    <cellStyle name="Accent5 9 8" xfId="15558"/>
    <cellStyle name="Accent5 9 9" xfId="15559"/>
    <cellStyle name="Accent6" xfId="224" builtinId="49" customBuiltin="1"/>
    <cellStyle name="Accent6 10" xfId="1418"/>
    <cellStyle name="Accent6 10 10" xfId="15560"/>
    <cellStyle name="Accent6 10 11" xfId="15561"/>
    <cellStyle name="Accent6 10 12" xfId="15562"/>
    <cellStyle name="Accent6 10 13" xfId="15563"/>
    <cellStyle name="Accent6 10 14" xfId="15564"/>
    <cellStyle name="Accent6 10 15" xfId="15565"/>
    <cellStyle name="Accent6 10 16" xfId="15566"/>
    <cellStyle name="Accent6 10 17" xfId="15567"/>
    <cellStyle name="Accent6 10 2" xfId="15568"/>
    <cellStyle name="Accent6 10 3" xfId="15569"/>
    <cellStyle name="Accent6 10 4" xfId="15570"/>
    <cellStyle name="Accent6 10 5" xfId="15571"/>
    <cellStyle name="Accent6 10 6" xfId="15572"/>
    <cellStyle name="Accent6 10 7" xfId="15573"/>
    <cellStyle name="Accent6 10 8" xfId="15574"/>
    <cellStyle name="Accent6 10 9" xfId="15575"/>
    <cellStyle name="Accent6 11" xfId="1419"/>
    <cellStyle name="Accent6 11 10" xfId="15576"/>
    <cellStyle name="Accent6 11 11" xfId="15577"/>
    <cellStyle name="Accent6 11 12" xfId="15578"/>
    <cellStyle name="Accent6 11 13" xfId="15579"/>
    <cellStyle name="Accent6 11 14" xfId="15580"/>
    <cellStyle name="Accent6 11 15" xfId="15581"/>
    <cellStyle name="Accent6 11 16" xfId="15582"/>
    <cellStyle name="Accent6 11 17" xfId="15583"/>
    <cellStyle name="Accent6 11 2" xfId="15584"/>
    <cellStyle name="Accent6 11 3" xfId="15585"/>
    <cellStyle name="Accent6 11 4" xfId="15586"/>
    <cellStyle name="Accent6 11 5" xfId="15587"/>
    <cellStyle name="Accent6 11 6" xfId="15588"/>
    <cellStyle name="Accent6 11 7" xfId="15589"/>
    <cellStyle name="Accent6 11 8" xfId="15590"/>
    <cellStyle name="Accent6 11 9" xfId="15591"/>
    <cellStyle name="Accent6 12" xfId="1420"/>
    <cellStyle name="Accent6 13" xfId="1421"/>
    <cellStyle name="Accent6 14" xfId="1422"/>
    <cellStyle name="Accent6 15" xfId="1423"/>
    <cellStyle name="Accent6 16" xfId="1424"/>
    <cellStyle name="Accent6 17" xfId="1425"/>
    <cellStyle name="Accent6 18" xfId="1426"/>
    <cellStyle name="Accent6 19" xfId="1427"/>
    <cellStyle name="Accent6 2" xfId="567"/>
    <cellStyle name="Accent6 2 10" xfId="15592"/>
    <cellStyle name="Accent6 2 11" xfId="15593"/>
    <cellStyle name="Accent6 2 12" xfId="15594"/>
    <cellStyle name="Accent6 2 13" xfId="15595"/>
    <cellStyle name="Accent6 2 14" xfId="15596"/>
    <cellStyle name="Accent6 2 15" xfId="15597"/>
    <cellStyle name="Accent6 2 16" xfId="15598"/>
    <cellStyle name="Accent6 2 17" xfId="15599"/>
    <cellStyle name="Accent6 2 18" xfId="15600"/>
    <cellStyle name="Accent6 2 19" xfId="15601"/>
    <cellStyle name="Accent6 2 2" xfId="1428"/>
    <cellStyle name="Accent6 2 2 10" xfId="15602"/>
    <cellStyle name="Accent6 2 2 11" xfId="15603"/>
    <cellStyle name="Accent6 2 2 12" xfId="15604"/>
    <cellStyle name="Accent6 2 2 13" xfId="15605"/>
    <cellStyle name="Accent6 2 2 14" xfId="15606"/>
    <cellStyle name="Accent6 2 2 15" xfId="15607"/>
    <cellStyle name="Accent6 2 2 16" xfId="15608"/>
    <cellStyle name="Accent6 2 2 17" xfId="15609"/>
    <cellStyle name="Accent6 2 2 2" xfId="15610"/>
    <cellStyle name="Accent6 2 2 3" xfId="15611"/>
    <cellStyle name="Accent6 2 2 4" xfId="15612"/>
    <cellStyle name="Accent6 2 2 5" xfId="15613"/>
    <cellStyle name="Accent6 2 2 6" xfId="15614"/>
    <cellStyle name="Accent6 2 2 7" xfId="15615"/>
    <cellStyle name="Accent6 2 2 8" xfId="15616"/>
    <cellStyle name="Accent6 2 2 9" xfId="15617"/>
    <cellStyle name="Accent6 2 3" xfId="1429"/>
    <cellStyle name="Accent6 2 3 10" xfId="15618"/>
    <cellStyle name="Accent6 2 3 11" xfId="15619"/>
    <cellStyle name="Accent6 2 3 12" xfId="15620"/>
    <cellStyle name="Accent6 2 3 13" xfId="15621"/>
    <cellStyle name="Accent6 2 3 14" xfId="15622"/>
    <cellStyle name="Accent6 2 3 15" xfId="15623"/>
    <cellStyle name="Accent6 2 3 16" xfId="15624"/>
    <cellStyle name="Accent6 2 3 17" xfId="15625"/>
    <cellStyle name="Accent6 2 3 2" xfId="15626"/>
    <cellStyle name="Accent6 2 3 3" xfId="15627"/>
    <cellStyle name="Accent6 2 3 4" xfId="15628"/>
    <cellStyle name="Accent6 2 3 5" xfId="15629"/>
    <cellStyle name="Accent6 2 3 6" xfId="15630"/>
    <cellStyle name="Accent6 2 3 7" xfId="15631"/>
    <cellStyle name="Accent6 2 3 8" xfId="15632"/>
    <cellStyle name="Accent6 2 3 9" xfId="15633"/>
    <cellStyle name="Accent6 2 4" xfId="15634"/>
    <cellStyle name="Accent6 2 5" xfId="15635"/>
    <cellStyle name="Accent6 2 6" xfId="15636"/>
    <cellStyle name="Accent6 2 7" xfId="15637"/>
    <cellStyle name="Accent6 2 8" xfId="15638"/>
    <cellStyle name="Accent6 2 9" xfId="15639"/>
    <cellStyle name="Accent6 20" xfId="1430"/>
    <cellStyle name="Accent6 21" xfId="15640"/>
    <cellStyle name="Accent6 22" xfId="15641"/>
    <cellStyle name="Accent6 23" xfId="15642"/>
    <cellStyle name="Accent6 24" xfId="15643"/>
    <cellStyle name="Accent6 25" xfId="15644"/>
    <cellStyle name="Accent6 26" xfId="15645"/>
    <cellStyle name="Accent6 27" xfId="15646"/>
    <cellStyle name="Accent6 28" xfId="15647"/>
    <cellStyle name="Accent6 29" xfId="15648"/>
    <cellStyle name="Accent6 3" xfId="568"/>
    <cellStyle name="Accent6 3 10" xfId="15649"/>
    <cellStyle name="Accent6 3 11" xfId="15650"/>
    <cellStyle name="Accent6 3 12" xfId="15651"/>
    <cellStyle name="Accent6 3 13" xfId="15652"/>
    <cellStyle name="Accent6 3 14" xfId="15653"/>
    <cellStyle name="Accent6 3 15" xfId="15654"/>
    <cellStyle name="Accent6 3 16" xfId="15655"/>
    <cellStyle name="Accent6 3 17" xfId="15656"/>
    <cellStyle name="Accent6 3 18" xfId="15657"/>
    <cellStyle name="Accent6 3 19" xfId="15658"/>
    <cellStyle name="Accent6 3 2" xfId="1431"/>
    <cellStyle name="Accent6 3 2 10" xfId="15659"/>
    <cellStyle name="Accent6 3 2 11" xfId="15660"/>
    <cellStyle name="Accent6 3 2 12" xfId="15661"/>
    <cellStyle name="Accent6 3 2 13" xfId="15662"/>
    <cellStyle name="Accent6 3 2 14" xfId="15663"/>
    <cellStyle name="Accent6 3 2 15" xfId="15664"/>
    <cellStyle name="Accent6 3 2 16" xfId="15665"/>
    <cellStyle name="Accent6 3 2 17" xfId="15666"/>
    <cellStyle name="Accent6 3 2 2" xfId="15667"/>
    <cellStyle name="Accent6 3 2 3" xfId="15668"/>
    <cellStyle name="Accent6 3 2 4" xfId="15669"/>
    <cellStyle name="Accent6 3 2 5" xfId="15670"/>
    <cellStyle name="Accent6 3 2 6" xfId="15671"/>
    <cellStyle name="Accent6 3 2 7" xfId="15672"/>
    <cellStyle name="Accent6 3 2 8" xfId="15673"/>
    <cellStyle name="Accent6 3 2 9" xfId="15674"/>
    <cellStyle name="Accent6 3 3" xfId="1432"/>
    <cellStyle name="Accent6 3 3 10" xfId="15675"/>
    <cellStyle name="Accent6 3 3 11" xfId="15676"/>
    <cellStyle name="Accent6 3 3 12" xfId="15677"/>
    <cellStyle name="Accent6 3 3 13" xfId="15678"/>
    <cellStyle name="Accent6 3 3 14" xfId="15679"/>
    <cellStyle name="Accent6 3 3 15" xfId="15680"/>
    <cellStyle name="Accent6 3 3 16" xfId="15681"/>
    <cellStyle name="Accent6 3 3 17" xfId="15682"/>
    <cellStyle name="Accent6 3 3 2" xfId="15683"/>
    <cellStyle name="Accent6 3 3 3" xfId="15684"/>
    <cellStyle name="Accent6 3 3 4" xfId="15685"/>
    <cellStyle name="Accent6 3 3 5" xfId="15686"/>
    <cellStyle name="Accent6 3 3 6" xfId="15687"/>
    <cellStyle name="Accent6 3 3 7" xfId="15688"/>
    <cellStyle name="Accent6 3 3 8" xfId="15689"/>
    <cellStyle name="Accent6 3 3 9" xfId="15690"/>
    <cellStyle name="Accent6 3 4" xfId="15691"/>
    <cellStyle name="Accent6 3 5" xfId="15692"/>
    <cellStyle name="Accent6 3 6" xfId="15693"/>
    <cellStyle name="Accent6 3 7" xfId="15694"/>
    <cellStyle name="Accent6 3 8" xfId="15695"/>
    <cellStyle name="Accent6 3 9" xfId="15696"/>
    <cellStyle name="Accent6 30" xfId="15697"/>
    <cellStyle name="Accent6 31" xfId="15698"/>
    <cellStyle name="Accent6 32" xfId="15699"/>
    <cellStyle name="Accent6 33" xfId="15700"/>
    <cellStyle name="Accent6 34" xfId="15701"/>
    <cellStyle name="Accent6 35" xfId="15702"/>
    <cellStyle name="Accent6 36" xfId="15703"/>
    <cellStyle name="Accent6 37" xfId="15704"/>
    <cellStyle name="Accent6 38" xfId="15705"/>
    <cellStyle name="Accent6 39" xfId="15706"/>
    <cellStyle name="Accent6 4" xfId="569"/>
    <cellStyle name="Accent6 4 10" xfId="15707"/>
    <cellStyle name="Accent6 4 11" xfId="15708"/>
    <cellStyle name="Accent6 4 12" xfId="15709"/>
    <cellStyle name="Accent6 4 13" xfId="15710"/>
    <cellStyle name="Accent6 4 14" xfId="15711"/>
    <cellStyle name="Accent6 4 15" xfId="15712"/>
    <cellStyle name="Accent6 4 16" xfId="15713"/>
    <cellStyle name="Accent6 4 17" xfId="15714"/>
    <cellStyle name="Accent6 4 18" xfId="15715"/>
    <cellStyle name="Accent6 4 19" xfId="15716"/>
    <cellStyle name="Accent6 4 2" xfId="1433"/>
    <cellStyle name="Accent6 4 2 10" xfId="15717"/>
    <cellStyle name="Accent6 4 2 11" xfId="15718"/>
    <cellStyle name="Accent6 4 2 12" xfId="15719"/>
    <cellStyle name="Accent6 4 2 13" xfId="15720"/>
    <cellStyle name="Accent6 4 2 14" xfId="15721"/>
    <cellStyle name="Accent6 4 2 15" xfId="15722"/>
    <cellStyle name="Accent6 4 2 16" xfId="15723"/>
    <cellStyle name="Accent6 4 2 17" xfId="15724"/>
    <cellStyle name="Accent6 4 2 2" xfId="15725"/>
    <cellStyle name="Accent6 4 2 3" xfId="15726"/>
    <cellStyle name="Accent6 4 2 4" xfId="15727"/>
    <cellStyle name="Accent6 4 2 5" xfId="15728"/>
    <cellStyle name="Accent6 4 2 6" xfId="15729"/>
    <cellStyle name="Accent6 4 2 7" xfId="15730"/>
    <cellStyle name="Accent6 4 2 8" xfId="15731"/>
    <cellStyle name="Accent6 4 2 9" xfId="15732"/>
    <cellStyle name="Accent6 4 3" xfId="1434"/>
    <cellStyle name="Accent6 4 3 10" xfId="15733"/>
    <cellStyle name="Accent6 4 3 11" xfId="15734"/>
    <cellStyle name="Accent6 4 3 12" xfId="15735"/>
    <cellStyle name="Accent6 4 3 13" xfId="15736"/>
    <cellStyle name="Accent6 4 3 14" xfId="15737"/>
    <cellStyle name="Accent6 4 3 15" xfId="15738"/>
    <cellStyle name="Accent6 4 3 16" xfId="15739"/>
    <cellStyle name="Accent6 4 3 17" xfId="15740"/>
    <cellStyle name="Accent6 4 3 2" xfId="15741"/>
    <cellStyle name="Accent6 4 3 3" xfId="15742"/>
    <cellStyle name="Accent6 4 3 4" xfId="15743"/>
    <cellStyle name="Accent6 4 3 5" xfId="15744"/>
    <cellStyle name="Accent6 4 3 6" xfId="15745"/>
    <cellStyle name="Accent6 4 3 7" xfId="15746"/>
    <cellStyle name="Accent6 4 3 8" xfId="15747"/>
    <cellStyle name="Accent6 4 3 9" xfId="15748"/>
    <cellStyle name="Accent6 4 4" xfId="15749"/>
    <cellStyle name="Accent6 4 5" xfId="15750"/>
    <cellStyle name="Accent6 4 6" xfId="15751"/>
    <cellStyle name="Accent6 4 7" xfId="15752"/>
    <cellStyle name="Accent6 4 8" xfId="15753"/>
    <cellStyle name="Accent6 4 9" xfId="15754"/>
    <cellStyle name="Accent6 40" xfId="15755"/>
    <cellStyle name="Accent6 41" xfId="15756"/>
    <cellStyle name="Accent6 42" xfId="15757"/>
    <cellStyle name="Accent6 43" xfId="15758"/>
    <cellStyle name="Accent6 44" xfId="15759"/>
    <cellStyle name="Accent6 45" xfId="15760"/>
    <cellStyle name="Accent6 46" xfId="15761"/>
    <cellStyle name="Accent6 47" xfId="15762"/>
    <cellStyle name="Accent6 48" xfId="15763"/>
    <cellStyle name="Accent6 49" xfId="15764"/>
    <cellStyle name="Accent6 5" xfId="570"/>
    <cellStyle name="Accent6 5 10" xfId="15765"/>
    <cellStyle name="Accent6 5 11" xfId="15766"/>
    <cellStyle name="Accent6 5 12" xfId="15767"/>
    <cellStyle name="Accent6 5 13" xfId="15768"/>
    <cellStyle name="Accent6 5 14" xfId="15769"/>
    <cellStyle name="Accent6 5 15" xfId="15770"/>
    <cellStyle name="Accent6 5 16" xfId="15771"/>
    <cellStyle name="Accent6 5 17" xfId="15772"/>
    <cellStyle name="Accent6 5 18" xfId="15773"/>
    <cellStyle name="Accent6 5 19" xfId="15774"/>
    <cellStyle name="Accent6 5 2" xfId="1435"/>
    <cellStyle name="Accent6 5 2 10" xfId="15775"/>
    <cellStyle name="Accent6 5 2 11" xfId="15776"/>
    <cellStyle name="Accent6 5 2 12" xfId="15777"/>
    <cellStyle name="Accent6 5 2 13" xfId="15778"/>
    <cellStyle name="Accent6 5 2 14" xfId="15779"/>
    <cellStyle name="Accent6 5 2 15" xfId="15780"/>
    <cellStyle name="Accent6 5 2 16" xfId="15781"/>
    <cellStyle name="Accent6 5 2 17" xfId="15782"/>
    <cellStyle name="Accent6 5 2 2" xfId="15783"/>
    <cellStyle name="Accent6 5 2 3" xfId="15784"/>
    <cellStyle name="Accent6 5 2 4" xfId="15785"/>
    <cellStyle name="Accent6 5 2 5" xfId="15786"/>
    <cellStyle name="Accent6 5 2 6" xfId="15787"/>
    <cellStyle name="Accent6 5 2 7" xfId="15788"/>
    <cellStyle name="Accent6 5 2 8" xfId="15789"/>
    <cellStyle name="Accent6 5 2 9" xfId="15790"/>
    <cellStyle name="Accent6 5 3" xfId="1436"/>
    <cellStyle name="Accent6 5 3 10" xfId="15791"/>
    <cellStyle name="Accent6 5 3 11" xfId="15792"/>
    <cellStyle name="Accent6 5 3 12" xfId="15793"/>
    <cellStyle name="Accent6 5 3 13" xfId="15794"/>
    <cellStyle name="Accent6 5 3 14" xfId="15795"/>
    <cellStyle name="Accent6 5 3 15" xfId="15796"/>
    <cellStyle name="Accent6 5 3 16" xfId="15797"/>
    <cellStyle name="Accent6 5 3 17" xfId="15798"/>
    <cellStyle name="Accent6 5 3 2" xfId="15799"/>
    <cellStyle name="Accent6 5 3 3" xfId="15800"/>
    <cellStyle name="Accent6 5 3 4" xfId="15801"/>
    <cellStyle name="Accent6 5 3 5" xfId="15802"/>
    <cellStyle name="Accent6 5 3 6" xfId="15803"/>
    <cellStyle name="Accent6 5 3 7" xfId="15804"/>
    <cellStyle name="Accent6 5 3 8" xfId="15805"/>
    <cellStyle name="Accent6 5 3 9" xfId="15806"/>
    <cellStyle name="Accent6 5 4" xfId="15807"/>
    <cellStyle name="Accent6 5 5" xfId="15808"/>
    <cellStyle name="Accent6 5 6" xfId="15809"/>
    <cellStyle name="Accent6 5 7" xfId="15810"/>
    <cellStyle name="Accent6 5 8" xfId="15811"/>
    <cellStyle name="Accent6 5 9" xfId="15812"/>
    <cellStyle name="Accent6 50" xfId="15813"/>
    <cellStyle name="Accent6 51" xfId="15814"/>
    <cellStyle name="Accent6 52" xfId="15815"/>
    <cellStyle name="Accent6 53" xfId="15816"/>
    <cellStyle name="Accent6 54" xfId="15817"/>
    <cellStyle name="Accent6 55" xfId="15818"/>
    <cellStyle name="Accent6 56" xfId="15819"/>
    <cellStyle name="Accent6 57" xfId="15820"/>
    <cellStyle name="Accent6 58" xfId="15821"/>
    <cellStyle name="Accent6 59" xfId="15822"/>
    <cellStyle name="Accent6 6" xfId="571"/>
    <cellStyle name="Accent6 6 10" xfId="15823"/>
    <cellStyle name="Accent6 6 11" xfId="15824"/>
    <cellStyle name="Accent6 6 12" xfId="15825"/>
    <cellStyle name="Accent6 6 13" xfId="15826"/>
    <cellStyle name="Accent6 6 14" xfId="15827"/>
    <cellStyle name="Accent6 6 15" xfId="15828"/>
    <cellStyle name="Accent6 6 16" xfId="15829"/>
    <cellStyle name="Accent6 6 17" xfId="15830"/>
    <cellStyle name="Accent6 6 18" xfId="15831"/>
    <cellStyle name="Accent6 6 19" xfId="15832"/>
    <cellStyle name="Accent6 6 2" xfId="1437"/>
    <cellStyle name="Accent6 6 2 10" xfId="15833"/>
    <cellStyle name="Accent6 6 2 11" xfId="15834"/>
    <cellStyle name="Accent6 6 2 12" xfId="15835"/>
    <cellStyle name="Accent6 6 2 13" xfId="15836"/>
    <cellStyle name="Accent6 6 2 14" xfId="15837"/>
    <cellStyle name="Accent6 6 2 15" xfId="15838"/>
    <cellStyle name="Accent6 6 2 16" xfId="15839"/>
    <cellStyle name="Accent6 6 2 17" xfId="15840"/>
    <cellStyle name="Accent6 6 2 2" xfId="15841"/>
    <cellStyle name="Accent6 6 2 3" xfId="15842"/>
    <cellStyle name="Accent6 6 2 4" xfId="15843"/>
    <cellStyle name="Accent6 6 2 5" xfId="15844"/>
    <cellStyle name="Accent6 6 2 6" xfId="15845"/>
    <cellStyle name="Accent6 6 2 7" xfId="15846"/>
    <cellStyle name="Accent6 6 2 8" xfId="15847"/>
    <cellStyle name="Accent6 6 2 9" xfId="15848"/>
    <cellStyle name="Accent6 6 3" xfId="1438"/>
    <cellStyle name="Accent6 6 3 10" xfId="15849"/>
    <cellStyle name="Accent6 6 3 11" xfId="15850"/>
    <cellStyle name="Accent6 6 3 12" xfId="15851"/>
    <cellStyle name="Accent6 6 3 13" xfId="15852"/>
    <cellStyle name="Accent6 6 3 14" xfId="15853"/>
    <cellStyle name="Accent6 6 3 15" xfId="15854"/>
    <cellStyle name="Accent6 6 3 16" xfId="15855"/>
    <cellStyle name="Accent6 6 3 17" xfId="15856"/>
    <cellStyle name="Accent6 6 3 2" xfId="15857"/>
    <cellStyle name="Accent6 6 3 3" xfId="15858"/>
    <cellStyle name="Accent6 6 3 4" xfId="15859"/>
    <cellStyle name="Accent6 6 3 5" xfId="15860"/>
    <cellStyle name="Accent6 6 3 6" xfId="15861"/>
    <cellStyle name="Accent6 6 3 7" xfId="15862"/>
    <cellStyle name="Accent6 6 3 8" xfId="15863"/>
    <cellStyle name="Accent6 6 3 9" xfId="15864"/>
    <cellStyle name="Accent6 6 4" xfId="15865"/>
    <cellStyle name="Accent6 6 5" xfId="15866"/>
    <cellStyle name="Accent6 6 6" xfId="15867"/>
    <cellStyle name="Accent6 6 7" xfId="15868"/>
    <cellStyle name="Accent6 6 8" xfId="15869"/>
    <cellStyle name="Accent6 6 9" xfId="15870"/>
    <cellStyle name="Accent6 60" xfId="15871"/>
    <cellStyle name="Accent6 61" xfId="15872"/>
    <cellStyle name="Accent6 62" xfId="15873"/>
    <cellStyle name="Accent6 63" xfId="15874"/>
    <cellStyle name="Accent6 64" xfId="15875"/>
    <cellStyle name="Accent6 65" xfId="15876"/>
    <cellStyle name="Accent6 66" xfId="15877"/>
    <cellStyle name="Accent6 67" xfId="15878"/>
    <cellStyle name="Accent6 68" xfId="15879"/>
    <cellStyle name="Accent6 69" xfId="15880"/>
    <cellStyle name="Accent6 7" xfId="1439"/>
    <cellStyle name="Accent6 7 10" xfId="15881"/>
    <cellStyle name="Accent6 7 11" xfId="15882"/>
    <cellStyle name="Accent6 7 12" xfId="15883"/>
    <cellStyle name="Accent6 7 13" xfId="15884"/>
    <cellStyle name="Accent6 7 14" xfId="15885"/>
    <cellStyle name="Accent6 7 15" xfId="15886"/>
    <cellStyle name="Accent6 7 16" xfId="15887"/>
    <cellStyle name="Accent6 7 17" xfId="15888"/>
    <cellStyle name="Accent6 7 2" xfId="15889"/>
    <cellStyle name="Accent6 7 3" xfId="15890"/>
    <cellStyle name="Accent6 7 4" xfId="15891"/>
    <cellStyle name="Accent6 7 5" xfId="15892"/>
    <cellStyle name="Accent6 7 6" xfId="15893"/>
    <cellStyle name="Accent6 7 7" xfId="15894"/>
    <cellStyle name="Accent6 7 8" xfId="15895"/>
    <cellStyle name="Accent6 7 9" xfId="15896"/>
    <cellStyle name="Accent6 70" xfId="15897"/>
    <cellStyle name="Accent6 71" xfId="15898"/>
    <cellStyle name="Accent6 72" xfId="15899"/>
    <cellStyle name="Accent6 73" xfId="15900"/>
    <cellStyle name="Accent6 74" xfId="15901"/>
    <cellStyle name="Accent6 75" xfId="15902"/>
    <cellStyle name="Accent6 76" xfId="15903"/>
    <cellStyle name="Accent6 77" xfId="15904"/>
    <cellStyle name="Accent6 78" xfId="15905"/>
    <cellStyle name="Accent6 79" xfId="15906"/>
    <cellStyle name="Accent6 8" xfId="1440"/>
    <cellStyle name="Accent6 8 10" xfId="15907"/>
    <cellStyle name="Accent6 8 11" xfId="15908"/>
    <cellStyle name="Accent6 8 12" xfId="15909"/>
    <cellStyle name="Accent6 8 13" xfId="15910"/>
    <cellStyle name="Accent6 8 14" xfId="15911"/>
    <cellStyle name="Accent6 8 15" xfId="15912"/>
    <cellStyle name="Accent6 8 16" xfId="15913"/>
    <cellStyle name="Accent6 8 17" xfId="15914"/>
    <cellStyle name="Accent6 8 2" xfId="15915"/>
    <cellStyle name="Accent6 8 3" xfId="15916"/>
    <cellStyle name="Accent6 8 4" xfId="15917"/>
    <cellStyle name="Accent6 8 5" xfId="15918"/>
    <cellStyle name="Accent6 8 6" xfId="15919"/>
    <cellStyle name="Accent6 8 7" xfId="15920"/>
    <cellStyle name="Accent6 8 8" xfId="15921"/>
    <cellStyle name="Accent6 8 9" xfId="15922"/>
    <cellStyle name="Accent6 80" xfId="15923"/>
    <cellStyle name="Accent6 81" xfId="15924"/>
    <cellStyle name="Accent6 82" xfId="15925"/>
    <cellStyle name="Accent6 83" xfId="15926"/>
    <cellStyle name="Accent6 84" xfId="15927"/>
    <cellStyle name="Accent6 85" xfId="15928"/>
    <cellStyle name="Accent6 9" xfId="1441"/>
    <cellStyle name="Accent6 9 10" xfId="15929"/>
    <cellStyle name="Accent6 9 11" xfId="15930"/>
    <cellStyle name="Accent6 9 12" xfId="15931"/>
    <cellStyle name="Accent6 9 13" xfId="15932"/>
    <cellStyle name="Accent6 9 14" xfId="15933"/>
    <cellStyle name="Accent6 9 15" xfId="15934"/>
    <cellStyle name="Accent6 9 16" xfId="15935"/>
    <cellStyle name="Accent6 9 17" xfId="15936"/>
    <cellStyle name="Accent6 9 2" xfId="15937"/>
    <cellStyle name="Accent6 9 3" xfId="15938"/>
    <cellStyle name="Accent6 9 4" xfId="15939"/>
    <cellStyle name="Accent6 9 5" xfId="15940"/>
    <cellStyle name="Accent6 9 6" xfId="15941"/>
    <cellStyle name="Accent6 9 7" xfId="15942"/>
    <cellStyle name="Accent6 9 8" xfId="15943"/>
    <cellStyle name="Accent6 9 9" xfId="15944"/>
    <cellStyle name="Bad" xfId="194" builtinId="27" customBuiltin="1"/>
    <cellStyle name="Bad 10" xfId="1442"/>
    <cellStyle name="Bad 10 10" xfId="15945"/>
    <cellStyle name="Bad 10 11" xfId="15946"/>
    <cellStyle name="Bad 10 12" xfId="15947"/>
    <cellStyle name="Bad 10 13" xfId="15948"/>
    <cellStyle name="Bad 10 14" xfId="15949"/>
    <cellStyle name="Bad 10 15" xfId="15950"/>
    <cellStyle name="Bad 10 16" xfId="15951"/>
    <cellStyle name="Bad 10 17" xfId="15952"/>
    <cellStyle name="Bad 10 2" xfId="15953"/>
    <cellStyle name="Bad 10 3" xfId="15954"/>
    <cellStyle name="Bad 10 4" xfId="15955"/>
    <cellStyle name="Bad 10 5" xfId="15956"/>
    <cellStyle name="Bad 10 6" xfId="15957"/>
    <cellStyle name="Bad 10 7" xfId="15958"/>
    <cellStyle name="Bad 10 8" xfId="15959"/>
    <cellStyle name="Bad 10 9" xfId="15960"/>
    <cellStyle name="Bad 11" xfId="1443"/>
    <cellStyle name="Bad 11 10" xfId="15961"/>
    <cellStyle name="Bad 11 11" xfId="15962"/>
    <cellStyle name="Bad 11 12" xfId="15963"/>
    <cellStyle name="Bad 11 13" xfId="15964"/>
    <cellStyle name="Bad 11 14" xfId="15965"/>
    <cellStyle name="Bad 11 15" xfId="15966"/>
    <cellStyle name="Bad 11 16" xfId="15967"/>
    <cellStyle name="Bad 11 17" xfId="15968"/>
    <cellStyle name="Bad 11 2" xfId="15969"/>
    <cellStyle name="Bad 11 3" xfId="15970"/>
    <cellStyle name="Bad 11 4" xfId="15971"/>
    <cellStyle name="Bad 11 5" xfId="15972"/>
    <cellStyle name="Bad 11 6" xfId="15973"/>
    <cellStyle name="Bad 11 7" xfId="15974"/>
    <cellStyle name="Bad 11 8" xfId="15975"/>
    <cellStyle name="Bad 11 9" xfId="15976"/>
    <cellStyle name="Bad 12" xfId="1444"/>
    <cellStyle name="Bad 13" xfId="1445"/>
    <cellStyle name="Bad 14" xfId="1446"/>
    <cellStyle name="Bad 15" xfId="1447"/>
    <cellStyle name="Bad 16" xfId="1448"/>
    <cellStyle name="Bad 17" xfId="1449"/>
    <cellStyle name="Bad 18" xfId="1450"/>
    <cellStyle name="Bad 19" xfId="1451"/>
    <cellStyle name="Bad 2" xfId="572"/>
    <cellStyle name="Bad 2 10" xfId="15977"/>
    <cellStyle name="Bad 2 11" xfId="15978"/>
    <cellStyle name="Bad 2 12" xfId="15979"/>
    <cellStyle name="Bad 2 13" xfId="15980"/>
    <cellStyle name="Bad 2 14" xfId="15981"/>
    <cellStyle name="Bad 2 15" xfId="15982"/>
    <cellStyle name="Bad 2 16" xfId="15983"/>
    <cellStyle name="Bad 2 17" xfId="15984"/>
    <cellStyle name="Bad 2 18" xfId="15985"/>
    <cellStyle name="Bad 2 19" xfId="15986"/>
    <cellStyle name="Bad 2 2" xfId="1452"/>
    <cellStyle name="Bad 2 2 10" xfId="15987"/>
    <cellStyle name="Bad 2 2 11" xfId="15988"/>
    <cellStyle name="Bad 2 2 12" xfId="15989"/>
    <cellStyle name="Bad 2 2 13" xfId="15990"/>
    <cellStyle name="Bad 2 2 14" xfId="15991"/>
    <cellStyle name="Bad 2 2 15" xfId="15992"/>
    <cellStyle name="Bad 2 2 16" xfId="15993"/>
    <cellStyle name="Bad 2 2 17" xfId="15994"/>
    <cellStyle name="Bad 2 2 2" xfId="15995"/>
    <cellStyle name="Bad 2 2 3" xfId="15996"/>
    <cellStyle name="Bad 2 2 4" xfId="15997"/>
    <cellStyle name="Bad 2 2 5" xfId="15998"/>
    <cellStyle name="Bad 2 2 6" xfId="15999"/>
    <cellStyle name="Bad 2 2 7" xfId="16000"/>
    <cellStyle name="Bad 2 2 8" xfId="16001"/>
    <cellStyle name="Bad 2 2 9" xfId="16002"/>
    <cellStyle name="Bad 2 3" xfId="1453"/>
    <cellStyle name="Bad 2 3 10" xfId="16003"/>
    <cellStyle name="Bad 2 3 11" xfId="16004"/>
    <cellStyle name="Bad 2 3 12" xfId="16005"/>
    <cellStyle name="Bad 2 3 13" xfId="16006"/>
    <cellStyle name="Bad 2 3 14" xfId="16007"/>
    <cellStyle name="Bad 2 3 15" xfId="16008"/>
    <cellStyle name="Bad 2 3 16" xfId="16009"/>
    <cellStyle name="Bad 2 3 17" xfId="16010"/>
    <cellStyle name="Bad 2 3 2" xfId="16011"/>
    <cellStyle name="Bad 2 3 3" xfId="16012"/>
    <cellStyle name="Bad 2 3 4" xfId="16013"/>
    <cellStyle name="Bad 2 3 5" xfId="16014"/>
    <cellStyle name="Bad 2 3 6" xfId="16015"/>
    <cellStyle name="Bad 2 3 7" xfId="16016"/>
    <cellStyle name="Bad 2 3 8" xfId="16017"/>
    <cellStyle name="Bad 2 3 9" xfId="16018"/>
    <cellStyle name="Bad 2 4" xfId="16019"/>
    <cellStyle name="Bad 2 5" xfId="16020"/>
    <cellStyle name="Bad 2 6" xfId="16021"/>
    <cellStyle name="Bad 2 7" xfId="16022"/>
    <cellStyle name="Bad 2 8" xfId="16023"/>
    <cellStyle name="Bad 2 9" xfId="16024"/>
    <cellStyle name="Bad 20" xfId="1454"/>
    <cellStyle name="Bad 21" xfId="16025"/>
    <cellStyle name="Bad 22" xfId="16026"/>
    <cellStyle name="Bad 23" xfId="16027"/>
    <cellStyle name="Bad 24" xfId="16028"/>
    <cellStyle name="Bad 25" xfId="16029"/>
    <cellStyle name="Bad 26" xfId="16030"/>
    <cellStyle name="Bad 27" xfId="16031"/>
    <cellStyle name="Bad 28" xfId="16032"/>
    <cellStyle name="Bad 29" xfId="16033"/>
    <cellStyle name="Bad 3" xfId="573"/>
    <cellStyle name="Bad 3 10" xfId="16034"/>
    <cellStyle name="Bad 3 11" xfId="16035"/>
    <cellStyle name="Bad 3 12" xfId="16036"/>
    <cellStyle name="Bad 3 13" xfId="16037"/>
    <cellStyle name="Bad 3 14" xfId="16038"/>
    <cellStyle name="Bad 3 15" xfId="16039"/>
    <cellStyle name="Bad 3 16" xfId="16040"/>
    <cellStyle name="Bad 3 17" xfId="16041"/>
    <cellStyle name="Bad 3 18" xfId="16042"/>
    <cellStyle name="Bad 3 19" xfId="16043"/>
    <cellStyle name="Bad 3 2" xfId="1455"/>
    <cellStyle name="Bad 3 2 10" xfId="16044"/>
    <cellStyle name="Bad 3 2 11" xfId="16045"/>
    <cellStyle name="Bad 3 2 12" xfId="16046"/>
    <cellStyle name="Bad 3 2 13" xfId="16047"/>
    <cellStyle name="Bad 3 2 14" xfId="16048"/>
    <cellStyle name="Bad 3 2 15" xfId="16049"/>
    <cellStyle name="Bad 3 2 16" xfId="16050"/>
    <cellStyle name="Bad 3 2 17" xfId="16051"/>
    <cellStyle name="Bad 3 2 2" xfId="16052"/>
    <cellStyle name="Bad 3 2 3" xfId="16053"/>
    <cellStyle name="Bad 3 2 4" xfId="16054"/>
    <cellStyle name="Bad 3 2 5" xfId="16055"/>
    <cellStyle name="Bad 3 2 6" xfId="16056"/>
    <cellStyle name="Bad 3 2 7" xfId="16057"/>
    <cellStyle name="Bad 3 2 8" xfId="16058"/>
    <cellStyle name="Bad 3 2 9" xfId="16059"/>
    <cellStyle name="Bad 3 3" xfId="1456"/>
    <cellStyle name="Bad 3 3 10" xfId="16060"/>
    <cellStyle name="Bad 3 3 11" xfId="16061"/>
    <cellStyle name="Bad 3 3 12" xfId="16062"/>
    <cellStyle name="Bad 3 3 13" xfId="16063"/>
    <cellStyle name="Bad 3 3 14" xfId="16064"/>
    <cellStyle name="Bad 3 3 15" xfId="16065"/>
    <cellStyle name="Bad 3 3 16" xfId="16066"/>
    <cellStyle name="Bad 3 3 17" xfId="16067"/>
    <cellStyle name="Bad 3 3 2" xfId="16068"/>
    <cellStyle name="Bad 3 3 3" xfId="16069"/>
    <cellStyle name="Bad 3 3 4" xfId="16070"/>
    <cellStyle name="Bad 3 3 5" xfId="16071"/>
    <cellStyle name="Bad 3 3 6" xfId="16072"/>
    <cellStyle name="Bad 3 3 7" xfId="16073"/>
    <cellStyle name="Bad 3 3 8" xfId="16074"/>
    <cellStyle name="Bad 3 3 9" xfId="16075"/>
    <cellStyle name="Bad 3 4" xfId="16076"/>
    <cellStyle name="Bad 3 5" xfId="16077"/>
    <cellStyle name="Bad 3 6" xfId="16078"/>
    <cellStyle name="Bad 3 7" xfId="16079"/>
    <cellStyle name="Bad 3 8" xfId="16080"/>
    <cellStyle name="Bad 3 9" xfId="16081"/>
    <cellStyle name="Bad 30" xfId="16082"/>
    <cellStyle name="Bad 31" xfId="16083"/>
    <cellStyle name="Bad 32" xfId="16084"/>
    <cellStyle name="Bad 33" xfId="16085"/>
    <cellStyle name="Bad 34" xfId="16086"/>
    <cellStyle name="Bad 35" xfId="16087"/>
    <cellStyle name="Bad 36" xfId="16088"/>
    <cellStyle name="Bad 37" xfId="16089"/>
    <cellStyle name="Bad 38" xfId="16090"/>
    <cellStyle name="Bad 39" xfId="16091"/>
    <cellStyle name="Bad 4" xfId="574"/>
    <cellStyle name="Bad 4 10" xfId="16092"/>
    <cellStyle name="Bad 4 11" xfId="16093"/>
    <cellStyle name="Bad 4 12" xfId="16094"/>
    <cellStyle name="Bad 4 13" xfId="16095"/>
    <cellStyle name="Bad 4 14" xfId="16096"/>
    <cellStyle name="Bad 4 15" xfId="16097"/>
    <cellStyle name="Bad 4 16" xfId="16098"/>
    <cellStyle name="Bad 4 17" xfId="16099"/>
    <cellStyle name="Bad 4 18" xfId="16100"/>
    <cellStyle name="Bad 4 19" xfId="16101"/>
    <cellStyle name="Bad 4 2" xfId="1457"/>
    <cellStyle name="Bad 4 2 10" xfId="16102"/>
    <cellStyle name="Bad 4 2 11" xfId="16103"/>
    <cellStyle name="Bad 4 2 12" xfId="16104"/>
    <cellStyle name="Bad 4 2 13" xfId="16105"/>
    <cellStyle name="Bad 4 2 14" xfId="16106"/>
    <cellStyle name="Bad 4 2 15" xfId="16107"/>
    <cellStyle name="Bad 4 2 16" xfId="16108"/>
    <cellStyle name="Bad 4 2 17" xfId="16109"/>
    <cellStyle name="Bad 4 2 2" xfId="16110"/>
    <cellStyle name="Bad 4 2 3" xfId="16111"/>
    <cellStyle name="Bad 4 2 4" xfId="16112"/>
    <cellStyle name="Bad 4 2 5" xfId="16113"/>
    <cellStyle name="Bad 4 2 6" xfId="16114"/>
    <cellStyle name="Bad 4 2 7" xfId="16115"/>
    <cellStyle name="Bad 4 2 8" xfId="16116"/>
    <cellStyle name="Bad 4 2 9" xfId="16117"/>
    <cellStyle name="Bad 4 3" xfId="1458"/>
    <cellStyle name="Bad 4 3 10" xfId="16118"/>
    <cellStyle name="Bad 4 3 11" xfId="16119"/>
    <cellStyle name="Bad 4 3 12" xfId="16120"/>
    <cellStyle name="Bad 4 3 13" xfId="16121"/>
    <cellStyle name="Bad 4 3 14" xfId="16122"/>
    <cellStyle name="Bad 4 3 15" xfId="16123"/>
    <cellStyle name="Bad 4 3 16" xfId="16124"/>
    <cellStyle name="Bad 4 3 17" xfId="16125"/>
    <cellStyle name="Bad 4 3 2" xfId="16126"/>
    <cellStyle name="Bad 4 3 3" xfId="16127"/>
    <cellStyle name="Bad 4 3 4" xfId="16128"/>
    <cellStyle name="Bad 4 3 5" xfId="16129"/>
    <cellStyle name="Bad 4 3 6" xfId="16130"/>
    <cellStyle name="Bad 4 3 7" xfId="16131"/>
    <cellStyle name="Bad 4 3 8" xfId="16132"/>
    <cellStyle name="Bad 4 3 9" xfId="16133"/>
    <cellStyle name="Bad 4 4" xfId="16134"/>
    <cellStyle name="Bad 4 5" xfId="16135"/>
    <cellStyle name="Bad 4 6" xfId="16136"/>
    <cellStyle name="Bad 4 7" xfId="16137"/>
    <cellStyle name="Bad 4 8" xfId="16138"/>
    <cellStyle name="Bad 4 9" xfId="16139"/>
    <cellStyle name="Bad 40" xfId="16140"/>
    <cellStyle name="Bad 41" xfId="16141"/>
    <cellStyle name="Bad 42" xfId="16142"/>
    <cellStyle name="Bad 43" xfId="16143"/>
    <cellStyle name="Bad 44" xfId="16144"/>
    <cellStyle name="Bad 45" xfId="16145"/>
    <cellStyle name="Bad 46" xfId="16146"/>
    <cellStyle name="Bad 47" xfId="16147"/>
    <cellStyle name="Bad 48" xfId="16148"/>
    <cellStyle name="Bad 49" xfId="16149"/>
    <cellStyle name="Bad 5" xfId="575"/>
    <cellStyle name="Bad 5 10" xfId="16150"/>
    <cellStyle name="Bad 5 11" xfId="16151"/>
    <cellStyle name="Bad 5 12" xfId="16152"/>
    <cellStyle name="Bad 5 13" xfId="16153"/>
    <cellStyle name="Bad 5 14" xfId="16154"/>
    <cellStyle name="Bad 5 15" xfId="16155"/>
    <cellStyle name="Bad 5 16" xfId="16156"/>
    <cellStyle name="Bad 5 17" xfId="16157"/>
    <cellStyle name="Bad 5 18" xfId="16158"/>
    <cellStyle name="Bad 5 19" xfId="16159"/>
    <cellStyle name="Bad 5 2" xfId="1459"/>
    <cellStyle name="Bad 5 2 10" xfId="16160"/>
    <cellStyle name="Bad 5 2 11" xfId="16161"/>
    <cellStyle name="Bad 5 2 12" xfId="16162"/>
    <cellStyle name="Bad 5 2 13" xfId="16163"/>
    <cellStyle name="Bad 5 2 14" xfId="16164"/>
    <cellStyle name="Bad 5 2 15" xfId="16165"/>
    <cellStyle name="Bad 5 2 16" xfId="16166"/>
    <cellStyle name="Bad 5 2 17" xfId="16167"/>
    <cellStyle name="Bad 5 2 2" xfId="16168"/>
    <cellStyle name="Bad 5 2 3" xfId="16169"/>
    <cellStyle name="Bad 5 2 4" xfId="16170"/>
    <cellStyle name="Bad 5 2 5" xfId="16171"/>
    <cellStyle name="Bad 5 2 6" xfId="16172"/>
    <cellStyle name="Bad 5 2 7" xfId="16173"/>
    <cellStyle name="Bad 5 2 8" xfId="16174"/>
    <cellStyle name="Bad 5 2 9" xfId="16175"/>
    <cellStyle name="Bad 5 3" xfId="1460"/>
    <cellStyle name="Bad 5 3 10" xfId="16176"/>
    <cellStyle name="Bad 5 3 11" xfId="16177"/>
    <cellStyle name="Bad 5 3 12" xfId="16178"/>
    <cellStyle name="Bad 5 3 13" xfId="16179"/>
    <cellStyle name="Bad 5 3 14" xfId="16180"/>
    <cellStyle name="Bad 5 3 15" xfId="16181"/>
    <cellStyle name="Bad 5 3 16" xfId="16182"/>
    <cellStyle name="Bad 5 3 17" xfId="16183"/>
    <cellStyle name="Bad 5 3 2" xfId="16184"/>
    <cellStyle name="Bad 5 3 3" xfId="16185"/>
    <cellStyle name="Bad 5 3 4" xfId="16186"/>
    <cellStyle name="Bad 5 3 5" xfId="16187"/>
    <cellStyle name="Bad 5 3 6" xfId="16188"/>
    <cellStyle name="Bad 5 3 7" xfId="16189"/>
    <cellStyle name="Bad 5 3 8" xfId="16190"/>
    <cellStyle name="Bad 5 3 9" xfId="16191"/>
    <cellStyle name="Bad 5 4" xfId="16192"/>
    <cellStyle name="Bad 5 5" xfId="16193"/>
    <cellStyle name="Bad 5 6" xfId="16194"/>
    <cellStyle name="Bad 5 7" xfId="16195"/>
    <cellStyle name="Bad 5 8" xfId="16196"/>
    <cellStyle name="Bad 5 9" xfId="16197"/>
    <cellStyle name="Bad 50" xfId="16198"/>
    <cellStyle name="Bad 51" xfId="16199"/>
    <cellStyle name="Bad 52" xfId="16200"/>
    <cellStyle name="Bad 53" xfId="16201"/>
    <cellStyle name="Bad 54" xfId="16202"/>
    <cellStyle name="Bad 55" xfId="16203"/>
    <cellStyle name="Bad 56" xfId="16204"/>
    <cellStyle name="Bad 57" xfId="16205"/>
    <cellStyle name="Bad 58" xfId="16206"/>
    <cellStyle name="Bad 59" xfId="16207"/>
    <cellStyle name="Bad 6" xfId="576"/>
    <cellStyle name="Bad 6 10" xfId="16208"/>
    <cellStyle name="Bad 6 11" xfId="16209"/>
    <cellStyle name="Bad 6 12" xfId="16210"/>
    <cellStyle name="Bad 6 13" xfId="16211"/>
    <cellStyle name="Bad 6 14" xfId="16212"/>
    <cellStyle name="Bad 6 15" xfId="16213"/>
    <cellStyle name="Bad 6 16" xfId="16214"/>
    <cellStyle name="Bad 6 17" xfId="16215"/>
    <cellStyle name="Bad 6 18" xfId="16216"/>
    <cellStyle name="Bad 6 19" xfId="16217"/>
    <cellStyle name="Bad 6 2" xfId="1461"/>
    <cellStyle name="Bad 6 2 10" xfId="16218"/>
    <cellStyle name="Bad 6 2 11" xfId="16219"/>
    <cellStyle name="Bad 6 2 12" xfId="16220"/>
    <cellStyle name="Bad 6 2 13" xfId="16221"/>
    <cellStyle name="Bad 6 2 14" xfId="16222"/>
    <cellStyle name="Bad 6 2 15" xfId="16223"/>
    <cellStyle name="Bad 6 2 16" xfId="16224"/>
    <cellStyle name="Bad 6 2 17" xfId="16225"/>
    <cellStyle name="Bad 6 2 2" xfId="16226"/>
    <cellStyle name="Bad 6 2 3" xfId="16227"/>
    <cellStyle name="Bad 6 2 4" xfId="16228"/>
    <cellStyle name="Bad 6 2 5" xfId="16229"/>
    <cellStyle name="Bad 6 2 6" xfId="16230"/>
    <cellStyle name="Bad 6 2 7" xfId="16231"/>
    <cellStyle name="Bad 6 2 8" xfId="16232"/>
    <cellStyle name="Bad 6 2 9" xfId="16233"/>
    <cellStyle name="Bad 6 3" xfId="1462"/>
    <cellStyle name="Bad 6 3 10" xfId="16234"/>
    <cellStyle name="Bad 6 3 11" xfId="16235"/>
    <cellStyle name="Bad 6 3 12" xfId="16236"/>
    <cellStyle name="Bad 6 3 13" xfId="16237"/>
    <cellStyle name="Bad 6 3 14" xfId="16238"/>
    <cellStyle name="Bad 6 3 15" xfId="16239"/>
    <cellStyle name="Bad 6 3 16" xfId="16240"/>
    <cellStyle name="Bad 6 3 17" xfId="16241"/>
    <cellStyle name="Bad 6 3 2" xfId="16242"/>
    <cellStyle name="Bad 6 3 3" xfId="16243"/>
    <cellStyle name="Bad 6 3 4" xfId="16244"/>
    <cellStyle name="Bad 6 3 5" xfId="16245"/>
    <cellStyle name="Bad 6 3 6" xfId="16246"/>
    <cellStyle name="Bad 6 3 7" xfId="16247"/>
    <cellStyle name="Bad 6 3 8" xfId="16248"/>
    <cellStyle name="Bad 6 3 9" xfId="16249"/>
    <cellStyle name="Bad 6 4" xfId="16250"/>
    <cellStyle name="Bad 6 5" xfId="16251"/>
    <cellStyle name="Bad 6 6" xfId="16252"/>
    <cellStyle name="Bad 6 7" xfId="16253"/>
    <cellStyle name="Bad 6 8" xfId="16254"/>
    <cellStyle name="Bad 6 9" xfId="16255"/>
    <cellStyle name="Bad 60" xfId="16256"/>
    <cellStyle name="Bad 61" xfId="16257"/>
    <cellStyle name="Bad 62" xfId="16258"/>
    <cellStyle name="Bad 63" xfId="16259"/>
    <cellStyle name="Bad 64" xfId="16260"/>
    <cellStyle name="Bad 65" xfId="16261"/>
    <cellStyle name="Bad 66" xfId="16262"/>
    <cellStyle name="Bad 67" xfId="16263"/>
    <cellStyle name="Bad 68" xfId="16264"/>
    <cellStyle name="Bad 69" xfId="16265"/>
    <cellStyle name="Bad 7" xfId="1463"/>
    <cellStyle name="Bad 7 10" xfId="16266"/>
    <cellStyle name="Bad 7 11" xfId="16267"/>
    <cellStyle name="Bad 7 12" xfId="16268"/>
    <cellStyle name="Bad 7 13" xfId="16269"/>
    <cellStyle name="Bad 7 14" xfId="16270"/>
    <cellStyle name="Bad 7 15" xfId="16271"/>
    <cellStyle name="Bad 7 16" xfId="16272"/>
    <cellStyle name="Bad 7 17" xfId="16273"/>
    <cellStyle name="Bad 7 2" xfId="16274"/>
    <cellStyle name="Bad 7 3" xfId="16275"/>
    <cellStyle name="Bad 7 4" xfId="16276"/>
    <cellStyle name="Bad 7 5" xfId="16277"/>
    <cellStyle name="Bad 7 6" xfId="16278"/>
    <cellStyle name="Bad 7 7" xfId="16279"/>
    <cellStyle name="Bad 7 8" xfId="16280"/>
    <cellStyle name="Bad 7 9" xfId="16281"/>
    <cellStyle name="Bad 70" xfId="16282"/>
    <cellStyle name="Bad 71" xfId="16283"/>
    <cellStyle name="Bad 72" xfId="16284"/>
    <cellStyle name="Bad 73" xfId="16285"/>
    <cellStyle name="Bad 74" xfId="16286"/>
    <cellStyle name="Bad 75" xfId="16287"/>
    <cellStyle name="Bad 76" xfId="16288"/>
    <cellStyle name="Bad 77" xfId="16289"/>
    <cellStyle name="Bad 78" xfId="16290"/>
    <cellStyle name="Bad 79" xfId="16291"/>
    <cellStyle name="Bad 8" xfId="1464"/>
    <cellStyle name="Bad 8 10" xfId="16292"/>
    <cellStyle name="Bad 8 11" xfId="16293"/>
    <cellStyle name="Bad 8 12" xfId="16294"/>
    <cellStyle name="Bad 8 13" xfId="16295"/>
    <cellStyle name="Bad 8 14" xfId="16296"/>
    <cellStyle name="Bad 8 15" xfId="16297"/>
    <cellStyle name="Bad 8 16" xfId="16298"/>
    <cellStyle name="Bad 8 17" xfId="16299"/>
    <cellStyle name="Bad 8 2" xfId="16300"/>
    <cellStyle name="Bad 8 3" xfId="16301"/>
    <cellStyle name="Bad 8 4" xfId="16302"/>
    <cellStyle name="Bad 8 5" xfId="16303"/>
    <cellStyle name="Bad 8 6" xfId="16304"/>
    <cellStyle name="Bad 8 7" xfId="16305"/>
    <cellStyle name="Bad 8 8" xfId="16306"/>
    <cellStyle name="Bad 8 9" xfId="16307"/>
    <cellStyle name="Bad 80" xfId="16308"/>
    <cellStyle name="Bad 81" xfId="16309"/>
    <cellStyle name="Bad 82" xfId="16310"/>
    <cellStyle name="Bad 83" xfId="16311"/>
    <cellStyle name="Bad 84" xfId="16312"/>
    <cellStyle name="Bad 85" xfId="16313"/>
    <cellStyle name="Bad 9" xfId="1465"/>
    <cellStyle name="Bad 9 10" xfId="16314"/>
    <cellStyle name="Bad 9 11" xfId="16315"/>
    <cellStyle name="Bad 9 12" xfId="16316"/>
    <cellStyle name="Bad 9 13" xfId="16317"/>
    <cellStyle name="Bad 9 14" xfId="16318"/>
    <cellStyle name="Bad 9 15" xfId="16319"/>
    <cellStyle name="Bad 9 16" xfId="16320"/>
    <cellStyle name="Bad 9 17" xfId="16321"/>
    <cellStyle name="Bad 9 2" xfId="16322"/>
    <cellStyle name="Bad 9 3" xfId="16323"/>
    <cellStyle name="Bad 9 4" xfId="16324"/>
    <cellStyle name="Bad 9 5" xfId="16325"/>
    <cellStyle name="Bad 9 6" xfId="16326"/>
    <cellStyle name="Bad 9 7" xfId="16327"/>
    <cellStyle name="Bad 9 8" xfId="16328"/>
    <cellStyle name="Bad 9 9" xfId="16329"/>
    <cellStyle name="Calculation" xfId="198" builtinId="22" customBuiltin="1"/>
    <cellStyle name="Calculation 10" xfId="1466"/>
    <cellStyle name="Calculation 10 10" xfId="16330"/>
    <cellStyle name="Calculation 10 11" xfId="16331"/>
    <cellStyle name="Calculation 10 12" xfId="16332"/>
    <cellStyle name="Calculation 10 13" xfId="16333"/>
    <cellStyle name="Calculation 10 14" xfId="16334"/>
    <cellStyle name="Calculation 10 15" xfId="16335"/>
    <cellStyle name="Calculation 10 16" xfId="16336"/>
    <cellStyle name="Calculation 10 17" xfId="16337"/>
    <cellStyle name="Calculation 10 2" xfId="16338"/>
    <cellStyle name="Calculation 10 3" xfId="16339"/>
    <cellStyle name="Calculation 10 4" xfId="16340"/>
    <cellStyle name="Calculation 10 5" xfId="16341"/>
    <cellStyle name="Calculation 10 6" xfId="16342"/>
    <cellStyle name="Calculation 10 7" xfId="16343"/>
    <cellStyle name="Calculation 10 8" xfId="16344"/>
    <cellStyle name="Calculation 10 9" xfId="16345"/>
    <cellStyle name="Calculation 11" xfId="1467"/>
    <cellStyle name="Calculation 11 10" xfId="16346"/>
    <cellStyle name="Calculation 11 11" xfId="16347"/>
    <cellStyle name="Calculation 11 12" xfId="16348"/>
    <cellStyle name="Calculation 11 13" xfId="16349"/>
    <cellStyle name="Calculation 11 14" xfId="16350"/>
    <cellStyle name="Calculation 11 15" xfId="16351"/>
    <cellStyle name="Calculation 11 16" xfId="16352"/>
    <cellStyle name="Calculation 11 17" xfId="16353"/>
    <cellStyle name="Calculation 11 2" xfId="16354"/>
    <cellStyle name="Calculation 11 3" xfId="16355"/>
    <cellStyle name="Calculation 11 4" xfId="16356"/>
    <cellStyle name="Calculation 11 5" xfId="16357"/>
    <cellStyle name="Calculation 11 6" xfId="16358"/>
    <cellStyle name="Calculation 11 7" xfId="16359"/>
    <cellStyle name="Calculation 11 8" xfId="16360"/>
    <cellStyle name="Calculation 11 9" xfId="16361"/>
    <cellStyle name="Calculation 12" xfId="1468"/>
    <cellStyle name="Calculation 13" xfId="1469"/>
    <cellStyle name="Calculation 14" xfId="1470"/>
    <cellStyle name="Calculation 15" xfId="1471"/>
    <cellStyle name="Calculation 16" xfId="1472"/>
    <cellStyle name="Calculation 17" xfId="1473"/>
    <cellStyle name="Calculation 18" xfId="1474"/>
    <cellStyle name="Calculation 19" xfId="1475"/>
    <cellStyle name="Calculation 2" xfId="577"/>
    <cellStyle name="Calculation 2 10" xfId="16362"/>
    <cellStyle name="Calculation 2 11" xfId="16363"/>
    <cellStyle name="Calculation 2 12" xfId="16364"/>
    <cellStyle name="Calculation 2 13" xfId="16365"/>
    <cellStyle name="Calculation 2 14" xfId="16366"/>
    <cellStyle name="Calculation 2 15" xfId="16367"/>
    <cellStyle name="Calculation 2 16" xfId="16368"/>
    <cellStyle name="Calculation 2 17" xfId="16369"/>
    <cellStyle name="Calculation 2 18" xfId="16370"/>
    <cellStyle name="Calculation 2 19" xfId="16371"/>
    <cellStyle name="Calculation 2 2" xfId="1476"/>
    <cellStyle name="Calculation 2 2 10" xfId="16372"/>
    <cellStyle name="Calculation 2 2 11" xfId="16373"/>
    <cellStyle name="Calculation 2 2 12" xfId="16374"/>
    <cellStyle name="Calculation 2 2 13" xfId="16375"/>
    <cellStyle name="Calculation 2 2 14" xfId="16376"/>
    <cellStyle name="Calculation 2 2 15" xfId="16377"/>
    <cellStyle name="Calculation 2 2 16" xfId="16378"/>
    <cellStyle name="Calculation 2 2 17" xfId="16379"/>
    <cellStyle name="Calculation 2 2 2" xfId="16380"/>
    <cellStyle name="Calculation 2 2 3" xfId="16381"/>
    <cellStyle name="Calculation 2 2 4" xfId="16382"/>
    <cellStyle name="Calculation 2 2 5" xfId="16383"/>
    <cellStyle name="Calculation 2 2 6" xfId="16384"/>
    <cellStyle name="Calculation 2 2 7" xfId="16385"/>
    <cellStyle name="Calculation 2 2 8" xfId="16386"/>
    <cellStyle name="Calculation 2 2 9" xfId="16387"/>
    <cellStyle name="Calculation 2 20" xfId="16388"/>
    <cellStyle name="Calculation 2 21" xfId="16389"/>
    <cellStyle name="Calculation 2 22" xfId="16390"/>
    <cellStyle name="Calculation 2 23" xfId="16391"/>
    <cellStyle name="Calculation 2 24" xfId="16392"/>
    <cellStyle name="Calculation 2 25" xfId="16393"/>
    <cellStyle name="Calculation 2 26" xfId="16394"/>
    <cellStyle name="Calculation 2 27" xfId="16395"/>
    <cellStyle name="Calculation 2 3" xfId="1477"/>
    <cellStyle name="Calculation 2 3 10" xfId="16396"/>
    <cellStyle name="Calculation 2 3 11" xfId="16397"/>
    <cellStyle name="Calculation 2 3 12" xfId="16398"/>
    <cellStyle name="Calculation 2 3 13" xfId="16399"/>
    <cellStyle name="Calculation 2 3 14" xfId="16400"/>
    <cellStyle name="Calculation 2 3 15" xfId="16401"/>
    <cellStyle name="Calculation 2 3 16" xfId="16402"/>
    <cellStyle name="Calculation 2 3 17" xfId="16403"/>
    <cellStyle name="Calculation 2 3 2" xfId="16404"/>
    <cellStyle name="Calculation 2 3 3" xfId="16405"/>
    <cellStyle name="Calculation 2 3 4" xfId="16406"/>
    <cellStyle name="Calculation 2 3 5" xfId="16407"/>
    <cellStyle name="Calculation 2 3 6" xfId="16408"/>
    <cellStyle name="Calculation 2 3 7" xfId="16409"/>
    <cellStyle name="Calculation 2 3 8" xfId="16410"/>
    <cellStyle name="Calculation 2 3 9" xfId="16411"/>
    <cellStyle name="Calculation 2 4" xfId="16412"/>
    <cellStyle name="Calculation 2 5" xfId="16413"/>
    <cellStyle name="Calculation 2 6" xfId="16414"/>
    <cellStyle name="Calculation 2 7" xfId="16415"/>
    <cellStyle name="Calculation 2 8" xfId="16416"/>
    <cellStyle name="Calculation 2 9" xfId="16417"/>
    <cellStyle name="Calculation 20" xfId="1478"/>
    <cellStyle name="Calculation 21" xfId="16418"/>
    <cellStyle name="Calculation 22" xfId="16419"/>
    <cellStyle name="Calculation 23" xfId="16420"/>
    <cellStyle name="Calculation 24" xfId="16421"/>
    <cellStyle name="Calculation 25" xfId="16422"/>
    <cellStyle name="Calculation 26" xfId="16423"/>
    <cellStyle name="Calculation 27" xfId="16424"/>
    <cellStyle name="Calculation 28" xfId="16425"/>
    <cellStyle name="Calculation 29" xfId="16426"/>
    <cellStyle name="Calculation 3" xfId="578"/>
    <cellStyle name="Calculation 3 10" xfId="16427"/>
    <cellStyle name="Calculation 3 11" xfId="16428"/>
    <cellStyle name="Calculation 3 12" xfId="16429"/>
    <cellStyle name="Calculation 3 13" xfId="16430"/>
    <cellStyle name="Calculation 3 14" xfId="16431"/>
    <cellStyle name="Calculation 3 15" xfId="16432"/>
    <cellStyle name="Calculation 3 16" xfId="16433"/>
    <cellStyle name="Calculation 3 17" xfId="16434"/>
    <cellStyle name="Calculation 3 18" xfId="16435"/>
    <cellStyle name="Calculation 3 19" xfId="16436"/>
    <cellStyle name="Calculation 3 2" xfId="1479"/>
    <cellStyle name="Calculation 3 2 10" xfId="16437"/>
    <cellStyle name="Calculation 3 2 11" xfId="16438"/>
    <cellStyle name="Calculation 3 2 12" xfId="16439"/>
    <cellStyle name="Calculation 3 2 13" xfId="16440"/>
    <cellStyle name="Calculation 3 2 14" xfId="16441"/>
    <cellStyle name="Calculation 3 2 15" xfId="16442"/>
    <cellStyle name="Calculation 3 2 16" xfId="16443"/>
    <cellStyle name="Calculation 3 2 17" xfId="16444"/>
    <cellStyle name="Calculation 3 2 2" xfId="16445"/>
    <cellStyle name="Calculation 3 2 3" xfId="16446"/>
    <cellStyle name="Calculation 3 2 4" xfId="16447"/>
    <cellStyle name="Calculation 3 2 5" xfId="16448"/>
    <cellStyle name="Calculation 3 2 6" xfId="16449"/>
    <cellStyle name="Calculation 3 2 7" xfId="16450"/>
    <cellStyle name="Calculation 3 2 8" xfId="16451"/>
    <cellStyle name="Calculation 3 2 9" xfId="16452"/>
    <cellStyle name="Calculation 3 20" xfId="16453"/>
    <cellStyle name="Calculation 3 21" xfId="16454"/>
    <cellStyle name="Calculation 3 22" xfId="16455"/>
    <cellStyle name="Calculation 3 23" xfId="16456"/>
    <cellStyle name="Calculation 3 24" xfId="16457"/>
    <cellStyle name="Calculation 3 25" xfId="16458"/>
    <cellStyle name="Calculation 3 26" xfId="16459"/>
    <cellStyle name="Calculation 3 27" xfId="16460"/>
    <cellStyle name="Calculation 3 3" xfId="1480"/>
    <cellStyle name="Calculation 3 3 10" xfId="16461"/>
    <cellStyle name="Calculation 3 3 11" xfId="16462"/>
    <cellStyle name="Calculation 3 3 12" xfId="16463"/>
    <cellStyle name="Calculation 3 3 13" xfId="16464"/>
    <cellStyle name="Calculation 3 3 14" xfId="16465"/>
    <cellStyle name="Calculation 3 3 15" xfId="16466"/>
    <cellStyle name="Calculation 3 3 16" xfId="16467"/>
    <cellStyle name="Calculation 3 3 17" xfId="16468"/>
    <cellStyle name="Calculation 3 3 2" xfId="16469"/>
    <cellStyle name="Calculation 3 3 3" xfId="16470"/>
    <cellStyle name="Calculation 3 3 4" xfId="16471"/>
    <cellStyle name="Calculation 3 3 5" xfId="16472"/>
    <cellStyle name="Calculation 3 3 6" xfId="16473"/>
    <cellStyle name="Calculation 3 3 7" xfId="16474"/>
    <cellStyle name="Calculation 3 3 8" xfId="16475"/>
    <cellStyle name="Calculation 3 3 9" xfId="16476"/>
    <cellStyle name="Calculation 3 4" xfId="16477"/>
    <cellStyle name="Calculation 3 5" xfId="16478"/>
    <cellStyle name="Calculation 3 6" xfId="16479"/>
    <cellStyle name="Calculation 3 7" xfId="16480"/>
    <cellStyle name="Calculation 3 8" xfId="16481"/>
    <cellStyle name="Calculation 3 9" xfId="16482"/>
    <cellStyle name="Calculation 30" xfId="16483"/>
    <cellStyle name="Calculation 31" xfId="16484"/>
    <cellStyle name="Calculation 32" xfId="16485"/>
    <cellStyle name="Calculation 33" xfId="16486"/>
    <cellStyle name="Calculation 34" xfId="16487"/>
    <cellStyle name="Calculation 35" xfId="16488"/>
    <cellStyle name="Calculation 36" xfId="16489"/>
    <cellStyle name="Calculation 37" xfId="16490"/>
    <cellStyle name="Calculation 38" xfId="16491"/>
    <cellStyle name="Calculation 39" xfId="16492"/>
    <cellStyle name="Calculation 4" xfId="579"/>
    <cellStyle name="Calculation 4 10" xfId="16493"/>
    <cellStyle name="Calculation 4 11" xfId="16494"/>
    <cellStyle name="Calculation 4 12" xfId="16495"/>
    <cellStyle name="Calculation 4 13" xfId="16496"/>
    <cellStyle name="Calculation 4 14" xfId="16497"/>
    <cellStyle name="Calculation 4 15" xfId="16498"/>
    <cellStyle name="Calculation 4 16" xfId="16499"/>
    <cellStyle name="Calculation 4 17" xfId="16500"/>
    <cellStyle name="Calculation 4 18" xfId="16501"/>
    <cellStyle name="Calculation 4 19" xfId="16502"/>
    <cellStyle name="Calculation 4 2" xfId="1481"/>
    <cellStyle name="Calculation 4 2 10" xfId="16503"/>
    <cellStyle name="Calculation 4 2 11" xfId="16504"/>
    <cellStyle name="Calculation 4 2 12" xfId="16505"/>
    <cellStyle name="Calculation 4 2 13" xfId="16506"/>
    <cellStyle name="Calculation 4 2 14" xfId="16507"/>
    <cellStyle name="Calculation 4 2 15" xfId="16508"/>
    <cellStyle name="Calculation 4 2 16" xfId="16509"/>
    <cellStyle name="Calculation 4 2 17" xfId="16510"/>
    <cellStyle name="Calculation 4 2 2" xfId="16511"/>
    <cellStyle name="Calculation 4 2 3" xfId="16512"/>
    <cellStyle name="Calculation 4 2 4" xfId="16513"/>
    <cellStyle name="Calculation 4 2 5" xfId="16514"/>
    <cellStyle name="Calculation 4 2 6" xfId="16515"/>
    <cellStyle name="Calculation 4 2 7" xfId="16516"/>
    <cellStyle name="Calculation 4 2 8" xfId="16517"/>
    <cellStyle name="Calculation 4 2 9" xfId="16518"/>
    <cellStyle name="Calculation 4 20" xfId="16519"/>
    <cellStyle name="Calculation 4 21" xfId="16520"/>
    <cellStyle name="Calculation 4 22" xfId="16521"/>
    <cellStyle name="Calculation 4 23" xfId="16522"/>
    <cellStyle name="Calculation 4 24" xfId="16523"/>
    <cellStyle name="Calculation 4 25" xfId="16524"/>
    <cellStyle name="Calculation 4 26" xfId="16525"/>
    <cellStyle name="Calculation 4 27" xfId="16526"/>
    <cellStyle name="Calculation 4 3" xfId="1482"/>
    <cellStyle name="Calculation 4 3 10" xfId="16527"/>
    <cellStyle name="Calculation 4 3 11" xfId="16528"/>
    <cellStyle name="Calculation 4 3 12" xfId="16529"/>
    <cellStyle name="Calculation 4 3 13" xfId="16530"/>
    <cellStyle name="Calculation 4 3 14" xfId="16531"/>
    <cellStyle name="Calculation 4 3 15" xfId="16532"/>
    <cellStyle name="Calculation 4 3 16" xfId="16533"/>
    <cellStyle name="Calculation 4 3 17" xfId="16534"/>
    <cellStyle name="Calculation 4 3 2" xfId="16535"/>
    <cellStyle name="Calculation 4 3 3" xfId="16536"/>
    <cellStyle name="Calculation 4 3 4" xfId="16537"/>
    <cellStyle name="Calculation 4 3 5" xfId="16538"/>
    <cellStyle name="Calculation 4 3 6" xfId="16539"/>
    <cellStyle name="Calculation 4 3 7" xfId="16540"/>
    <cellStyle name="Calculation 4 3 8" xfId="16541"/>
    <cellStyle name="Calculation 4 3 9" xfId="16542"/>
    <cellStyle name="Calculation 4 4" xfId="16543"/>
    <cellStyle name="Calculation 4 5" xfId="16544"/>
    <cellStyle name="Calculation 4 6" xfId="16545"/>
    <cellStyle name="Calculation 4 7" xfId="16546"/>
    <cellStyle name="Calculation 4 8" xfId="16547"/>
    <cellStyle name="Calculation 4 9" xfId="16548"/>
    <cellStyle name="Calculation 40" xfId="16549"/>
    <cellStyle name="Calculation 41" xfId="16550"/>
    <cellStyle name="Calculation 42" xfId="16551"/>
    <cellStyle name="Calculation 43" xfId="16552"/>
    <cellStyle name="Calculation 44" xfId="16553"/>
    <cellStyle name="Calculation 45" xfId="16554"/>
    <cellStyle name="Calculation 46" xfId="16555"/>
    <cellStyle name="Calculation 47" xfId="16556"/>
    <cellStyle name="Calculation 48" xfId="16557"/>
    <cellStyle name="Calculation 49" xfId="16558"/>
    <cellStyle name="Calculation 5" xfId="580"/>
    <cellStyle name="Calculation 5 10" xfId="16559"/>
    <cellStyle name="Calculation 5 11" xfId="16560"/>
    <cellStyle name="Calculation 5 12" xfId="16561"/>
    <cellStyle name="Calculation 5 13" xfId="16562"/>
    <cellStyle name="Calculation 5 14" xfId="16563"/>
    <cellStyle name="Calculation 5 15" xfId="16564"/>
    <cellStyle name="Calculation 5 16" xfId="16565"/>
    <cellStyle name="Calculation 5 17" xfId="16566"/>
    <cellStyle name="Calculation 5 18" xfId="16567"/>
    <cellStyle name="Calculation 5 19" xfId="16568"/>
    <cellStyle name="Calculation 5 2" xfId="1483"/>
    <cellStyle name="Calculation 5 2 10" xfId="16569"/>
    <cellStyle name="Calculation 5 2 11" xfId="16570"/>
    <cellStyle name="Calculation 5 2 12" xfId="16571"/>
    <cellStyle name="Calculation 5 2 13" xfId="16572"/>
    <cellStyle name="Calculation 5 2 14" xfId="16573"/>
    <cellStyle name="Calculation 5 2 15" xfId="16574"/>
    <cellStyle name="Calculation 5 2 16" xfId="16575"/>
    <cellStyle name="Calculation 5 2 17" xfId="16576"/>
    <cellStyle name="Calculation 5 2 2" xfId="16577"/>
    <cellStyle name="Calculation 5 2 3" xfId="16578"/>
    <cellStyle name="Calculation 5 2 4" xfId="16579"/>
    <cellStyle name="Calculation 5 2 5" xfId="16580"/>
    <cellStyle name="Calculation 5 2 6" xfId="16581"/>
    <cellStyle name="Calculation 5 2 7" xfId="16582"/>
    <cellStyle name="Calculation 5 2 8" xfId="16583"/>
    <cellStyle name="Calculation 5 2 9" xfId="16584"/>
    <cellStyle name="Calculation 5 20" xfId="16585"/>
    <cellStyle name="Calculation 5 21" xfId="16586"/>
    <cellStyle name="Calculation 5 22" xfId="16587"/>
    <cellStyle name="Calculation 5 23" xfId="16588"/>
    <cellStyle name="Calculation 5 24" xfId="16589"/>
    <cellStyle name="Calculation 5 25" xfId="16590"/>
    <cellStyle name="Calculation 5 26" xfId="16591"/>
    <cellStyle name="Calculation 5 27" xfId="16592"/>
    <cellStyle name="Calculation 5 3" xfId="1484"/>
    <cellStyle name="Calculation 5 3 10" xfId="16593"/>
    <cellStyle name="Calculation 5 3 11" xfId="16594"/>
    <cellStyle name="Calculation 5 3 12" xfId="16595"/>
    <cellStyle name="Calculation 5 3 13" xfId="16596"/>
    <cellStyle name="Calculation 5 3 14" xfId="16597"/>
    <cellStyle name="Calculation 5 3 15" xfId="16598"/>
    <cellStyle name="Calculation 5 3 16" xfId="16599"/>
    <cellStyle name="Calculation 5 3 17" xfId="16600"/>
    <cellStyle name="Calculation 5 3 2" xfId="16601"/>
    <cellStyle name="Calculation 5 3 3" xfId="16602"/>
    <cellStyle name="Calculation 5 3 4" xfId="16603"/>
    <cellStyle name="Calculation 5 3 5" xfId="16604"/>
    <cellStyle name="Calculation 5 3 6" xfId="16605"/>
    <cellStyle name="Calculation 5 3 7" xfId="16606"/>
    <cellStyle name="Calculation 5 3 8" xfId="16607"/>
    <cellStyle name="Calculation 5 3 9" xfId="16608"/>
    <cellStyle name="Calculation 5 4" xfId="16609"/>
    <cellStyle name="Calculation 5 5" xfId="16610"/>
    <cellStyle name="Calculation 5 6" xfId="16611"/>
    <cellStyle name="Calculation 5 7" xfId="16612"/>
    <cellStyle name="Calculation 5 8" xfId="16613"/>
    <cellStyle name="Calculation 5 9" xfId="16614"/>
    <cellStyle name="Calculation 50" xfId="16615"/>
    <cellStyle name="Calculation 51" xfId="16616"/>
    <cellStyle name="Calculation 52" xfId="16617"/>
    <cellStyle name="Calculation 53" xfId="16618"/>
    <cellStyle name="Calculation 54" xfId="16619"/>
    <cellStyle name="Calculation 55" xfId="16620"/>
    <cellStyle name="Calculation 56" xfId="16621"/>
    <cellStyle name="Calculation 57" xfId="16622"/>
    <cellStyle name="Calculation 58" xfId="16623"/>
    <cellStyle name="Calculation 59" xfId="16624"/>
    <cellStyle name="Calculation 6" xfId="581"/>
    <cellStyle name="Calculation 6 10" xfId="16625"/>
    <cellStyle name="Calculation 6 11" xfId="16626"/>
    <cellStyle name="Calculation 6 12" xfId="16627"/>
    <cellStyle name="Calculation 6 13" xfId="16628"/>
    <cellStyle name="Calculation 6 14" xfId="16629"/>
    <cellStyle name="Calculation 6 15" xfId="16630"/>
    <cellStyle name="Calculation 6 16" xfId="16631"/>
    <cellStyle name="Calculation 6 17" xfId="16632"/>
    <cellStyle name="Calculation 6 18" xfId="16633"/>
    <cellStyle name="Calculation 6 19" xfId="16634"/>
    <cellStyle name="Calculation 6 2" xfId="1485"/>
    <cellStyle name="Calculation 6 2 10" xfId="16635"/>
    <cellStyle name="Calculation 6 2 11" xfId="16636"/>
    <cellStyle name="Calculation 6 2 12" xfId="16637"/>
    <cellStyle name="Calculation 6 2 13" xfId="16638"/>
    <cellStyle name="Calculation 6 2 14" xfId="16639"/>
    <cellStyle name="Calculation 6 2 15" xfId="16640"/>
    <cellStyle name="Calculation 6 2 16" xfId="16641"/>
    <cellStyle name="Calculation 6 2 17" xfId="16642"/>
    <cellStyle name="Calculation 6 2 2" xfId="16643"/>
    <cellStyle name="Calculation 6 2 3" xfId="16644"/>
    <cellStyle name="Calculation 6 2 4" xfId="16645"/>
    <cellStyle name="Calculation 6 2 5" xfId="16646"/>
    <cellStyle name="Calculation 6 2 6" xfId="16647"/>
    <cellStyle name="Calculation 6 2 7" xfId="16648"/>
    <cellStyle name="Calculation 6 2 8" xfId="16649"/>
    <cellStyle name="Calculation 6 2 9" xfId="16650"/>
    <cellStyle name="Calculation 6 20" xfId="16651"/>
    <cellStyle name="Calculation 6 21" xfId="16652"/>
    <cellStyle name="Calculation 6 22" xfId="16653"/>
    <cellStyle name="Calculation 6 23" xfId="16654"/>
    <cellStyle name="Calculation 6 24" xfId="16655"/>
    <cellStyle name="Calculation 6 25" xfId="16656"/>
    <cellStyle name="Calculation 6 26" xfId="16657"/>
    <cellStyle name="Calculation 6 27" xfId="16658"/>
    <cellStyle name="Calculation 6 3" xfId="1486"/>
    <cellStyle name="Calculation 6 3 10" xfId="16659"/>
    <cellStyle name="Calculation 6 3 11" xfId="16660"/>
    <cellStyle name="Calculation 6 3 12" xfId="16661"/>
    <cellStyle name="Calculation 6 3 13" xfId="16662"/>
    <cellStyle name="Calculation 6 3 14" xfId="16663"/>
    <cellStyle name="Calculation 6 3 15" xfId="16664"/>
    <cellStyle name="Calculation 6 3 16" xfId="16665"/>
    <cellStyle name="Calculation 6 3 17" xfId="16666"/>
    <cellStyle name="Calculation 6 3 2" xfId="16667"/>
    <cellStyle name="Calculation 6 3 3" xfId="16668"/>
    <cellStyle name="Calculation 6 3 4" xfId="16669"/>
    <cellStyle name="Calculation 6 3 5" xfId="16670"/>
    <cellStyle name="Calculation 6 3 6" xfId="16671"/>
    <cellStyle name="Calculation 6 3 7" xfId="16672"/>
    <cellStyle name="Calculation 6 3 8" xfId="16673"/>
    <cellStyle name="Calculation 6 3 9" xfId="16674"/>
    <cellStyle name="Calculation 6 4" xfId="16675"/>
    <cellStyle name="Calculation 6 5" xfId="16676"/>
    <cellStyle name="Calculation 6 6" xfId="16677"/>
    <cellStyle name="Calculation 6 7" xfId="16678"/>
    <cellStyle name="Calculation 6 8" xfId="16679"/>
    <cellStyle name="Calculation 6 9" xfId="16680"/>
    <cellStyle name="Calculation 60" xfId="16681"/>
    <cellStyle name="Calculation 61" xfId="16682"/>
    <cellStyle name="Calculation 62" xfId="16683"/>
    <cellStyle name="Calculation 63" xfId="16684"/>
    <cellStyle name="Calculation 64" xfId="16685"/>
    <cellStyle name="Calculation 65" xfId="16686"/>
    <cellStyle name="Calculation 66" xfId="16687"/>
    <cellStyle name="Calculation 67" xfId="16688"/>
    <cellStyle name="Calculation 68" xfId="16689"/>
    <cellStyle name="Calculation 69" xfId="16690"/>
    <cellStyle name="Calculation 7" xfId="1487"/>
    <cellStyle name="Calculation 7 10" xfId="16691"/>
    <cellStyle name="Calculation 7 11" xfId="16692"/>
    <cellStyle name="Calculation 7 12" xfId="16693"/>
    <cellStyle name="Calculation 7 13" xfId="16694"/>
    <cellStyle name="Calculation 7 14" xfId="16695"/>
    <cellStyle name="Calculation 7 15" xfId="16696"/>
    <cellStyle name="Calculation 7 16" xfId="16697"/>
    <cellStyle name="Calculation 7 17" xfId="16698"/>
    <cellStyle name="Calculation 7 2" xfId="16699"/>
    <cellStyle name="Calculation 7 3" xfId="16700"/>
    <cellStyle name="Calculation 7 4" xfId="16701"/>
    <cellStyle name="Calculation 7 5" xfId="16702"/>
    <cellStyle name="Calculation 7 6" xfId="16703"/>
    <cellStyle name="Calculation 7 7" xfId="16704"/>
    <cellStyle name="Calculation 7 8" xfId="16705"/>
    <cellStyle name="Calculation 7 9" xfId="16706"/>
    <cellStyle name="Calculation 70" xfId="16707"/>
    <cellStyle name="Calculation 71" xfId="16708"/>
    <cellStyle name="Calculation 72" xfId="16709"/>
    <cellStyle name="Calculation 73" xfId="16710"/>
    <cellStyle name="Calculation 74" xfId="16711"/>
    <cellStyle name="Calculation 75" xfId="16712"/>
    <cellStyle name="Calculation 76" xfId="16713"/>
    <cellStyle name="Calculation 77" xfId="16714"/>
    <cellStyle name="Calculation 78" xfId="16715"/>
    <cellStyle name="Calculation 79" xfId="16716"/>
    <cellStyle name="Calculation 8" xfId="1488"/>
    <cellStyle name="Calculation 8 10" xfId="16717"/>
    <cellStyle name="Calculation 8 11" xfId="16718"/>
    <cellStyle name="Calculation 8 12" xfId="16719"/>
    <cellStyle name="Calculation 8 13" xfId="16720"/>
    <cellStyle name="Calculation 8 14" xfId="16721"/>
    <cellStyle name="Calculation 8 15" xfId="16722"/>
    <cellStyle name="Calculation 8 16" xfId="16723"/>
    <cellStyle name="Calculation 8 17" xfId="16724"/>
    <cellStyle name="Calculation 8 2" xfId="16725"/>
    <cellStyle name="Calculation 8 3" xfId="16726"/>
    <cellStyle name="Calculation 8 4" xfId="16727"/>
    <cellStyle name="Calculation 8 5" xfId="16728"/>
    <cellStyle name="Calculation 8 6" xfId="16729"/>
    <cellStyle name="Calculation 8 7" xfId="16730"/>
    <cellStyle name="Calculation 8 8" xfId="16731"/>
    <cellStyle name="Calculation 8 9" xfId="16732"/>
    <cellStyle name="Calculation 80" xfId="16733"/>
    <cellStyle name="Calculation 81" xfId="16734"/>
    <cellStyle name="Calculation 82" xfId="16735"/>
    <cellStyle name="Calculation 83" xfId="16736"/>
    <cellStyle name="Calculation 84" xfId="16737"/>
    <cellStyle name="Calculation 85" xfId="16738"/>
    <cellStyle name="Calculation 9" xfId="1489"/>
    <cellStyle name="Calculation 9 10" xfId="16739"/>
    <cellStyle name="Calculation 9 11" xfId="16740"/>
    <cellStyle name="Calculation 9 12" xfId="16741"/>
    <cellStyle name="Calculation 9 13" xfId="16742"/>
    <cellStyle name="Calculation 9 14" xfId="16743"/>
    <cellStyle name="Calculation 9 15" xfId="16744"/>
    <cellStyle name="Calculation 9 16" xfId="16745"/>
    <cellStyle name="Calculation 9 17" xfId="16746"/>
    <cellStyle name="Calculation 9 2" xfId="16747"/>
    <cellStyle name="Calculation 9 3" xfId="16748"/>
    <cellStyle name="Calculation 9 4" xfId="16749"/>
    <cellStyle name="Calculation 9 5" xfId="16750"/>
    <cellStyle name="Calculation 9 6" xfId="16751"/>
    <cellStyle name="Calculation 9 7" xfId="16752"/>
    <cellStyle name="Calculation 9 8" xfId="16753"/>
    <cellStyle name="Calculation 9 9" xfId="16754"/>
    <cellStyle name="Check Cell" xfId="200" builtinId="23" customBuiltin="1"/>
    <cellStyle name="Check Cell 10" xfId="1490"/>
    <cellStyle name="Check Cell 10 10" xfId="16755"/>
    <cellStyle name="Check Cell 10 11" xfId="16756"/>
    <cellStyle name="Check Cell 10 12" xfId="16757"/>
    <cellStyle name="Check Cell 10 13" xfId="16758"/>
    <cellStyle name="Check Cell 10 14" xfId="16759"/>
    <cellStyle name="Check Cell 10 15" xfId="16760"/>
    <cellStyle name="Check Cell 10 16" xfId="16761"/>
    <cellStyle name="Check Cell 10 17" xfId="16762"/>
    <cellStyle name="Check Cell 10 2" xfId="16763"/>
    <cellStyle name="Check Cell 10 3" xfId="16764"/>
    <cellStyle name="Check Cell 10 4" xfId="16765"/>
    <cellStyle name="Check Cell 10 5" xfId="16766"/>
    <cellStyle name="Check Cell 10 6" xfId="16767"/>
    <cellStyle name="Check Cell 10 7" xfId="16768"/>
    <cellStyle name="Check Cell 10 8" xfId="16769"/>
    <cellStyle name="Check Cell 10 9" xfId="16770"/>
    <cellStyle name="Check Cell 11" xfId="1491"/>
    <cellStyle name="Check Cell 11 10" xfId="16771"/>
    <cellStyle name="Check Cell 11 11" xfId="16772"/>
    <cellStyle name="Check Cell 11 12" xfId="16773"/>
    <cellStyle name="Check Cell 11 13" xfId="16774"/>
    <cellStyle name="Check Cell 11 14" xfId="16775"/>
    <cellStyle name="Check Cell 11 15" xfId="16776"/>
    <cellStyle name="Check Cell 11 16" xfId="16777"/>
    <cellStyle name="Check Cell 11 17" xfId="16778"/>
    <cellStyle name="Check Cell 11 2" xfId="16779"/>
    <cellStyle name="Check Cell 11 3" xfId="16780"/>
    <cellStyle name="Check Cell 11 4" xfId="16781"/>
    <cellStyle name="Check Cell 11 5" xfId="16782"/>
    <cellStyle name="Check Cell 11 6" xfId="16783"/>
    <cellStyle name="Check Cell 11 7" xfId="16784"/>
    <cellStyle name="Check Cell 11 8" xfId="16785"/>
    <cellStyle name="Check Cell 11 9" xfId="16786"/>
    <cellStyle name="Check Cell 12" xfId="1492"/>
    <cellStyle name="Check Cell 13" xfId="1493"/>
    <cellStyle name="Check Cell 14" xfId="1494"/>
    <cellStyle name="Check Cell 15" xfId="1495"/>
    <cellStyle name="Check Cell 16" xfId="1496"/>
    <cellStyle name="Check Cell 17" xfId="1497"/>
    <cellStyle name="Check Cell 18" xfId="1498"/>
    <cellStyle name="Check Cell 19" xfId="1499"/>
    <cellStyle name="Check Cell 2" xfId="582"/>
    <cellStyle name="Check Cell 2 10" xfId="16787"/>
    <cellStyle name="Check Cell 2 11" xfId="16788"/>
    <cellStyle name="Check Cell 2 12" xfId="16789"/>
    <cellStyle name="Check Cell 2 13" xfId="16790"/>
    <cellStyle name="Check Cell 2 14" xfId="16791"/>
    <cellStyle name="Check Cell 2 15" xfId="16792"/>
    <cellStyle name="Check Cell 2 16" xfId="16793"/>
    <cellStyle name="Check Cell 2 17" xfId="16794"/>
    <cellStyle name="Check Cell 2 18" xfId="16795"/>
    <cellStyle name="Check Cell 2 19" xfId="16796"/>
    <cellStyle name="Check Cell 2 2" xfId="1500"/>
    <cellStyle name="Check Cell 2 2 10" xfId="16797"/>
    <cellStyle name="Check Cell 2 2 11" xfId="16798"/>
    <cellStyle name="Check Cell 2 2 12" xfId="16799"/>
    <cellStyle name="Check Cell 2 2 13" xfId="16800"/>
    <cellStyle name="Check Cell 2 2 14" xfId="16801"/>
    <cellStyle name="Check Cell 2 2 15" xfId="16802"/>
    <cellStyle name="Check Cell 2 2 16" xfId="16803"/>
    <cellStyle name="Check Cell 2 2 17" xfId="16804"/>
    <cellStyle name="Check Cell 2 2 2" xfId="16805"/>
    <cellStyle name="Check Cell 2 2 3" xfId="16806"/>
    <cellStyle name="Check Cell 2 2 4" xfId="16807"/>
    <cellStyle name="Check Cell 2 2 5" xfId="16808"/>
    <cellStyle name="Check Cell 2 2 6" xfId="16809"/>
    <cellStyle name="Check Cell 2 2 7" xfId="16810"/>
    <cellStyle name="Check Cell 2 2 8" xfId="16811"/>
    <cellStyle name="Check Cell 2 2 9" xfId="16812"/>
    <cellStyle name="Check Cell 2 3" xfId="1501"/>
    <cellStyle name="Check Cell 2 3 10" xfId="16813"/>
    <cellStyle name="Check Cell 2 3 11" xfId="16814"/>
    <cellStyle name="Check Cell 2 3 12" xfId="16815"/>
    <cellStyle name="Check Cell 2 3 13" xfId="16816"/>
    <cellStyle name="Check Cell 2 3 14" xfId="16817"/>
    <cellStyle name="Check Cell 2 3 15" xfId="16818"/>
    <cellStyle name="Check Cell 2 3 16" xfId="16819"/>
    <cellStyle name="Check Cell 2 3 17" xfId="16820"/>
    <cellStyle name="Check Cell 2 3 2" xfId="16821"/>
    <cellStyle name="Check Cell 2 3 3" xfId="16822"/>
    <cellStyle name="Check Cell 2 3 4" xfId="16823"/>
    <cellStyle name="Check Cell 2 3 5" xfId="16824"/>
    <cellStyle name="Check Cell 2 3 6" xfId="16825"/>
    <cellStyle name="Check Cell 2 3 7" xfId="16826"/>
    <cellStyle name="Check Cell 2 3 8" xfId="16827"/>
    <cellStyle name="Check Cell 2 3 9" xfId="16828"/>
    <cellStyle name="Check Cell 2 4" xfId="16829"/>
    <cellStyle name="Check Cell 2 5" xfId="16830"/>
    <cellStyle name="Check Cell 2 6" xfId="16831"/>
    <cellStyle name="Check Cell 2 7" xfId="16832"/>
    <cellStyle name="Check Cell 2 8" xfId="16833"/>
    <cellStyle name="Check Cell 2 9" xfId="16834"/>
    <cellStyle name="Check Cell 20" xfId="1502"/>
    <cellStyle name="Check Cell 21" xfId="16835"/>
    <cellStyle name="Check Cell 22" xfId="16836"/>
    <cellStyle name="Check Cell 23" xfId="16837"/>
    <cellStyle name="Check Cell 24" xfId="16838"/>
    <cellStyle name="Check Cell 25" xfId="16839"/>
    <cellStyle name="Check Cell 26" xfId="16840"/>
    <cellStyle name="Check Cell 27" xfId="16841"/>
    <cellStyle name="Check Cell 28" xfId="16842"/>
    <cellStyle name="Check Cell 29" xfId="16843"/>
    <cellStyle name="Check Cell 3" xfId="583"/>
    <cellStyle name="Check Cell 3 10" xfId="16844"/>
    <cellStyle name="Check Cell 3 11" xfId="16845"/>
    <cellStyle name="Check Cell 3 12" xfId="16846"/>
    <cellStyle name="Check Cell 3 13" xfId="16847"/>
    <cellStyle name="Check Cell 3 14" xfId="16848"/>
    <cellStyle name="Check Cell 3 15" xfId="16849"/>
    <cellStyle name="Check Cell 3 16" xfId="16850"/>
    <cellStyle name="Check Cell 3 17" xfId="16851"/>
    <cellStyle name="Check Cell 3 18" xfId="16852"/>
    <cellStyle name="Check Cell 3 19" xfId="16853"/>
    <cellStyle name="Check Cell 3 2" xfId="1503"/>
    <cellStyle name="Check Cell 3 2 10" xfId="16854"/>
    <cellStyle name="Check Cell 3 2 11" xfId="16855"/>
    <cellStyle name="Check Cell 3 2 12" xfId="16856"/>
    <cellStyle name="Check Cell 3 2 13" xfId="16857"/>
    <cellStyle name="Check Cell 3 2 14" xfId="16858"/>
    <cellStyle name="Check Cell 3 2 15" xfId="16859"/>
    <cellStyle name="Check Cell 3 2 16" xfId="16860"/>
    <cellStyle name="Check Cell 3 2 17" xfId="16861"/>
    <cellStyle name="Check Cell 3 2 2" xfId="16862"/>
    <cellStyle name="Check Cell 3 2 3" xfId="16863"/>
    <cellStyle name="Check Cell 3 2 4" xfId="16864"/>
    <cellStyle name="Check Cell 3 2 5" xfId="16865"/>
    <cellStyle name="Check Cell 3 2 6" xfId="16866"/>
    <cellStyle name="Check Cell 3 2 7" xfId="16867"/>
    <cellStyle name="Check Cell 3 2 8" xfId="16868"/>
    <cellStyle name="Check Cell 3 2 9" xfId="16869"/>
    <cellStyle name="Check Cell 3 3" xfId="1504"/>
    <cellStyle name="Check Cell 3 3 10" xfId="16870"/>
    <cellStyle name="Check Cell 3 3 11" xfId="16871"/>
    <cellStyle name="Check Cell 3 3 12" xfId="16872"/>
    <cellStyle name="Check Cell 3 3 13" xfId="16873"/>
    <cellStyle name="Check Cell 3 3 14" xfId="16874"/>
    <cellStyle name="Check Cell 3 3 15" xfId="16875"/>
    <cellStyle name="Check Cell 3 3 16" xfId="16876"/>
    <cellStyle name="Check Cell 3 3 17" xfId="16877"/>
    <cellStyle name="Check Cell 3 3 2" xfId="16878"/>
    <cellStyle name="Check Cell 3 3 3" xfId="16879"/>
    <cellStyle name="Check Cell 3 3 4" xfId="16880"/>
    <cellStyle name="Check Cell 3 3 5" xfId="16881"/>
    <cellStyle name="Check Cell 3 3 6" xfId="16882"/>
    <cellStyle name="Check Cell 3 3 7" xfId="16883"/>
    <cellStyle name="Check Cell 3 3 8" xfId="16884"/>
    <cellStyle name="Check Cell 3 3 9" xfId="16885"/>
    <cellStyle name="Check Cell 3 4" xfId="16886"/>
    <cellStyle name="Check Cell 3 5" xfId="16887"/>
    <cellStyle name="Check Cell 3 6" xfId="16888"/>
    <cellStyle name="Check Cell 3 7" xfId="16889"/>
    <cellStyle name="Check Cell 3 8" xfId="16890"/>
    <cellStyle name="Check Cell 3 9" xfId="16891"/>
    <cellStyle name="Check Cell 30" xfId="16892"/>
    <cellStyle name="Check Cell 31" xfId="16893"/>
    <cellStyle name="Check Cell 32" xfId="16894"/>
    <cellStyle name="Check Cell 33" xfId="16895"/>
    <cellStyle name="Check Cell 34" xfId="16896"/>
    <cellStyle name="Check Cell 35" xfId="16897"/>
    <cellStyle name="Check Cell 36" xfId="16898"/>
    <cellStyle name="Check Cell 37" xfId="16899"/>
    <cellStyle name="Check Cell 38" xfId="16900"/>
    <cellStyle name="Check Cell 39" xfId="16901"/>
    <cellStyle name="Check Cell 4" xfId="584"/>
    <cellStyle name="Check Cell 4 10" xfId="16902"/>
    <cellStyle name="Check Cell 4 11" xfId="16903"/>
    <cellStyle name="Check Cell 4 12" xfId="16904"/>
    <cellStyle name="Check Cell 4 13" xfId="16905"/>
    <cellStyle name="Check Cell 4 14" xfId="16906"/>
    <cellStyle name="Check Cell 4 15" xfId="16907"/>
    <cellStyle name="Check Cell 4 16" xfId="16908"/>
    <cellStyle name="Check Cell 4 17" xfId="16909"/>
    <cellStyle name="Check Cell 4 18" xfId="16910"/>
    <cellStyle name="Check Cell 4 19" xfId="16911"/>
    <cellStyle name="Check Cell 4 2" xfId="1505"/>
    <cellStyle name="Check Cell 4 2 10" xfId="16912"/>
    <cellStyle name="Check Cell 4 2 11" xfId="16913"/>
    <cellStyle name="Check Cell 4 2 12" xfId="16914"/>
    <cellStyle name="Check Cell 4 2 13" xfId="16915"/>
    <cellStyle name="Check Cell 4 2 14" xfId="16916"/>
    <cellStyle name="Check Cell 4 2 15" xfId="16917"/>
    <cellStyle name="Check Cell 4 2 16" xfId="16918"/>
    <cellStyle name="Check Cell 4 2 17" xfId="16919"/>
    <cellStyle name="Check Cell 4 2 2" xfId="16920"/>
    <cellStyle name="Check Cell 4 2 3" xfId="16921"/>
    <cellStyle name="Check Cell 4 2 4" xfId="16922"/>
    <cellStyle name="Check Cell 4 2 5" xfId="16923"/>
    <cellStyle name="Check Cell 4 2 6" xfId="16924"/>
    <cellStyle name="Check Cell 4 2 7" xfId="16925"/>
    <cellStyle name="Check Cell 4 2 8" xfId="16926"/>
    <cellStyle name="Check Cell 4 2 9" xfId="16927"/>
    <cellStyle name="Check Cell 4 3" xfId="1506"/>
    <cellStyle name="Check Cell 4 3 10" xfId="16928"/>
    <cellStyle name="Check Cell 4 3 11" xfId="16929"/>
    <cellStyle name="Check Cell 4 3 12" xfId="16930"/>
    <cellStyle name="Check Cell 4 3 13" xfId="16931"/>
    <cellStyle name="Check Cell 4 3 14" xfId="16932"/>
    <cellStyle name="Check Cell 4 3 15" xfId="16933"/>
    <cellStyle name="Check Cell 4 3 16" xfId="16934"/>
    <cellStyle name="Check Cell 4 3 17" xfId="16935"/>
    <cellStyle name="Check Cell 4 3 2" xfId="16936"/>
    <cellStyle name="Check Cell 4 3 3" xfId="16937"/>
    <cellStyle name="Check Cell 4 3 4" xfId="16938"/>
    <cellStyle name="Check Cell 4 3 5" xfId="16939"/>
    <cellStyle name="Check Cell 4 3 6" xfId="16940"/>
    <cellStyle name="Check Cell 4 3 7" xfId="16941"/>
    <cellStyle name="Check Cell 4 3 8" xfId="16942"/>
    <cellStyle name="Check Cell 4 3 9" xfId="16943"/>
    <cellStyle name="Check Cell 4 4" xfId="16944"/>
    <cellStyle name="Check Cell 4 5" xfId="16945"/>
    <cellStyle name="Check Cell 4 6" xfId="16946"/>
    <cellStyle name="Check Cell 4 7" xfId="16947"/>
    <cellStyle name="Check Cell 4 8" xfId="16948"/>
    <cellStyle name="Check Cell 4 9" xfId="16949"/>
    <cellStyle name="Check Cell 40" xfId="16950"/>
    <cellStyle name="Check Cell 41" xfId="16951"/>
    <cellStyle name="Check Cell 42" xfId="16952"/>
    <cellStyle name="Check Cell 43" xfId="16953"/>
    <cellStyle name="Check Cell 44" xfId="16954"/>
    <cellStyle name="Check Cell 45" xfId="16955"/>
    <cellStyle name="Check Cell 46" xfId="16956"/>
    <cellStyle name="Check Cell 47" xfId="16957"/>
    <cellStyle name="Check Cell 48" xfId="16958"/>
    <cellStyle name="Check Cell 49" xfId="16959"/>
    <cellStyle name="Check Cell 5" xfId="585"/>
    <cellStyle name="Check Cell 5 10" xfId="16960"/>
    <cellStyle name="Check Cell 5 11" xfId="16961"/>
    <cellStyle name="Check Cell 5 12" xfId="16962"/>
    <cellStyle name="Check Cell 5 13" xfId="16963"/>
    <cellStyle name="Check Cell 5 14" xfId="16964"/>
    <cellStyle name="Check Cell 5 15" xfId="16965"/>
    <cellStyle name="Check Cell 5 16" xfId="16966"/>
    <cellStyle name="Check Cell 5 17" xfId="16967"/>
    <cellStyle name="Check Cell 5 18" xfId="16968"/>
    <cellStyle name="Check Cell 5 19" xfId="16969"/>
    <cellStyle name="Check Cell 5 2" xfId="1507"/>
    <cellStyle name="Check Cell 5 2 10" xfId="16970"/>
    <cellStyle name="Check Cell 5 2 11" xfId="16971"/>
    <cellStyle name="Check Cell 5 2 12" xfId="16972"/>
    <cellStyle name="Check Cell 5 2 13" xfId="16973"/>
    <cellStyle name="Check Cell 5 2 14" xfId="16974"/>
    <cellStyle name="Check Cell 5 2 15" xfId="16975"/>
    <cellStyle name="Check Cell 5 2 16" xfId="16976"/>
    <cellStyle name="Check Cell 5 2 17" xfId="16977"/>
    <cellStyle name="Check Cell 5 2 2" xfId="16978"/>
    <cellStyle name="Check Cell 5 2 3" xfId="16979"/>
    <cellStyle name="Check Cell 5 2 4" xfId="16980"/>
    <cellStyle name="Check Cell 5 2 5" xfId="16981"/>
    <cellStyle name="Check Cell 5 2 6" xfId="16982"/>
    <cellStyle name="Check Cell 5 2 7" xfId="16983"/>
    <cellStyle name="Check Cell 5 2 8" xfId="16984"/>
    <cellStyle name="Check Cell 5 2 9" xfId="16985"/>
    <cellStyle name="Check Cell 5 3" xfId="1508"/>
    <cellStyle name="Check Cell 5 3 10" xfId="16986"/>
    <cellStyle name="Check Cell 5 3 11" xfId="16987"/>
    <cellStyle name="Check Cell 5 3 12" xfId="16988"/>
    <cellStyle name="Check Cell 5 3 13" xfId="16989"/>
    <cellStyle name="Check Cell 5 3 14" xfId="16990"/>
    <cellStyle name="Check Cell 5 3 15" xfId="16991"/>
    <cellStyle name="Check Cell 5 3 16" xfId="16992"/>
    <cellStyle name="Check Cell 5 3 17" xfId="16993"/>
    <cellStyle name="Check Cell 5 3 2" xfId="16994"/>
    <cellStyle name="Check Cell 5 3 3" xfId="16995"/>
    <cellStyle name="Check Cell 5 3 4" xfId="16996"/>
    <cellStyle name="Check Cell 5 3 5" xfId="16997"/>
    <cellStyle name="Check Cell 5 3 6" xfId="16998"/>
    <cellStyle name="Check Cell 5 3 7" xfId="16999"/>
    <cellStyle name="Check Cell 5 3 8" xfId="17000"/>
    <cellStyle name="Check Cell 5 3 9" xfId="17001"/>
    <cellStyle name="Check Cell 5 4" xfId="17002"/>
    <cellStyle name="Check Cell 5 5" xfId="17003"/>
    <cellStyle name="Check Cell 5 6" xfId="17004"/>
    <cellStyle name="Check Cell 5 7" xfId="17005"/>
    <cellStyle name="Check Cell 5 8" xfId="17006"/>
    <cellStyle name="Check Cell 5 9" xfId="17007"/>
    <cellStyle name="Check Cell 50" xfId="17008"/>
    <cellStyle name="Check Cell 51" xfId="17009"/>
    <cellStyle name="Check Cell 52" xfId="17010"/>
    <cellStyle name="Check Cell 53" xfId="17011"/>
    <cellStyle name="Check Cell 54" xfId="17012"/>
    <cellStyle name="Check Cell 55" xfId="17013"/>
    <cellStyle name="Check Cell 56" xfId="17014"/>
    <cellStyle name="Check Cell 57" xfId="17015"/>
    <cellStyle name="Check Cell 58" xfId="17016"/>
    <cellStyle name="Check Cell 59" xfId="17017"/>
    <cellStyle name="Check Cell 6" xfId="586"/>
    <cellStyle name="Check Cell 6 10" xfId="17018"/>
    <cellStyle name="Check Cell 6 11" xfId="17019"/>
    <cellStyle name="Check Cell 6 12" xfId="17020"/>
    <cellStyle name="Check Cell 6 13" xfId="17021"/>
    <cellStyle name="Check Cell 6 14" xfId="17022"/>
    <cellStyle name="Check Cell 6 15" xfId="17023"/>
    <cellStyle name="Check Cell 6 16" xfId="17024"/>
    <cellStyle name="Check Cell 6 17" xfId="17025"/>
    <cellStyle name="Check Cell 6 18" xfId="17026"/>
    <cellStyle name="Check Cell 6 19" xfId="17027"/>
    <cellStyle name="Check Cell 6 2" xfId="1509"/>
    <cellStyle name="Check Cell 6 2 10" xfId="17028"/>
    <cellStyle name="Check Cell 6 2 11" xfId="17029"/>
    <cellStyle name="Check Cell 6 2 12" xfId="17030"/>
    <cellStyle name="Check Cell 6 2 13" xfId="17031"/>
    <cellStyle name="Check Cell 6 2 14" xfId="17032"/>
    <cellStyle name="Check Cell 6 2 15" xfId="17033"/>
    <cellStyle name="Check Cell 6 2 16" xfId="17034"/>
    <cellStyle name="Check Cell 6 2 17" xfId="17035"/>
    <cellStyle name="Check Cell 6 2 2" xfId="17036"/>
    <cellStyle name="Check Cell 6 2 3" xfId="17037"/>
    <cellStyle name="Check Cell 6 2 4" xfId="17038"/>
    <cellStyle name="Check Cell 6 2 5" xfId="17039"/>
    <cellStyle name="Check Cell 6 2 6" xfId="17040"/>
    <cellStyle name="Check Cell 6 2 7" xfId="17041"/>
    <cellStyle name="Check Cell 6 2 8" xfId="17042"/>
    <cellStyle name="Check Cell 6 2 9" xfId="17043"/>
    <cellStyle name="Check Cell 6 3" xfId="1510"/>
    <cellStyle name="Check Cell 6 3 10" xfId="17044"/>
    <cellStyle name="Check Cell 6 3 11" xfId="17045"/>
    <cellStyle name="Check Cell 6 3 12" xfId="17046"/>
    <cellStyle name="Check Cell 6 3 13" xfId="17047"/>
    <cellStyle name="Check Cell 6 3 14" xfId="17048"/>
    <cellStyle name="Check Cell 6 3 15" xfId="17049"/>
    <cellStyle name="Check Cell 6 3 16" xfId="17050"/>
    <cellStyle name="Check Cell 6 3 17" xfId="17051"/>
    <cellStyle name="Check Cell 6 3 2" xfId="17052"/>
    <cellStyle name="Check Cell 6 3 3" xfId="17053"/>
    <cellStyle name="Check Cell 6 3 4" xfId="17054"/>
    <cellStyle name="Check Cell 6 3 5" xfId="17055"/>
    <cellStyle name="Check Cell 6 3 6" xfId="17056"/>
    <cellStyle name="Check Cell 6 3 7" xfId="17057"/>
    <cellStyle name="Check Cell 6 3 8" xfId="17058"/>
    <cellStyle name="Check Cell 6 3 9" xfId="17059"/>
    <cellStyle name="Check Cell 6 4" xfId="17060"/>
    <cellStyle name="Check Cell 6 5" xfId="17061"/>
    <cellStyle name="Check Cell 6 6" xfId="17062"/>
    <cellStyle name="Check Cell 6 7" xfId="17063"/>
    <cellStyle name="Check Cell 6 8" xfId="17064"/>
    <cellStyle name="Check Cell 6 9" xfId="17065"/>
    <cellStyle name="Check Cell 60" xfId="17066"/>
    <cellStyle name="Check Cell 61" xfId="17067"/>
    <cellStyle name="Check Cell 62" xfId="17068"/>
    <cellStyle name="Check Cell 63" xfId="17069"/>
    <cellStyle name="Check Cell 64" xfId="17070"/>
    <cellStyle name="Check Cell 65" xfId="17071"/>
    <cellStyle name="Check Cell 66" xfId="17072"/>
    <cellStyle name="Check Cell 67" xfId="17073"/>
    <cellStyle name="Check Cell 68" xfId="17074"/>
    <cellStyle name="Check Cell 69" xfId="17075"/>
    <cellStyle name="Check Cell 7" xfId="1511"/>
    <cellStyle name="Check Cell 7 10" xfId="17076"/>
    <cellStyle name="Check Cell 7 11" xfId="17077"/>
    <cellStyle name="Check Cell 7 12" xfId="17078"/>
    <cellStyle name="Check Cell 7 13" xfId="17079"/>
    <cellStyle name="Check Cell 7 14" xfId="17080"/>
    <cellStyle name="Check Cell 7 15" xfId="17081"/>
    <cellStyle name="Check Cell 7 16" xfId="17082"/>
    <cellStyle name="Check Cell 7 17" xfId="17083"/>
    <cellStyle name="Check Cell 7 2" xfId="17084"/>
    <cellStyle name="Check Cell 7 3" xfId="17085"/>
    <cellStyle name="Check Cell 7 4" xfId="17086"/>
    <cellStyle name="Check Cell 7 5" xfId="17087"/>
    <cellStyle name="Check Cell 7 6" xfId="17088"/>
    <cellStyle name="Check Cell 7 7" xfId="17089"/>
    <cellStyle name="Check Cell 7 8" xfId="17090"/>
    <cellStyle name="Check Cell 7 9" xfId="17091"/>
    <cellStyle name="Check Cell 70" xfId="17092"/>
    <cellStyle name="Check Cell 71" xfId="17093"/>
    <cellStyle name="Check Cell 72" xfId="17094"/>
    <cellStyle name="Check Cell 73" xfId="17095"/>
    <cellStyle name="Check Cell 74" xfId="17096"/>
    <cellStyle name="Check Cell 75" xfId="17097"/>
    <cellStyle name="Check Cell 76" xfId="17098"/>
    <cellStyle name="Check Cell 77" xfId="17099"/>
    <cellStyle name="Check Cell 78" xfId="17100"/>
    <cellStyle name="Check Cell 79" xfId="17101"/>
    <cellStyle name="Check Cell 8" xfId="1512"/>
    <cellStyle name="Check Cell 8 10" xfId="17102"/>
    <cellStyle name="Check Cell 8 11" xfId="17103"/>
    <cellStyle name="Check Cell 8 12" xfId="17104"/>
    <cellStyle name="Check Cell 8 13" xfId="17105"/>
    <cellStyle name="Check Cell 8 14" xfId="17106"/>
    <cellStyle name="Check Cell 8 15" xfId="17107"/>
    <cellStyle name="Check Cell 8 16" xfId="17108"/>
    <cellStyle name="Check Cell 8 17" xfId="17109"/>
    <cellStyle name="Check Cell 8 2" xfId="17110"/>
    <cellStyle name="Check Cell 8 3" xfId="17111"/>
    <cellStyle name="Check Cell 8 4" xfId="17112"/>
    <cellStyle name="Check Cell 8 5" xfId="17113"/>
    <cellStyle name="Check Cell 8 6" xfId="17114"/>
    <cellStyle name="Check Cell 8 7" xfId="17115"/>
    <cellStyle name="Check Cell 8 8" xfId="17116"/>
    <cellStyle name="Check Cell 8 9" xfId="17117"/>
    <cellStyle name="Check Cell 80" xfId="17118"/>
    <cellStyle name="Check Cell 81" xfId="17119"/>
    <cellStyle name="Check Cell 82" xfId="17120"/>
    <cellStyle name="Check Cell 83" xfId="17121"/>
    <cellStyle name="Check Cell 84" xfId="17122"/>
    <cellStyle name="Check Cell 85" xfId="17123"/>
    <cellStyle name="Check Cell 9" xfId="1513"/>
    <cellStyle name="Check Cell 9 10" xfId="17124"/>
    <cellStyle name="Check Cell 9 11" xfId="17125"/>
    <cellStyle name="Check Cell 9 12" xfId="17126"/>
    <cellStyle name="Check Cell 9 13" xfId="17127"/>
    <cellStyle name="Check Cell 9 14" xfId="17128"/>
    <cellStyle name="Check Cell 9 15" xfId="17129"/>
    <cellStyle name="Check Cell 9 16" xfId="17130"/>
    <cellStyle name="Check Cell 9 17" xfId="17131"/>
    <cellStyle name="Check Cell 9 2" xfId="17132"/>
    <cellStyle name="Check Cell 9 3" xfId="17133"/>
    <cellStyle name="Check Cell 9 4" xfId="17134"/>
    <cellStyle name="Check Cell 9 5" xfId="17135"/>
    <cellStyle name="Check Cell 9 6" xfId="17136"/>
    <cellStyle name="Check Cell 9 7" xfId="17137"/>
    <cellStyle name="Check Cell 9 8" xfId="17138"/>
    <cellStyle name="Check Cell 9 9" xfId="17139"/>
    <cellStyle name="Comma" xfId="35615" builtinId="3"/>
    <cellStyle name="Comma 10" xfId="27764"/>
    <cellStyle name="Comma 11" xfId="27396"/>
    <cellStyle name="Comma 11 2" xfId="27828"/>
    <cellStyle name="Comma 11 3" xfId="27788"/>
    <cellStyle name="Comma 12" xfId="27854"/>
    <cellStyle name="Comma 13" xfId="27790"/>
    <cellStyle name="Comma 14" xfId="27791"/>
    <cellStyle name="Comma 15" xfId="27792"/>
    <cellStyle name="Comma 16" xfId="27793"/>
    <cellStyle name="Comma 17" xfId="27794"/>
    <cellStyle name="Comma 19" xfId="27796"/>
    <cellStyle name="Comma 2" xfId="25"/>
    <cellStyle name="Comma 2 2" xfId="1514"/>
    <cellStyle name="Comma 2 3" xfId="229"/>
    <cellStyle name="Comma 2 4" xfId="27779"/>
    <cellStyle name="Comma 21" xfId="27798"/>
    <cellStyle name="Comma 25" xfId="27802"/>
    <cellStyle name="Comma 26" xfId="27803"/>
    <cellStyle name="Comma 27" xfId="27804"/>
    <cellStyle name="Comma 28" xfId="27805"/>
    <cellStyle name="Comma 29" xfId="27806"/>
    <cellStyle name="Comma 3" xfId="50"/>
    <cellStyle name="Comma 3 2" xfId="1515"/>
    <cellStyle name="Comma 3 2 2" xfId="1516"/>
    <cellStyle name="Comma 3 2 3" xfId="1517"/>
    <cellStyle name="Comma 3 3" xfId="1518"/>
    <cellStyle name="Comma 3 4" xfId="230"/>
    <cellStyle name="Comma 3 5" xfId="27780"/>
    <cellStyle name="Comma 30" xfId="27807"/>
    <cellStyle name="Comma 31" xfId="27808"/>
    <cellStyle name="Comma 32" xfId="27809"/>
    <cellStyle name="Comma 4" xfId="98"/>
    <cellStyle name="Comma 4 2" xfId="806"/>
    <cellStyle name="Comma 4 3" xfId="587"/>
    <cellStyle name="Comma 4 4" xfId="27781"/>
    <cellStyle name="Comma 5" xfId="1519"/>
    <cellStyle name="Comma 5 2" xfId="27782"/>
    <cellStyle name="Comma 5 3" xfId="28566"/>
    <cellStyle name="Comma 6" xfId="27372"/>
    <cellStyle name="Comma 6 2" xfId="27391"/>
    <cellStyle name="Comma 6 3" xfId="27783"/>
    <cellStyle name="Comma 6 4" xfId="35538"/>
    <cellStyle name="Comma 7" xfId="1520"/>
    <cellStyle name="Comma 7 2" xfId="27784"/>
    <cellStyle name="Comma 8" xfId="27404"/>
    <cellStyle name="Comma 8 2" xfId="27785"/>
    <cellStyle name="Comma 8 3" xfId="35554"/>
    <cellStyle name="Comma 9" xfId="27786"/>
    <cellStyle name="Currency 2" xfId="27"/>
    <cellStyle name="Currency 3" xfId="36"/>
    <cellStyle name="Currency 3 2" xfId="83"/>
    <cellStyle name="Currency 3 2 2" xfId="172"/>
    <cellStyle name="Currency 3 2 2 2" xfId="28069"/>
    <cellStyle name="Currency 3 2 3" xfId="27986"/>
    <cellStyle name="Currency 3 3" xfId="130"/>
    <cellStyle name="Currency 3 3 2" xfId="28028"/>
    <cellStyle name="Currency 3 4" xfId="231"/>
    <cellStyle name="Currency 3 5" xfId="27945"/>
    <cellStyle name="Currency 4" xfId="52"/>
    <cellStyle name="Currency 5" xfId="97"/>
    <cellStyle name="currentDate" xfId="35618"/>
    <cellStyle name="currentDateDataTableCell" xfId="35619"/>
    <cellStyle name="Explanatory Text" xfId="202" builtinId="53" customBuiltin="1"/>
    <cellStyle name="Explanatory Text 10" xfId="1521"/>
    <cellStyle name="Explanatory Text 10 10" xfId="17140"/>
    <cellStyle name="Explanatory Text 10 11" xfId="17141"/>
    <cellStyle name="Explanatory Text 10 12" xfId="17142"/>
    <cellStyle name="Explanatory Text 10 13" xfId="17143"/>
    <cellStyle name="Explanatory Text 10 14" xfId="17144"/>
    <cellStyle name="Explanatory Text 10 15" xfId="17145"/>
    <cellStyle name="Explanatory Text 10 16" xfId="17146"/>
    <cellStyle name="Explanatory Text 10 17" xfId="17147"/>
    <cellStyle name="Explanatory Text 10 2" xfId="17148"/>
    <cellStyle name="Explanatory Text 10 3" xfId="17149"/>
    <cellStyle name="Explanatory Text 10 4" xfId="17150"/>
    <cellStyle name="Explanatory Text 10 5" xfId="17151"/>
    <cellStyle name="Explanatory Text 10 6" xfId="17152"/>
    <cellStyle name="Explanatory Text 10 7" xfId="17153"/>
    <cellStyle name="Explanatory Text 10 8" xfId="17154"/>
    <cellStyle name="Explanatory Text 10 9" xfId="17155"/>
    <cellStyle name="Explanatory Text 11" xfId="1522"/>
    <cellStyle name="Explanatory Text 11 10" xfId="17156"/>
    <cellStyle name="Explanatory Text 11 11" xfId="17157"/>
    <cellStyle name="Explanatory Text 11 12" xfId="17158"/>
    <cellStyle name="Explanatory Text 11 13" xfId="17159"/>
    <cellStyle name="Explanatory Text 11 14" xfId="17160"/>
    <cellStyle name="Explanatory Text 11 15" xfId="17161"/>
    <cellStyle name="Explanatory Text 11 16" xfId="17162"/>
    <cellStyle name="Explanatory Text 11 17" xfId="17163"/>
    <cellStyle name="Explanatory Text 11 2" xfId="17164"/>
    <cellStyle name="Explanatory Text 11 3" xfId="17165"/>
    <cellStyle name="Explanatory Text 11 4" xfId="17166"/>
    <cellStyle name="Explanatory Text 11 5" xfId="17167"/>
    <cellStyle name="Explanatory Text 11 6" xfId="17168"/>
    <cellStyle name="Explanatory Text 11 7" xfId="17169"/>
    <cellStyle name="Explanatory Text 11 8" xfId="17170"/>
    <cellStyle name="Explanatory Text 11 9" xfId="17171"/>
    <cellStyle name="Explanatory Text 12" xfId="1523"/>
    <cellStyle name="Explanatory Text 13" xfId="1524"/>
    <cellStyle name="Explanatory Text 14" xfId="1525"/>
    <cellStyle name="Explanatory Text 15" xfId="1526"/>
    <cellStyle name="Explanatory Text 16" xfId="1527"/>
    <cellStyle name="Explanatory Text 17" xfId="1528"/>
    <cellStyle name="Explanatory Text 18" xfId="1529"/>
    <cellStyle name="Explanatory Text 19" xfId="1530"/>
    <cellStyle name="Explanatory Text 2" xfId="588"/>
    <cellStyle name="Explanatory Text 2 10" xfId="17172"/>
    <cellStyle name="Explanatory Text 2 11" xfId="17173"/>
    <cellStyle name="Explanatory Text 2 12" xfId="17174"/>
    <cellStyle name="Explanatory Text 2 13" xfId="17175"/>
    <cellStyle name="Explanatory Text 2 14" xfId="17176"/>
    <cellStyle name="Explanatory Text 2 15" xfId="17177"/>
    <cellStyle name="Explanatory Text 2 16" xfId="17178"/>
    <cellStyle name="Explanatory Text 2 17" xfId="17179"/>
    <cellStyle name="Explanatory Text 2 18" xfId="17180"/>
    <cellStyle name="Explanatory Text 2 19" xfId="17181"/>
    <cellStyle name="Explanatory Text 2 2" xfId="1531"/>
    <cellStyle name="Explanatory Text 2 2 10" xfId="17182"/>
    <cellStyle name="Explanatory Text 2 2 11" xfId="17183"/>
    <cellStyle name="Explanatory Text 2 2 12" xfId="17184"/>
    <cellStyle name="Explanatory Text 2 2 13" xfId="17185"/>
    <cellStyle name="Explanatory Text 2 2 14" xfId="17186"/>
    <cellStyle name="Explanatory Text 2 2 15" xfId="17187"/>
    <cellStyle name="Explanatory Text 2 2 16" xfId="17188"/>
    <cellStyle name="Explanatory Text 2 2 17" xfId="17189"/>
    <cellStyle name="Explanatory Text 2 2 2" xfId="17190"/>
    <cellStyle name="Explanatory Text 2 2 3" xfId="17191"/>
    <cellStyle name="Explanatory Text 2 2 4" xfId="17192"/>
    <cellStyle name="Explanatory Text 2 2 5" xfId="17193"/>
    <cellStyle name="Explanatory Text 2 2 6" xfId="17194"/>
    <cellStyle name="Explanatory Text 2 2 7" xfId="17195"/>
    <cellStyle name="Explanatory Text 2 2 8" xfId="17196"/>
    <cellStyle name="Explanatory Text 2 2 9" xfId="17197"/>
    <cellStyle name="Explanatory Text 2 3" xfId="1532"/>
    <cellStyle name="Explanatory Text 2 3 10" xfId="17198"/>
    <cellStyle name="Explanatory Text 2 3 11" xfId="17199"/>
    <cellStyle name="Explanatory Text 2 3 12" xfId="17200"/>
    <cellStyle name="Explanatory Text 2 3 13" xfId="17201"/>
    <cellStyle name="Explanatory Text 2 3 14" xfId="17202"/>
    <cellStyle name="Explanatory Text 2 3 15" xfId="17203"/>
    <cellStyle name="Explanatory Text 2 3 16" xfId="17204"/>
    <cellStyle name="Explanatory Text 2 3 17" xfId="17205"/>
    <cellStyle name="Explanatory Text 2 3 2" xfId="17206"/>
    <cellStyle name="Explanatory Text 2 3 3" xfId="17207"/>
    <cellStyle name="Explanatory Text 2 3 4" xfId="17208"/>
    <cellStyle name="Explanatory Text 2 3 5" xfId="17209"/>
    <cellStyle name="Explanatory Text 2 3 6" xfId="17210"/>
    <cellStyle name="Explanatory Text 2 3 7" xfId="17211"/>
    <cellStyle name="Explanatory Text 2 3 8" xfId="17212"/>
    <cellStyle name="Explanatory Text 2 3 9" xfId="17213"/>
    <cellStyle name="Explanatory Text 2 4" xfId="17214"/>
    <cellStyle name="Explanatory Text 2 5" xfId="17215"/>
    <cellStyle name="Explanatory Text 2 6" xfId="17216"/>
    <cellStyle name="Explanatory Text 2 7" xfId="17217"/>
    <cellStyle name="Explanatory Text 2 8" xfId="17218"/>
    <cellStyle name="Explanatory Text 2 9" xfId="17219"/>
    <cellStyle name="Explanatory Text 20" xfId="1533"/>
    <cellStyle name="Explanatory Text 21" xfId="17220"/>
    <cellStyle name="Explanatory Text 22" xfId="17221"/>
    <cellStyle name="Explanatory Text 23" xfId="17222"/>
    <cellStyle name="Explanatory Text 24" xfId="17223"/>
    <cellStyle name="Explanatory Text 25" xfId="17224"/>
    <cellStyle name="Explanatory Text 26" xfId="17225"/>
    <cellStyle name="Explanatory Text 27" xfId="17226"/>
    <cellStyle name="Explanatory Text 28" xfId="17227"/>
    <cellStyle name="Explanatory Text 29" xfId="17228"/>
    <cellStyle name="Explanatory Text 3" xfId="589"/>
    <cellStyle name="Explanatory Text 3 10" xfId="17229"/>
    <cellStyle name="Explanatory Text 3 11" xfId="17230"/>
    <cellStyle name="Explanatory Text 3 12" xfId="17231"/>
    <cellStyle name="Explanatory Text 3 13" xfId="17232"/>
    <cellStyle name="Explanatory Text 3 14" xfId="17233"/>
    <cellStyle name="Explanatory Text 3 15" xfId="17234"/>
    <cellStyle name="Explanatory Text 3 16" xfId="17235"/>
    <cellStyle name="Explanatory Text 3 17" xfId="17236"/>
    <cellStyle name="Explanatory Text 3 18" xfId="17237"/>
    <cellStyle name="Explanatory Text 3 19" xfId="17238"/>
    <cellStyle name="Explanatory Text 3 2" xfId="1534"/>
    <cellStyle name="Explanatory Text 3 2 10" xfId="17239"/>
    <cellStyle name="Explanatory Text 3 2 11" xfId="17240"/>
    <cellStyle name="Explanatory Text 3 2 12" xfId="17241"/>
    <cellStyle name="Explanatory Text 3 2 13" xfId="17242"/>
    <cellStyle name="Explanatory Text 3 2 14" xfId="17243"/>
    <cellStyle name="Explanatory Text 3 2 15" xfId="17244"/>
    <cellStyle name="Explanatory Text 3 2 16" xfId="17245"/>
    <cellStyle name="Explanatory Text 3 2 17" xfId="17246"/>
    <cellStyle name="Explanatory Text 3 2 2" xfId="17247"/>
    <cellStyle name="Explanatory Text 3 2 3" xfId="17248"/>
    <cellStyle name="Explanatory Text 3 2 4" xfId="17249"/>
    <cellStyle name="Explanatory Text 3 2 5" xfId="17250"/>
    <cellStyle name="Explanatory Text 3 2 6" xfId="17251"/>
    <cellStyle name="Explanatory Text 3 2 7" xfId="17252"/>
    <cellStyle name="Explanatory Text 3 2 8" xfId="17253"/>
    <cellStyle name="Explanatory Text 3 2 9" xfId="17254"/>
    <cellStyle name="Explanatory Text 3 3" xfId="1535"/>
    <cellStyle name="Explanatory Text 3 3 10" xfId="17255"/>
    <cellStyle name="Explanatory Text 3 3 11" xfId="17256"/>
    <cellStyle name="Explanatory Text 3 3 12" xfId="17257"/>
    <cellStyle name="Explanatory Text 3 3 13" xfId="17258"/>
    <cellStyle name="Explanatory Text 3 3 14" xfId="17259"/>
    <cellStyle name="Explanatory Text 3 3 15" xfId="17260"/>
    <cellStyle name="Explanatory Text 3 3 16" xfId="17261"/>
    <cellStyle name="Explanatory Text 3 3 17" xfId="17262"/>
    <cellStyle name="Explanatory Text 3 3 2" xfId="17263"/>
    <cellStyle name="Explanatory Text 3 3 3" xfId="17264"/>
    <cellStyle name="Explanatory Text 3 3 4" xfId="17265"/>
    <cellStyle name="Explanatory Text 3 3 5" xfId="17266"/>
    <cellStyle name="Explanatory Text 3 3 6" xfId="17267"/>
    <cellStyle name="Explanatory Text 3 3 7" xfId="17268"/>
    <cellStyle name="Explanatory Text 3 3 8" xfId="17269"/>
    <cellStyle name="Explanatory Text 3 3 9" xfId="17270"/>
    <cellStyle name="Explanatory Text 3 4" xfId="17271"/>
    <cellStyle name="Explanatory Text 3 5" xfId="17272"/>
    <cellStyle name="Explanatory Text 3 6" xfId="17273"/>
    <cellStyle name="Explanatory Text 3 7" xfId="17274"/>
    <cellStyle name="Explanatory Text 3 8" xfId="17275"/>
    <cellStyle name="Explanatory Text 3 9" xfId="17276"/>
    <cellStyle name="Explanatory Text 30" xfId="17277"/>
    <cellStyle name="Explanatory Text 31" xfId="17278"/>
    <cellStyle name="Explanatory Text 32" xfId="17279"/>
    <cellStyle name="Explanatory Text 33" xfId="17280"/>
    <cellStyle name="Explanatory Text 34" xfId="17281"/>
    <cellStyle name="Explanatory Text 35" xfId="17282"/>
    <cellStyle name="Explanatory Text 36" xfId="17283"/>
    <cellStyle name="Explanatory Text 37" xfId="17284"/>
    <cellStyle name="Explanatory Text 38" xfId="17285"/>
    <cellStyle name="Explanatory Text 39" xfId="17286"/>
    <cellStyle name="Explanatory Text 4" xfId="590"/>
    <cellStyle name="Explanatory Text 4 10" xfId="17287"/>
    <cellStyle name="Explanatory Text 4 11" xfId="17288"/>
    <cellStyle name="Explanatory Text 4 12" xfId="17289"/>
    <cellStyle name="Explanatory Text 4 13" xfId="17290"/>
    <cellStyle name="Explanatory Text 4 14" xfId="17291"/>
    <cellStyle name="Explanatory Text 4 15" xfId="17292"/>
    <cellStyle name="Explanatory Text 4 16" xfId="17293"/>
    <cellStyle name="Explanatory Text 4 17" xfId="17294"/>
    <cellStyle name="Explanatory Text 4 18" xfId="17295"/>
    <cellStyle name="Explanatory Text 4 19" xfId="17296"/>
    <cellStyle name="Explanatory Text 4 2" xfId="1536"/>
    <cellStyle name="Explanatory Text 4 2 10" xfId="17297"/>
    <cellStyle name="Explanatory Text 4 2 11" xfId="17298"/>
    <cellStyle name="Explanatory Text 4 2 12" xfId="17299"/>
    <cellStyle name="Explanatory Text 4 2 13" xfId="17300"/>
    <cellStyle name="Explanatory Text 4 2 14" xfId="17301"/>
    <cellStyle name="Explanatory Text 4 2 15" xfId="17302"/>
    <cellStyle name="Explanatory Text 4 2 16" xfId="17303"/>
    <cellStyle name="Explanatory Text 4 2 17" xfId="17304"/>
    <cellStyle name="Explanatory Text 4 2 2" xfId="17305"/>
    <cellStyle name="Explanatory Text 4 2 3" xfId="17306"/>
    <cellStyle name="Explanatory Text 4 2 4" xfId="17307"/>
    <cellStyle name="Explanatory Text 4 2 5" xfId="17308"/>
    <cellStyle name="Explanatory Text 4 2 6" xfId="17309"/>
    <cellStyle name="Explanatory Text 4 2 7" xfId="17310"/>
    <cellStyle name="Explanatory Text 4 2 8" xfId="17311"/>
    <cellStyle name="Explanatory Text 4 2 9" xfId="17312"/>
    <cellStyle name="Explanatory Text 4 3" xfId="1537"/>
    <cellStyle name="Explanatory Text 4 3 10" xfId="17313"/>
    <cellStyle name="Explanatory Text 4 3 11" xfId="17314"/>
    <cellStyle name="Explanatory Text 4 3 12" xfId="17315"/>
    <cellStyle name="Explanatory Text 4 3 13" xfId="17316"/>
    <cellStyle name="Explanatory Text 4 3 14" xfId="17317"/>
    <cellStyle name="Explanatory Text 4 3 15" xfId="17318"/>
    <cellStyle name="Explanatory Text 4 3 16" xfId="17319"/>
    <cellStyle name="Explanatory Text 4 3 17" xfId="17320"/>
    <cellStyle name="Explanatory Text 4 3 2" xfId="17321"/>
    <cellStyle name="Explanatory Text 4 3 3" xfId="17322"/>
    <cellStyle name="Explanatory Text 4 3 4" xfId="17323"/>
    <cellStyle name="Explanatory Text 4 3 5" xfId="17324"/>
    <cellStyle name="Explanatory Text 4 3 6" xfId="17325"/>
    <cellStyle name="Explanatory Text 4 3 7" xfId="17326"/>
    <cellStyle name="Explanatory Text 4 3 8" xfId="17327"/>
    <cellStyle name="Explanatory Text 4 3 9" xfId="17328"/>
    <cellStyle name="Explanatory Text 4 4" xfId="17329"/>
    <cellStyle name="Explanatory Text 4 5" xfId="17330"/>
    <cellStyle name="Explanatory Text 4 6" xfId="17331"/>
    <cellStyle name="Explanatory Text 4 7" xfId="17332"/>
    <cellStyle name="Explanatory Text 4 8" xfId="17333"/>
    <cellStyle name="Explanatory Text 4 9" xfId="17334"/>
    <cellStyle name="Explanatory Text 40" xfId="17335"/>
    <cellStyle name="Explanatory Text 41" xfId="17336"/>
    <cellStyle name="Explanatory Text 42" xfId="17337"/>
    <cellStyle name="Explanatory Text 43" xfId="17338"/>
    <cellStyle name="Explanatory Text 44" xfId="17339"/>
    <cellStyle name="Explanatory Text 45" xfId="17340"/>
    <cellStyle name="Explanatory Text 46" xfId="17341"/>
    <cellStyle name="Explanatory Text 47" xfId="17342"/>
    <cellStyle name="Explanatory Text 48" xfId="17343"/>
    <cellStyle name="Explanatory Text 49" xfId="17344"/>
    <cellStyle name="Explanatory Text 5" xfId="591"/>
    <cellStyle name="Explanatory Text 5 10" xfId="17345"/>
    <cellStyle name="Explanatory Text 5 11" xfId="17346"/>
    <cellStyle name="Explanatory Text 5 12" xfId="17347"/>
    <cellStyle name="Explanatory Text 5 13" xfId="17348"/>
    <cellStyle name="Explanatory Text 5 14" xfId="17349"/>
    <cellStyle name="Explanatory Text 5 15" xfId="17350"/>
    <cellStyle name="Explanatory Text 5 16" xfId="17351"/>
    <cellStyle name="Explanatory Text 5 17" xfId="17352"/>
    <cellStyle name="Explanatory Text 5 18" xfId="17353"/>
    <cellStyle name="Explanatory Text 5 19" xfId="17354"/>
    <cellStyle name="Explanatory Text 5 2" xfId="1538"/>
    <cellStyle name="Explanatory Text 5 2 10" xfId="17355"/>
    <cellStyle name="Explanatory Text 5 2 11" xfId="17356"/>
    <cellStyle name="Explanatory Text 5 2 12" xfId="17357"/>
    <cellStyle name="Explanatory Text 5 2 13" xfId="17358"/>
    <cellStyle name="Explanatory Text 5 2 14" xfId="17359"/>
    <cellStyle name="Explanatory Text 5 2 15" xfId="17360"/>
    <cellStyle name="Explanatory Text 5 2 16" xfId="17361"/>
    <cellStyle name="Explanatory Text 5 2 17" xfId="17362"/>
    <cellStyle name="Explanatory Text 5 2 2" xfId="17363"/>
    <cellStyle name="Explanatory Text 5 2 3" xfId="17364"/>
    <cellStyle name="Explanatory Text 5 2 4" xfId="17365"/>
    <cellStyle name="Explanatory Text 5 2 5" xfId="17366"/>
    <cellStyle name="Explanatory Text 5 2 6" xfId="17367"/>
    <cellStyle name="Explanatory Text 5 2 7" xfId="17368"/>
    <cellStyle name="Explanatory Text 5 2 8" xfId="17369"/>
    <cellStyle name="Explanatory Text 5 2 9" xfId="17370"/>
    <cellStyle name="Explanatory Text 5 3" xfId="1539"/>
    <cellStyle name="Explanatory Text 5 3 10" xfId="17371"/>
    <cellStyle name="Explanatory Text 5 3 11" xfId="17372"/>
    <cellStyle name="Explanatory Text 5 3 12" xfId="17373"/>
    <cellStyle name="Explanatory Text 5 3 13" xfId="17374"/>
    <cellStyle name="Explanatory Text 5 3 14" xfId="17375"/>
    <cellStyle name="Explanatory Text 5 3 15" xfId="17376"/>
    <cellStyle name="Explanatory Text 5 3 16" xfId="17377"/>
    <cellStyle name="Explanatory Text 5 3 17" xfId="17378"/>
    <cellStyle name="Explanatory Text 5 3 2" xfId="17379"/>
    <cellStyle name="Explanatory Text 5 3 3" xfId="17380"/>
    <cellStyle name="Explanatory Text 5 3 4" xfId="17381"/>
    <cellStyle name="Explanatory Text 5 3 5" xfId="17382"/>
    <cellStyle name="Explanatory Text 5 3 6" xfId="17383"/>
    <cellStyle name="Explanatory Text 5 3 7" xfId="17384"/>
    <cellStyle name="Explanatory Text 5 3 8" xfId="17385"/>
    <cellStyle name="Explanatory Text 5 3 9" xfId="17386"/>
    <cellStyle name="Explanatory Text 5 4" xfId="17387"/>
    <cellStyle name="Explanatory Text 5 5" xfId="17388"/>
    <cellStyle name="Explanatory Text 5 6" xfId="17389"/>
    <cellStyle name="Explanatory Text 5 7" xfId="17390"/>
    <cellStyle name="Explanatory Text 5 8" xfId="17391"/>
    <cellStyle name="Explanatory Text 5 9" xfId="17392"/>
    <cellStyle name="Explanatory Text 50" xfId="17393"/>
    <cellStyle name="Explanatory Text 51" xfId="17394"/>
    <cellStyle name="Explanatory Text 52" xfId="17395"/>
    <cellStyle name="Explanatory Text 53" xfId="17396"/>
    <cellStyle name="Explanatory Text 54" xfId="17397"/>
    <cellStyle name="Explanatory Text 55" xfId="17398"/>
    <cellStyle name="Explanatory Text 56" xfId="17399"/>
    <cellStyle name="Explanatory Text 57" xfId="17400"/>
    <cellStyle name="Explanatory Text 58" xfId="17401"/>
    <cellStyle name="Explanatory Text 59" xfId="17402"/>
    <cellStyle name="Explanatory Text 6" xfId="592"/>
    <cellStyle name="Explanatory Text 6 10" xfId="17403"/>
    <cellStyle name="Explanatory Text 6 11" xfId="17404"/>
    <cellStyle name="Explanatory Text 6 12" xfId="17405"/>
    <cellStyle name="Explanatory Text 6 13" xfId="17406"/>
    <cellStyle name="Explanatory Text 6 14" xfId="17407"/>
    <cellStyle name="Explanatory Text 6 15" xfId="17408"/>
    <cellStyle name="Explanatory Text 6 16" xfId="17409"/>
    <cellStyle name="Explanatory Text 6 17" xfId="17410"/>
    <cellStyle name="Explanatory Text 6 18" xfId="17411"/>
    <cellStyle name="Explanatory Text 6 19" xfId="17412"/>
    <cellStyle name="Explanatory Text 6 2" xfId="1540"/>
    <cellStyle name="Explanatory Text 6 2 10" xfId="17413"/>
    <cellStyle name="Explanatory Text 6 2 11" xfId="17414"/>
    <cellStyle name="Explanatory Text 6 2 12" xfId="17415"/>
    <cellStyle name="Explanatory Text 6 2 13" xfId="17416"/>
    <cellStyle name="Explanatory Text 6 2 14" xfId="17417"/>
    <cellStyle name="Explanatory Text 6 2 15" xfId="17418"/>
    <cellStyle name="Explanatory Text 6 2 16" xfId="17419"/>
    <cellStyle name="Explanatory Text 6 2 17" xfId="17420"/>
    <cellStyle name="Explanatory Text 6 2 2" xfId="17421"/>
    <cellStyle name="Explanatory Text 6 2 3" xfId="17422"/>
    <cellStyle name="Explanatory Text 6 2 4" xfId="17423"/>
    <cellStyle name="Explanatory Text 6 2 5" xfId="17424"/>
    <cellStyle name="Explanatory Text 6 2 6" xfId="17425"/>
    <cellStyle name="Explanatory Text 6 2 7" xfId="17426"/>
    <cellStyle name="Explanatory Text 6 2 8" xfId="17427"/>
    <cellStyle name="Explanatory Text 6 2 9" xfId="17428"/>
    <cellStyle name="Explanatory Text 6 3" xfId="1541"/>
    <cellStyle name="Explanatory Text 6 3 10" xfId="17429"/>
    <cellStyle name="Explanatory Text 6 3 11" xfId="17430"/>
    <cellStyle name="Explanatory Text 6 3 12" xfId="17431"/>
    <cellStyle name="Explanatory Text 6 3 13" xfId="17432"/>
    <cellStyle name="Explanatory Text 6 3 14" xfId="17433"/>
    <cellStyle name="Explanatory Text 6 3 15" xfId="17434"/>
    <cellStyle name="Explanatory Text 6 3 16" xfId="17435"/>
    <cellStyle name="Explanatory Text 6 3 17" xfId="17436"/>
    <cellStyle name="Explanatory Text 6 3 2" xfId="17437"/>
    <cellStyle name="Explanatory Text 6 3 3" xfId="17438"/>
    <cellStyle name="Explanatory Text 6 3 4" xfId="17439"/>
    <cellStyle name="Explanatory Text 6 3 5" xfId="17440"/>
    <cellStyle name="Explanatory Text 6 3 6" xfId="17441"/>
    <cellStyle name="Explanatory Text 6 3 7" xfId="17442"/>
    <cellStyle name="Explanatory Text 6 3 8" xfId="17443"/>
    <cellStyle name="Explanatory Text 6 3 9" xfId="17444"/>
    <cellStyle name="Explanatory Text 6 4" xfId="17445"/>
    <cellStyle name="Explanatory Text 6 5" xfId="17446"/>
    <cellStyle name="Explanatory Text 6 6" xfId="17447"/>
    <cellStyle name="Explanatory Text 6 7" xfId="17448"/>
    <cellStyle name="Explanatory Text 6 8" xfId="17449"/>
    <cellStyle name="Explanatory Text 6 9" xfId="17450"/>
    <cellStyle name="Explanatory Text 60" xfId="17451"/>
    <cellStyle name="Explanatory Text 61" xfId="17452"/>
    <cellStyle name="Explanatory Text 62" xfId="17453"/>
    <cellStyle name="Explanatory Text 63" xfId="17454"/>
    <cellStyle name="Explanatory Text 64" xfId="17455"/>
    <cellStyle name="Explanatory Text 65" xfId="17456"/>
    <cellStyle name="Explanatory Text 66" xfId="17457"/>
    <cellStyle name="Explanatory Text 67" xfId="17458"/>
    <cellStyle name="Explanatory Text 68" xfId="17459"/>
    <cellStyle name="Explanatory Text 69" xfId="17460"/>
    <cellStyle name="Explanatory Text 7" xfId="1542"/>
    <cellStyle name="Explanatory Text 7 10" xfId="17461"/>
    <cellStyle name="Explanatory Text 7 11" xfId="17462"/>
    <cellStyle name="Explanatory Text 7 12" xfId="17463"/>
    <cellStyle name="Explanatory Text 7 13" xfId="17464"/>
    <cellStyle name="Explanatory Text 7 14" xfId="17465"/>
    <cellStyle name="Explanatory Text 7 15" xfId="17466"/>
    <cellStyle name="Explanatory Text 7 16" xfId="17467"/>
    <cellStyle name="Explanatory Text 7 17" xfId="17468"/>
    <cellStyle name="Explanatory Text 7 2" xfId="17469"/>
    <cellStyle name="Explanatory Text 7 3" xfId="17470"/>
    <cellStyle name="Explanatory Text 7 4" xfId="17471"/>
    <cellStyle name="Explanatory Text 7 5" xfId="17472"/>
    <cellStyle name="Explanatory Text 7 6" xfId="17473"/>
    <cellStyle name="Explanatory Text 7 7" xfId="17474"/>
    <cellStyle name="Explanatory Text 7 8" xfId="17475"/>
    <cellStyle name="Explanatory Text 7 9" xfId="17476"/>
    <cellStyle name="Explanatory Text 70" xfId="17477"/>
    <cellStyle name="Explanatory Text 71" xfId="17478"/>
    <cellStyle name="Explanatory Text 72" xfId="17479"/>
    <cellStyle name="Explanatory Text 73" xfId="17480"/>
    <cellStyle name="Explanatory Text 74" xfId="17481"/>
    <cellStyle name="Explanatory Text 75" xfId="17482"/>
    <cellStyle name="Explanatory Text 76" xfId="17483"/>
    <cellStyle name="Explanatory Text 77" xfId="17484"/>
    <cellStyle name="Explanatory Text 78" xfId="17485"/>
    <cellStyle name="Explanatory Text 79" xfId="17486"/>
    <cellStyle name="Explanatory Text 8" xfId="1543"/>
    <cellStyle name="Explanatory Text 8 10" xfId="17487"/>
    <cellStyle name="Explanatory Text 8 11" xfId="17488"/>
    <cellStyle name="Explanatory Text 8 12" xfId="17489"/>
    <cellStyle name="Explanatory Text 8 13" xfId="17490"/>
    <cellStyle name="Explanatory Text 8 14" xfId="17491"/>
    <cellStyle name="Explanatory Text 8 15" xfId="17492"/>
    <cellStyle name="Explanatory Text 8 16" xfId="17493"/>
    <cellStyle name="Explanatory Text 8 17" xfId="17494"/>
    <cellStyle name="Explanatory Text 8 2" xfId="17495"/>
    <cellStyle name="Explanatory Text 8 3" xfId="17496"/>
    <cellStyle name="Explanatory Text 8 4" xfId="17497"/>
    <cellStyle name="Explanatory Text 8 5" xfId="17498"/>
    <cellStyle name="Explanatory Text 8 6" xfId="17499"/>
    <cellStyle name="Explanatory Text 8 7" xfId="17500"/>
    <cellStyle name="Explanatory Text 8 8" xfId="17501"/>
    <cellStyle name="Explanatory Text 8 9" xfId="17502"/>
    <cellStyle name="Explanatory Text 80" xfId="17503"/>
    <cellStyle name="Explanatory Text 81" xfId="17504"/>
    <cellStyle name="Explanatory Text 82" xfId="17505"/>
    <cellStyle name="Explanatory Text 83" xfId="17506"/>
    <cellStyle name="Explanatory Text 84" xfId="17507"/>
    <cellStyle name="Explanatory Text 85" xfId="17508"/>
    <cellStyle name="Explanatory Text 9" xfId="1544"/>
    <cellStyle name="Explanatory Text 9 10" xfId="17509"/>
    <cellStyle name="Explanatory Text 9 11" xfId="17510"/>
    <cellStyle name="Explanatory Text 9 12" xfId="17511"/>
    <cellStyle name="Explanatory Text 9 13" xfId="17512"/>
    <cellStyle name="Explanatory Text 9 14" xfId="17513"/>
    <cellStyle name="Explanatory Text 9 15" xfId="17514"/>
    <cellStyle name="Explanatory Text 9 16" xfId="17515"/>
    <cellStyle name="Explanatory Text 9 17" xfId="17516"/>
    <cellStyle name="Explanatory Text 9 2" xfId="17517"/>
    <cellStyle name="Explanatory Text 9 3" xfId="17518"/>
    <cellStyle name="Explanatory Text 9 4" xfId="17519"/>
    <cellStyle name="Explanatory Text 9 5" xfId="17520"/>
    <cellStyle name="Explanatory Text 9 6" xfId="17521"/>
    <cellStyle name="Explanatory Text 9 7" xfId="17522"/>
    <cellStyle name="Explanatory Text 9 8" xfId="17523"/>
    <cellStyle name="Explanatory Text 9 9" xfId="17524"/>
    <cellStyle name="Good" xfId="193" builtinId="26" customBuiltin="1"/>
    <cellStyle name="Good 10" xfId="1545"/>
    <cellStyle name="Good 10 10" xfId="17525"/>
    <cellStyle name="Good 10 11" xfId="17526"/>
    <cellStyle name="Good 10 12" xfId="17527"/>
    <cellStyle name="Good 10 13" xfId="17528"/>
    <cellStyle name="Good 10 14" xfId="17529"/>
    <cellStyle name="Good 10 15" xfId="17530"/>
    <cellStyle name="Good 10 16" xfId="17531"/>
    <cellStyle name="Good 10 17" xfId="17532"/>
    <cellStyle name="Good 10 2" xfId="17533"/>
    <cellStyle name="Good 10 3" xfId="17534"/>
    <cellStyle name="Good 10 4" xfId="17535"/>
    <cellStyle name="Good 10 5" xfId="17536"/>
    <cellStyle name="Good 10 6" xfId="17537"/>
    <cellStyle name="Good 10 7" xfId="17538"/>
    <cellStyle name="Good 10 8" xfId="17539"/>
    <cellStyle name="Good 10 9" xfId="17540"/>
    <cellStyle name="Good 11" xfId="1546"/>
    <cellStyle name="Good 11 10" xfId="17541"/>
    <cellStyle name="Good 11 11" xfId="17542"/>
    <cellStyle name="Good 11 12" xfId="17543"/>
    <cellStyle name="Good 11 13" xfId="17544"/>
    <cellStyle name="Good 11 14" xfId="17545"/>
    <cellStyle name="Good 11 15" xfId="17546"/>
    <cellStyle name="Good 11 16" xfId="17547"/>
    <cellStyle name="Good 11 17" xfId="17548"/>
    <cellStyle name="Good 11 2" xfId="17549"/>
    <cellStyle name="Good 11 3" xfId="17550"/>
    <cellStyle name="Good 11 4" xfId="17551"/>
    <cellStyle name="Good 11 5" xfId="17552"/>
    <cellStyle name="Good 11 6" xfId="17553"/>
    <cellStyle name="Good 11 7" xfId="17554"/>
    <cellStyle name="Good 11 8" xfId="17555"/>
    <cellStyle name="Good 11 9" xfId="17556"/>
    <cellStyle name="Good 12" xfId="1547"/>
    <cellStyle name="Good 13" xfId="1548"/>
    <cellStyle name="Good 14" xfId="1549"/>
    <cellStyle name="Good 15" xfId="1550"/>
    <cellStyle name="Good 16" xfId="1551"/>
    <cellStyle name="Good 17" xfId="1552"/>
    <cellStyle name="Good 18" xfId="1553"/>
    <cellStyle name="Good 19" xfId="1554"/>
    <cellStyle name="Good 2" xfId="593"/>
    <cellStyle name="Good 2 10" xfId="17557"/>
    <cellStyle name="Good 2 11" xfId="17558"/>
    <cellStyle name="Good 2 12" xfId="17559"/>
    <cellStyle name="Good 2 13" xfId="17560"/>
    <cellStyle name="Good 2 14" xfId="17561"/>
    <cellStyle name="Good 2 15" xfId="17562"/>
    <cellStyle name="Good 2 16" xfId="17563"/>
    <cellStyle name="Good 2 17" xfId="17564"/>
    <cellStyle name="Good 2 18" xfId="17565"/>
    <cellStyle name="Good 2 19" xfId="17566"/>
    <cellStyle name="Good 2 2" xfId="1555"/>
    <cellStyle name="Good 2 2 10" xfId="17567"/>
    <cellStyle name="Good 2 2 11" xfId="17568"/>
    <cellStyle name="Good 2 2 12" xfId="17569"/>
    <cellStyle name="Good 2 2 13" xfId="17570"/>
    <cellStyle name="Good 2 2 14" xfId="17571"/>
    <cellStyle name="Good 2 2 15" xfId="17572"/>
    <cellStyle name="Good 2 2 16" xfId="17573"/>
    <cellStyle name="Good 2 2 17" xfId="17574"/>
    <cellStyle name="Good 2 2 2" xfId="17575"/>
    <cellStyle name="Good 2 2 3" xfId="17576"/>
    <cellStyle name="Good 2 2 4" xfId="17577"/>
    <cellStyle name="Good 2 2 5" xfId="17578"/>
    <cellStyle name="Good 2 2 6" xfId="17579"/>
    <cellStyle name="Good 2 2 7" xfId="17580"/>
    <cellStyle name="Good 2 2 8" xfId="17581"/>
    <cellStyle name="Good 2 2 9" xfId="17582"/>
    <cellStyle name="Good 2 3" xfId="1556"/>
    <cellStyle name="Good 2 3 10" xfId="17583"/>
    <cellStyle name="Good 2 3 11" xfId="17584"/>
    <cellStyle name="Good 2 3 12" xfId="17585"/>
    <cellStyle name="Good 2 3 13" xfId="17586"/>
    <cellStyle name="Good 2 3 14" xfId="17587"/>
    <cellStyle name="Good 2 3 15" xfId="17588"/>
    <cellStyle name="Good 2 3 16" xfId="17589"/>
    <cellStyle name="Good 2 3 17" xfId="17590"/>
    <cellStyle name="Good 2 3 2" xfId="17591"/>
    <cellStyle name="Good 2 3 3" xfId="17592"/>
    <cellStyle name="Good 2 3 4" xfId="17593"/>
    <cellStyle name="Good 2 3 5" xfId="17594"/>
    <cellStyle name="Good 2 3 6" xfId="17595"/>
    <cellStyle name="Good 2 3 7" xfId="17596"/>
    <cellStyle name="Good 2 3 8" xfId="17597"/>
    <cellStyle name="Good 2 3 9" xfId="17598"/>
    <cellStyle name="Good 2 4" xfId="17599"/>
    <cellStyle name="Good 2 5" xfId="17600"/>
    <cellStyle name="Good 2 6" xfId="17601"/>
    <cellStyle name="Good 2 7" xfId="17602"/>
    <cellStyle name="Good 2 8" xfId="17603"/>
    <cellStyle name="Good 2 9" xfId="17604"/>
    <cellStyle name="Good 20" xfId="1557"/>
    <cellStyle name="Good 21" xfId="17605"/>
    <cellStyle name="Good 22" xfId="17606"/>
    <cellStyle name="Good 23" xfId="17607"/>
    <cellStyle name="Good 24" xfId="17608"/>
    <cellStyle name="Good 25" xfId="17609"/>
    <cellStyle name="Good 26" xfId="17610"/>
    <cellStyle name="Good 27" xfId="17611"/>
    <cellStyle name="Good 28" xfId="17612"/>
    <cellStyle name="Good 29" xfId="17613"/>
    <cellStyle name="Good 3" xfId="594"/>
    <cellStyle name="Good 3 10" xfId="17614"/>
    <cellStyle name="Good 3 11" xfId="17615"/>
    <cellStyle name="Good 3 12" xfId="17616"/>
    <cellStyle name="Good 3 13" xfId="17617"/>
    <cellStyle name="Good 3 14" xfId="17618"/>
    <cellStyle name="Good 3 15" xfId="17619"/>
    <cellStyle name="Good 3 16" xfId="17620"/>
    <cellStyle name="Good 3 17" xfId="17621"/>
    <cellStyle name="Good 3 18" xfId="17622"/>
    <cellStyle name="Good 3 19" xfId="17623"/>
    <cellStyle name="Good 3 2" xfId="1558"/>
    <cellStyle name="Good 3 2 10" xfId="17624"/>
    <cellStyle name="Good 3 2 11" xfId="17625"/>
    <cellStyle name="Good 3 2 12" xfId="17626"/>
    <cellStyle name="Good 3 2 13" xfId="17627"/>
    <cellStyle name="Good 3 2 14" xfId="17628"/>
    <cellStyle name="Good 3 2 15" xfId="17629"/>
    <cellStyle name="Good 3 2 16" xfId="17630"/>
    <cellStyle name="Good 3 2 17" xfId="17631"/>
    <cellStyle name="Good 3 2 2" xfId="17632"/>
    <cellStyle name="Good 3 2 3" xfId="17633"/>
    <cellStyle name="Good 3 2 4" xfId="17634"/>
    <cellStyle name="Good 3 2 5" xfId="17635"/>
    <cellStyle name="Good 3 2 6" xfId="17636"/>
    <cellStyle name="Good 3 2 7" xfId="17637"/>
    <cellStyle name="Good 3 2 8" xfId="17638"/>
    <cellStyle name="Good 3 2 9" xfId="17639"/>
    <cellStyle name="Good 3 3" xfId="1559"/>
    <cellStyle name="Good 3 3 10" xfId="17640"/>
    <cellStyle name="Good 3 3 11" xfId="17641"/>
    <cellStyle name="Good 3 3 12" xfId="17642"/>
    <cellStyle name="Good 3 3 13" xfId="17643"/>
    <cellStyle name="Good 3 3 14" xfId="17644"/>
    <cellStyle name="Good 3 3 15" xfId="17645"/>
    <cellStyle name="Good 3 3 16" xfId="17646"/>
    <cellStyle name="Good 3 3 17" xfId="17647"/>
    <cellStyle name="Good 3 3 2" xfId="17648"/>
    <cellStyle name="Good 3 3 3" xfId="17649"/>
    <cellStyle name="Good 3 3 4" xfId="17650"/>
    <cellStyle name="Good 3 3 5" xfId="17651"/>
    <cellStyle name="Good 3 3 6" xfId="17652"/>
    <cellStyle name="Good 3 3 7" xfId="17653"/>
    <cellStyle name="Good 3 3 8" xfId="17654"/>
    <cellStyle name="Good 3 3 9" xfId="17655"/>
    <cellStyle name="Good 3 4" xfId="17656"/>
    <cellStyle name="Good 3 5" xfId="17657"/>
    <cellStyle name="Good 3 6" xfId="17658"/>
    <cellStyle name="Good 3 7" xfId="17659"/>
    <cellStyle name="Good 3 8" xfId="17660"/>
    <cellStyle name="Good 3 9" xfId="17661"/>
    <cellStyle name="Good 30" xfId="17662"/>
    <cellStyle name="Good 31" xfId="17663"/>
    <cellStyle name="Good 32" xfId="17664"/>
    <cellStyle name="Good 33" xfId="17665"/>
    <cellStyle name="Good 34" xfId="17666"/>
    <cellStyle name="Good 35" xfId="17667"/>
    <cellStyle name="Good 36" xfId="17668"/>
    <cellStyle name="Good 37" xfId="17669"/>
    <cellStyle name="Good 38" xfId="17670"/>
    <cellStyle name="Good 39" xfId="17671"/>
    <cellStyle name="Good 4" xfId="595"/>
    <cellStyle name="Good 4 10" xfId="17672"/>
    <cellStyle name="Good 4 11" xfId="17673"/>
    <cellStyle name="Good 4 12" xfId="17674"/>
    <cellStyle name="Good 4 13" xfId="17675"/>
    <cellStyle name="Good 4 14" xfId="17676"/>
    <cellStyle name="Good 4 15" xfId="17677"/>
    <cellStyle name="Good 4 16" xfId="17678"/>
    <cellStyle name="Good 4 17" xfId="17679"/>
    <cellStyle name="Good 4 18" xfId="17680"/>
    <cellStyle name="Good 4 19" xfId="17681"/>
    <cellStyle name="Good 4 2" xfId="1560"/>
    <cellStyle name="Good 4 2 10" xfId="17682"/>
    <cellStyle name="Good 4 2 11" xfId="17683"/>
    <cellStyle name="Good 4 2 12" xfId="17684"/>
    <cellStyle name="Good 4 2 13" xfId="17685"/>
    <cellStyle name="Good 4 2 14" xfId="17686"/>
    <cellStyle name="Good 4 2 15" xfId="17687"/>
    <cellStyle name="Good 4 2 16" xfId="17688"/>
    <cellStyle name="Good 4 2 17" xfId="17689"/>
    <cellStyle name="Good 4 2 2" xfId="17690"/>
    <cellStyle name="Good 4 2 3" xfId="17691"/>
    <cellStyle name="Good 4 2 4" xfId="17692"/>
    <cellStyle name="Good 4 2 5" xfId="17693"/>
    <cellStyle name="Good 4 2 6" xfId="17694"/>
    <cellStyle name="Good 4 2 7" xfId="17695"/>
    <cellStyle name="Good 4 2 8" xfId="17696"/>
    <cellStyle name="Good 4 2 9" xfId="17697"/>
    <cellStyle name="Good 4 3" xfId="1561"/>
    <cellStyle name="Good 4 3 10" xfId="17698"/>
    <cellStyle name="Good 4 3 11" xfId="17699"/>
    <cellStyle name="Good 4 3 12" xfId="17700"/>
    <cellStyle name="Good 4 3 13" xfId="17701"/>
    <cellStyle name="Good 4 3 14" xfId="17702"/>
    <cellStyle name="Good 4 3 15" xfId="17703"/>
    <cellStyle name="Good 4 3 16" xfId="17704"/>
    <cellStyle name="Good 4 3 17" xfId="17705"/>
    <cellStyle name="Good 4 3 2" xfId="17706"/>
    <cellStyle name="Good 4 3 3" xfId="17707"/>
    <cellStyle name="Good 4 3 4" xfId="17708"/>
    <cellStyle name="Good 4 3 5" xfId="17709"/>
    <cellStyle name="Good 4 3 6" xfId="17710"/>
    <cellStyle name="Good 4 3 7" xfId="17711"/>
    <cellStyle name="Good 4 3 8" xfId="17712"/>
    <cellStyle name="Good 4 3 9" xfId="17713"/>
    <cellStyle name="Good 4 4" xfId="17714"/>
    <cellStyle name="Good 4 5" xfId="17715"/>
    <cellStyle name="Good 4 6" xfId="17716"/>
    <cellStyle name="Good 4 7" xfId="17717"/>
    <cellStyle name="Good 4 8" xfId="17718"/>
    <cellStyle name="Good 4 9" xfId="17719"/>
    <cellStyle name="Good 40" xfId="17720"/>
    <cellStyle name="Good 41" xfId="17721"/>
    <cellStyle name="Good 42" xfId="17722"/>
    <cellStyle name="Good 43" xfId="17723"/>
    <cellStyle name="Good 44" xfId="17724"/>
    <cellStyle name="Good 45" xfId="17725"/>
    <cellStyle name="Good 46" xfId="17726"/>
    <cellStyle name="Good 47" xfId="17727"/>
    <cellStyle name="Good 48" xfId="17728"/>
    <cellStyle name="Good 49" xfId="17729"/>
    <cellStyle name="Good 5" xfId="596"/>
    <cellStyle name="Good 5 10" xfId="17730"/>
    <cellStyle name="Good 5 11" xfId="17731"/>
    <cellStyle name="Good 5 12" xfId="17732"/>
    <cellStyle name="Good 5 13" xfId="17733"/>
    <cellStyle name="Good 5 14" xfId="17734"/>
    <cellStyle name="Good 5 15" xfId="17735"/>
    <cellStyle name="Good 5 16" xfId="17736"/>
    <cellStyle name="Good 5 17" xfId="17737"/>
    <cellStyle name="Good 5 18" xfId="17738"/>
    <cellStyle name="Good 5 19" xfId="17739"/>
    <cellStyle name="Good 5 2" xfId="1562"/>
    <cellStyle name="Good 5 2 10" xfId="17740"/>
    <cellStyle name="Good 5 2 11" xfId="17741"/>
    <cellStyle name="Good 5 2 12" xfId="17742"/>
    <cellStyle name="Good 5 2 13" xfId="17743"/>
    <cellStyle name="Good 5 2 14" xfId="17744"/>
    <cellStyle name="Good 5 2 15" xfId="17745"/>
    <cellStyle name="Good 5 2 16" xfId="17746"/>
    <cellStyle name="Good 5 2 17" xfId="17747"/>
    <cellStyle name="Good 5 2 2" xfId="17748"/>
    <cellStyle name="Good 5 2 3" xfId="17749"/>
    <cellStyle name="Good 5 2 4" xfId="17750"/>
    <cellStyle name="Good 5 2 5" xfId="17751"/>
    <cellStyle name="Good 5 2 6" xfId="17752"/>
    <cellStyle name="Good 5 2 7" xfId="17753"/>
    <cellStyle name="Good 5 2 8" xfId="17754"/>
    <cellStyle name="Good 5 2 9" xfId="17755"/>
    <cellStyle name="Good 5 3" xfId="1563"/>
    <cellStyle name="Good 5 3 10" xfId="17756"/>
    <cellStyle name="Good 5 3 11" xfId="17757"/>
    <cellStyle name="Good 5 3 12" xfId="17758"/>
    <cellStyle name="Good 5 3 13" xfId="17759"/>
    <cellStyle name="Good 5 3 14" xfId="17760"/>
    <cellStyle name="Good 5 3 15" xfId="17761"/>
    <cellStyle name="Good 5 3 16" xfId="17762"/>
    <cellStyle name="Good 5 3 17" xfId="17763"/>
    <cellStyle name="Good 5 3 2" xfId="17764"/>
    <cellStyle name="Good 5 3 3" xfId="17765"/>
    <cellStyle name="Good 5 3 4" xfId="17766"/>
    <cellStyle name="Good 5 3 5" xfId="17767"/>
    <cellStyle name="Good 5 3 6" xfId="17768"/>
    <cellStyle name="Good 5 3 7" xfId="17769"/>
    <cellStyle name="Good 5 3 8" xfId="17770"/>
    <cellStyle name="Good 5 3 9" xfId="17771"/>
    <cellStyle name="Good 5 4" xfId="17772"/>
    <cellStyle name="Good 5 5" xfId="17773"/>
    <cellStyle name="Good 5 6" xfId="17774"/>
    <cellStyle name="Good 5 7" xfId="17775"/>
    <cellStyle name="Good 5 8" xfId="17776"/>
    <cellStyle name="Good 5 9" xfId="17777"/>
    <cellStyle name="Good 50" xfId="17778"/>
    <cellStyle name="Good 51" xfId="17779"/>
    <cellStyle name="Good 52" xfId="17780"/>
    <cellStyle name="Good 53" xfId="17781"/>
    <cellStyle name="Good 54" xfId="17782"/>
    <cellStyle name="Good 55" xfId="17783"/>
    <cellStyle name="Good 56" xfId="17784"/>
    <cellStyle name="Good 57" xfId="17785"/>
    <cellStyle name="Good 58" xfId="17786"/>
    <cellStyle name="Good 59" xfId="17787"/>
    <cellStyle name="Good 6" xfId="597"/>
    <cellStyle name="Good 6 10" xfId="17788"/>
    <cellStyle name="Good 6 11" xfId="17789"/>
    <cellStyle name="Good 6 12" xfId="17790"/>
    <cellStyle name="Good 6 13" xfId="17791"/>
    <cellStyle name="Good 6 14" xfId="17792"/>
    <cellStyle name="Good 6 15" xfId="17793"/>
    <cellStyle name="Good 6 16" xfId="17794"/>
    <cellStyle name="Good 6 17" xfId="17795"/>
    <cellStyle name="Good 6 18" xfId="17796"/>
    <cellStyle name="Good 6 19" xfId="17797"/>
    <cellStyle name="Good 6 2" xfId="1564"/>
    <cellStyle name="Good 6 2 10" xfId="17798"/>
    <cellStyle name="Good 6 2 11" xfId="17799"/>
    <cellStyle name="Good 6 2 12" xfId="17800"/>
    <cellStyle name="Good 6 2 13" xfId="17801"/>
    <cellStyle name="Good 6 2 14" xfId="17802"/>
    <cellStyle name="Good 6 2 15" xfId="17803"/>
    <cellStyle name="Good 6 2 16" xfId="17804"/>
    <cellStyle name="Good 6 2 17" xfId="17805"/>
    <cellStyle name="Good 6 2 2" xfId="17806"/>
    <cellStyle name="Good 6 2 3" xfId="17807"/>
    <cellStyle name="Good 6 2 4" xfId="17808"/>
    <cellStyle name="Good 6 2 5" xfId="17809"/>
    <cellStyle name="Good 6 2 6" xfId="17810"/>
    <cellStyle name="Good 6 2 7" xfId="17811"/>
    <cellStyle name="Good 6 2 8" xfId="17812"/>
    <cellStyle name="Good 6 2 9" xfId="17813"/>
    <cellStyle name="Good 6 3" xfId="1565"/>
    <cellStyle name="Good 6 3 10" xfId="17814"/>
    <cellStyle name="Good 6 3 11" xfId="17815"/>
    <cellStyle name="Good 6 3 12" xfId="17816"/>
    <cellStyle name="Good 6 3 13" xfId="17817"/>
    <cellStyle name="Good 6 3 14" xfId="17818"/>
    <cellStyle name="Good 6 3 15" xfId="17819"/>
    <cellStyle name="Good 6 3 16" xfId="17820"/>
    <cellStyle name="Good 6 3 17" xfId="17821"/>
    <cellStyle name="Good 6 3 2" xfId="17822"/>
    <cellStyle name="Good 6 3 3" xfId="17823"/>
    <cellStyle name="Good 6 3 4" xfId="17824"/>
    <cellStyle name="Good 6 3 5" xfId="17825"/>
    <cellStyle name="Good 6 3 6" xfId="17826"/>
    <cellStyle name="Good 6 3 7" xfId="17827"/>
    <cellStyle name="Good 6 3 8" xfId="17828"/>
    <cellStyle name="Good 6 3 9" xfId="17829"/>
    <cellStyle name="Good 6 4" xfId="17830"/>
    <cellStyle name="Good 6 5" xfId="17831"/>
    <cellStyle name="Good 6 6" xfId="17832"/>
    <cellStyle name="Good 6 7" xfId="17833"/>
    <cellStyle name="Good 6 8" xfId="17834"/>
    <cellStyle name="Good 6 9" xfId="17835"/>
    <cellStyle name="Good 60" xfId="17836"/>
    <cellStyle name="Good 61" xfId="17837"/>
    <cellStyle name="Good 62" xfId="17838"/>
    <cellStyle name="Good 63" xfId="17839"/>
    <cellStyle name="Good 64" xfId="17840"/>
    <cellStyle name="Good 65" xfId="17841"/>
    <cellStyle name="Good 66" xfId="17842"/>
    <cellStyle name="Good 67" xfId="17843"/>
    <cellStyle name="Good 68" xfId="17844"/>
    <cellStyle name="Good 69" xfId="17845"/>
    <cellStyle name="Good 7" xfId="1566"/>
    <cellStyle name="Good 7 10" xfId="17846"/>
    <cellStyle name="Good 7 11" xfId="17847"/>
    <cellStyle name="Good 7 12" xfId="17848"/>
    <cellStyle name="Good 7 13" xfId="17849"/>
    <cellStyle name="Good 7 14" xfId="17850"/>
    <cellStyle name="Good 7 15" xfId="17851"/>
    <cellStyle name="Good 7 16" xfId="17852"/>
    <cellStyle name="Good 7 17" xfId="17853"/>
    <cellStyle name="Good 7 2" xfId="17854"/>
    <cellStyle name="Good 7 3" xfId="17855"/>
    <cellStyle name="Good 7 4" xfId="17856"/>
    <cellStyle name="Good 7 5" xfId="17857"/>
    <cellStyle name="Good 7 6" xfId="17858"/>
    <cellStyle name="Good 7 7" xfId="17859"/>
    <cellStyle name="Good 7 8" xfId="17860"/>
    <cellStyle name="Good 7 9" xfId="17861"/>
    <cellStyle name="Good 70" xfId="17862"/>
    <cellStyle name="Good 71" xfId="17863"/>
    <cellStyle name="Good 72" xfId="17864"/>
    <cellStyle name="Good 73" xfId="17865"/>
    <cellStyle name="Good 74" xfId="17866"/>
    <cellStyle name="Good 75" xfId="17867"/>
    <cellStyle name="Good 76" xfId="17868"/>
    <cellStyle name="Good 77" xfId="17869"/>
    <cellStyle name="Good 78" xfId="17870"/>
    <cellStyle name="Good 79" xfId="17871"/>
    <cellStyle name="Good 8" xfId="1567"/>
    <cellStyle name="Good 8 10" xfId="17872"/>
    <cellStyle name="Good 8 11" xfId="17873"/>
    <cellStyle name="Good 8 12" xfId="17874"/>
    <cellStyle name="Good 8 13" xfId="17875"/>
    <cellStyle name="Good 8 14" xfId="17876"/>
    <cellStyle name="Good 8 15" xfId="17877"/>
    <cellStyle name="Good 8 16" xfId="17878"/>
    <cellStyle name="Good 8 17" xfId="17879"/>
    <cellStyle name="Good 8 2" xfId="17880"/>
    <cellStyle name="Good 8 3" xfId="17881"/>
    <cellStyle name="Good 8 4" xfId="17882"/>
    <cellStyle name="Good 8 5" xfId="17883"/>
    <cellStyle name="Good 8 6" xfId="17884"/>
    <cellStyle name="Good 8 7" xfId="17885"/>
    <cellStyle name="Good 8 8" xfId="17886"/>
    <cellStyle name="Good 8 9" xfId="17887"/>
    <cellStyle name="Good 80" xfId="17888"/>
    <cellStyle name="Good 81" xfId="17889"/>
    <cellStyle name="Good 82" xfId="17890"/>
    <cellStyle name="Good 83" xfId="17891"/>
    <cellStyle name="Good 84" xfId="17892"/>
    <cellStyle name="Good 85" xfId="17893"/>
    <cellStyle name="Good 9" xfId="1568"/>
    <cellStyle name="Good 9 10" xfId="17894"/>
    <cellStyle name="Good 9 11" xfId="17895"/>
    <cellStyle name="Good 9 12" xfId="17896"/>
    <cellStyle name="Good 9 13" xfId="17897"/>
    <cellStyle name="Good 9 14" xfId="17898"/>
    <cellStyle name="Good 9 15" xfId="17899"/>
    <cellStyle name="Good 9 16" xfId="17900"/>
    <cellStyle name="Good 9 17" xfId="17901"/>
    <cellStyle name="Good 9 2" xfId="17902"/>
    <cellStyle name="Good 9 3" xfId="17903"/>
    <cellStyle name="Good 9 4" xfId="17904"/>
    <cellStyle name="Good 9 5" xfId="17905"/>
    <cellStyle name="Good 9 6" xfId="17906"/>
    <cellStyle name="Good 9 7" xfId="17907"/>
    <cellStyle name="Good 9 8" xfId="17908"/>
    <cellStyle name="Good 9 9" xfId="17909"/>
    <cellStyle name="Heading 1" xfId="189" builtinId="16" customBuiltin="1"/>
    <cellStyle name="Heading 1 10" xfId="1569"/>
    <cellStyle name="Heading 1 10 10" xfId="17910"/>
    <cellStyle name="Heading 1 10 11" xfId="17911"/>
    <cellStyle name="Heading 1 10 12" xfId="17912"/>
    <cellStyle name="Heading 1 10 13" xfId="17913"/>
    <cellStyle name="Heading 1 10 14" xfId="17914"/>
    <cellStyle name="Heading 1 10 15" xfId="17915"/>
    <cellStyle name="Heading 1 10 16" xfId="17916"/>
    <cellStyle name="Heading 1 10 17" xfId="17917"/>
    <cellStyle name="Heading 1 10 2" xfId="17918"/>
    <cellStyle name="Heading 1 10 3" xfId="17919"/>
    <cellStyle name="Heading 1 10 4" xfId="17920"/>
    <cellStyle name="Heading 1 10 5" xfId="17921"/>
    <cellStyle name="Heading 1 10 6" xfId="17922"/>
    <cellStyle name="Heading 1 10 7" xfId="17923"/>
    <cellStyle name="Heading 1 10 8" xfId="17924"/>
    <cellStyle name="Heading 1 10 9" xfId="17925"/>
    <cellStyle name="Heading 1 11" xfId="1570"/>
    <cellStyle name="Heading 1 11 10" xfId="17926"/>
    <cellStyle name="Heading 1 11 11" xfId="17927"/>
    <cellStyle name="Heading 1 11 12" xfId="17928"/>
    <cellStyle name="Heading 1 11 13" xfId="17929"/>
    <cellStyle name="Heading 1 11 14" xfId="17930"/>
    <cellStyle name="Heading 1 11 15" xfId="17931"/>
    <cellStyle name="Heading 1 11 16" xfId="17932"/>
    <cellStyle name="Heading 1 11 17" xfId="17933"/>
    <cellStyle name="Heading 1 11 2" xfId="17934"/>
    <cellStyle name="Heading 1 11 3" xfId="17935"/>
    <cellStyle name="Heading 1 11 4" xfId="17936"/>
    <cellStyle name="Heading 1 11 5" xfId="17937"/>
    <cellStyle name="Heading 1 11 6" xfId="17938"/>
    <cellStyle name="Heading 1 11 7" xfId="17939"/>
    <cellStyle name="Heading 1 11 8" xfId="17940"/>
    <cellStyle name="Heading 1 11 9" xfId="17941"/>
    <cellStyle name="Heading 1 12" xfId="1571"/>
    <cellStyle name="Heading 1 13" xfId="1572"/>
    <cellStyle name="Heading 1 14" xfId="1573"/>
    <cellStyle name="Heading 1 15" xfId="1574"/>
    <cellStyle name="Heading 1 16" xfId="1575"/>
    <cellStyle name="Heading 1 17" xfId="1576"/>
    <cellStyle name="Heading 1 18" xfId="1577"/>
    <cellStyle name="Heading 1 19" xfId="1578"/>
    <cellStyle name="Heading 1 2" xfId="598"/>
    <cellStyle name="Heading 1 2 10" xfId="17942"/>
    <cellStyle name="Heading 1 2 11" xfId="17943"/>
    <cellStyle name="Heading 1 2 12" xfId="17944"/>
    <cellStyle name="Heading 1 2 13" xfId="17945"/>
    <cellStyle name="Heading 1 2 14" xfId="17946"/>
    <cellStyle name="Heading 1 2 15" xfId="17947"/>
    <cellStyle name="Heading 1 2 16" xfId="17948"/>
    <cellStyle name="Heading 1 2 17" xfId="17949"/>
    <cellStyle name="Heading 1 2 18" xfId="17950"/>
    <cellStyle name="Heading 1 2 19" xfId="17951"/>
    <cellStyle name="Heading 1 2 2" xfId="1579"/>
    <cellStyle name="Heading 1 2 2 10" xfId="17952"/>
    <cellStyle name="Heading 1 2 2 11" xfId="17953"/>
    <cellStyle name="Heading 1 2 2 12" xfId="17954"/>
    <cellStyle name="Heading 1 2 2 13" xfId="17955"/>
    <cellStyle name="Heading 1 2 2 14" xfId="17956"/>
    <cellStyle name="Heading 1 2 2 15" xfId="17957"/>
    <cellStyle name="Heading 1 2 2 16" xfId="17958"/>
    <cellStyle name="Heading 1 2 2 17" xfId="17959"/>
    <cellStyle name="Heading 1 2 2 2" xfId="17960"/>
    <cellStyle name="Heading 1 2 2 3" xfId="17961"/>
    <cellStyle name="Heading 1 2 2 4" xfId="17962"/>
    <cellStyle name="Heading 1 2 2 5" xfId="17963"/>
    <cellStyle name="Heading 1 2 2 6" xfId="17964"/>
    <cellStyle name="Heading 1 2 2 7" xfId="17965"/>
    <cellStyle name="Heading 1 2 2 8" xfId="17966"/>
    <cellStyle name="Heading 1 2 2 9" xfId="17967"/>
    <cellStyle name="Heading 1 2 3" xfId="1580"/>
    <cellStyle name="Heading 1 2 3 10" xfId="17968"/>
    <cellStyle name="Heading 1 2 3 11" xfId="17969"/>
    <cellStyle name="Heading 1 2 3 12" xfId="17970"/>
    <cellStyle name="Heading 1 2 3 13" xfId="17971"/>
    <cellStyle name="Heading 1 2 3 14" xfId="17972"/>
    <cellStyle name="Heading 1 2 3 15" xfId="17973"/>
    <cellStyle name="Heading 1 2 3 16" xfId="17974"/>
    <cellStyle name="Heading 1 2 3 17" xfId="17975"/>
    <cellStyle name="Heading 1 2 3 2" xfId="17976"/>
    <cellStyle name="Heading 1 2 3 3" xfId="17977"/>
    <cellStyle name="Heading 1 2 3 4" xfId="17978"/>
    <cellStyle name="Heading 1 2 3 5" xfId="17979"/>
    <cellStyle name="Heading 1 2 3 6" xfId="17980"/>
    <cellStyle name="Heading 1 2 3 7" xfId="17981"/>
    <cellStyle name="Heading 1 2 3 8" xfId="17982"/>
    <cellStyle name="Heading 1 2 3 9" xfId="17983"/>
    <cellStyle name="Heading 1 2 4" xfId="17984"/>
    <cellStyle name="Heading 1 2 5" xfId="17985"/>
    <cellStyle name="Heading 1 2 6" xfId="17986"/>
    <cellStyle name="Heading 1 2 7" xfId="17987"/>
    <cellStyle name="Heading 1 2 8" xfId="17988"/>
    <cellStyle name="Heading 1 2 9" xfId="17989"/>
    <cellStyle name="Heading 1 20" xfId="1581"/>
    <cellStyle name="Heading 1 21" xfId="17990"/>
    <cellStyle name="Heading 1 22" xfId="17991"/>
    <cellStyle name="Heading 1 23" xfId="17992"/>
    <cellStyle name="Heading 1 24" xfId="17993"/>
    <cellStyle name="Heading 1 25" xfId="17994"/>
    <cellStyle name="Heading 1 26" xfId="17995"/>
    <cellStyle name="Heading 1 27" xfId="17996"/>
    <cellStyle name="Heading 1 28" xfId="17997"/>
    <cellStyle name="Heading 1 29" xfId="17998"/>
    <cellStyle name="Heading 1 3" xfId="599"/>
    <cellStyle name="Heading 1 3 10" xfId="17999"/>
    <cellStyle name="Heading 1 3 11" xfId="18000"/>
    <cellStyle name="Heading 1 3 12" xfId="18001"/>
    <cellStyle name="Heading 1 3 13" xfId="18002"/>
    <cellStyle name="Heading 1 3 14" xfId="18003"/>
    <cellStyle name="Heading 1 3 15" xfId="18004"/>
    <cellStyle name="Heading 1 3 16" xfId="18005"/>
    <cellStyle name="Heading 1 3 17" xfId="18006"/>
    <cellStyle name="Heading 1 3 18" xfId="18007"/>
    <cellStyle name="Heading 1 3 19" xfId="18008"/>
    <cellStyle name="Heading 1 3 2" xfId="1582"/>
    <cellStyle name="Heading 1 3 2 10" xfId="18009"/>
    <cellStyle name="Heading 1 3 2 11" xfId="18010"/>
    <cellStyle name="Heading 1 3 2 12" xfId="18011"/>
    <cellStyle name="Heading 1 3 2 13" xfId="18012"/>
    <cellStyle name="Heading 1 3 2 14" xfId="18013"/>
    <cellStyle name="Heading 1 3 2 15" xfId="18014"/>
    <cellStyle name="Heading 1 3 2 16" xfId="18015"/>
    <cellStyle name="Heading 1 3 2 17" xfId="18016"/>
    <cellStyle name="Heading 1 3 2 2" xfId="18017"/>
    <cellStyle name="Heading 1 3 2 3" xfId="18018"/>
    <cellStyle name="Heading 1 3 2 4" xfId="18019"/>
    <cellStyle name="Heading 1 3 2 5" xfId="18020"/>
    <cellStyle name="Heading 1 3 2 6" xfId="18021"/>
    <cellStyle name="Heading 1 3 2 7" xfId="18022"/>
    <cellStyle name="Heading 1 3 2 8" xfId="18023"/>
    <cellStyle name="Heading 1 3 2 9" xfId="18024"/>
    <cellStyle name="Heading 1 3 3" xfId="1583"/>
    <cellStyle name="Heading 1 3 3 10" xfId="18025"/>
    <cellStyle name="Heading 1 3 3 11" xfId="18026"/>
    <cellStyle name="Heading 1 3 3 12" xfId="18027"/>
    <cellStyle name="Heading 1 3 3 13" xfId="18028"/>
    <cellStyle name="Heading 1 3 3 14" xfId="18029"/>
    <cellStyle name="Heading 1 3 3 15" xfId="18030"/>
    <cellStyle name="Heading 1 3 3 16" xfId="18031"/>
    <cellStyle name="Heading 1 3 3 17" xfId="18032"/>
    <cellStyle name="Heading 1 3 3 2" xfId="18033"/>
    <cellStyle name="Heading 1 3 3 3" xfId="18034"/>
    <cellStyle name="Heading 1 3 3 4" xfId="18035"/>
    <cellStyle name="Heading 1 3 3 5" xfId="18036"/>
    <cellStyle name="Heading 1 3 3 6" xfId="18037"/>
    <cellStyle name="Heading 1 3 3 7" xfId="18038"/>
    <cellStyle name="Heading 1 3 3 8" xfId="18039"/>
    <cellStyle name="Heading 1 3 3 9" xfId="18040"/>
    <cellStyle name="Heading 1 3 4" xfId="18041"/>
    <cellStyle name="Heading 1 3 5" xfId="18042"/>
    <cellStyle name="Heading 1 3 6" xfId="18043"/>
    <cellStyle name="Heading 1 3 7" xfId="18044"/>
    <cellStyle name="Heading 1 3 8" xfId="18045"/>
    <cellStyle name="Heading 1 3 9" xfId="18046"/>
    <cellStyle name="Heading 1 30" xfId="18047"/>
    <cellStyle name="Heading 1 31" xfId="18048"/>
    <cellStyle name="Heading 1 32" xfId="18049"/>
    <cellStyle name="Heading 1 33" xfId="18050"/>
    <cellStyle name="Heading 1 34" xfId="18051"/>
    <cellStyle name="Heading 1 35" xfId="18052"/>
    <cellStyle name="Heading 1 36" xfId="18053"/>
    <cellStyle name="Heading 1 37" xfId="18054"/>
    <cellStyle name="Heading 1 38" xfId="18055"/>
    <cellStyle name="Heading 1 39" xfId="18056"/>
    <cellStyle name="Heading 1 4" xfId="600"/>
    <cellStyle name="Heading 1 4 10" xfId="18057"/>
    <cellStyle name="Heading 1 4 11" xfId="18058"/>
    <cellStyle name="Heading 1 4 12" xfId="18059"/>
    <cellStyle name="Heading 1 4 13" xfId="18060"/>
    <cellStyle name="Heading 1 4 14" xfId="18061"/>
    <cellStyle name="Heading 1 4 15" xfId="18062"/>
    <cellStyle name="Heading 1 4 16" xfId="18063"/>
    <cellStyle name="Heading 1 4 17" xfId="18064"/>
    <cellStyle name="Heading 1 4 18" xfId="18065"/>
    <cellStyle name="Heading 1 4 19" xfId="18066"/>
    <cellStyle name="Heading 1 4 2" xfId="1584"/>
    <cellStyle name="Heading 1 4 2 10" xfId="18067"/>
    <cellStyle name="Heading 1 4 2 11" xfId="18068"/>
    <cellStyle name="Heading 1 4 2 12" xfId="18069"/>
    <cellStyle name="Heading 1 4 2 13" xfId="18070"/>
    <cellStyle name="Heading 1 4 2 14" xfId="18071"/>
    <cellStyle name="Heading 1 4 2 15" xfId="18072"/>
    <cellStyle name="Heading 1 4 2 16" xfId="18073"/>
    <cellStyle name="Heading 1 4 2 17" xfId="18074"/>
    <cellStyle name="Heading 1 4 2 2" xfId="18075"/>
    <cellStyle name="Heading 1 4 2 3" xfId="18076"/>
    <cellStyle name="Heading 1 4 2 4" xfId="18077"/>
    <cellStyle name="Heading 1 4 2 5" xfId="18078"/>
    <cellStyle name="Heading 1 4 2 6" xfId="18079"/>
    <cellStyle name="Heading 1 4 2 7" xfId="18080"/>
    <cellStyle name="Heading 1 4 2 8" xfId="18081"/>
    <cellStyle name="Heading 1 4 2 9" xfId="18082"/>
    <cellStyle name="Heading 1 4 3" xfId="1585"/>
    <cellStyle name="Heading 1 4 3 10" xfId="18083"/>
    <cellStyle name="Heading 1 4 3 11" xfId="18084"/>
    <cellStyle name="Heading 1 4 3 12" xfId="18085"/>
    <cellStyle name="Heading 1 4 3 13" xfId="18086"/>
    <cellStyle name="Heading 1 4 3 14" xfId="18087"/>
    <cellStyle name="Heading 1 4 3 15" xfId="18088"/>
    <cellStyle name="Heading 1 4 3 16" xfId="18089"/>
    <cellStyle name="Heading 1 4 3 17" xfId="18090"/>
    <cellStyle name="Heading 1 4 3 2" xfId="18091"/>
    <cellStyle name="Heading 1 4 3 3" xfId="18092"/>
    <cellStyle name="Heading 1 4 3 4" xfId="18093"/>
    <cellStyle name="Heading 1 4 3 5" xfId="18094"/>
    <cellStyle name="Heading 1 4 3 6" xfId="18095"/>
    <cellStyle name="Heading 1 4 3 7" xfId="18096"/>
    <cellStyle name="Heading 1 4 3 8" xfId="18097"/>
    <cellStyle name="Heading 1 4 3 9" xfId="18098"/>
    <cellStyle name="Heading 1 4 4" xfId="18099"/>
    <cellStyle name="Heading 1 4 5" xfId="18100"/>
    <cellStyle name="Heading 1 4 6" xfId="18101"/>
    <cellStyle name="Heading 1 4 7" xfId="18102"/>
    <cellStyle name="Heading 1 4 8" xfId="18103"/>
    <cellStyle name="Heading 1 4 9" xfId="18104"/>
    <cellStyle name="Heading 1 40" xfId="18105"/>
    <cellStyle name="Heading 1 41" xfId="18106"/>
    <cellStyle name="Heading 1 42" xfId="18107"/>
    <cellStyle name="Heading 1 43" xfId="18108"/>
    <cellStyle name="Heading 1 44" xfId="18109"/>
    <cellStyle name="Heading 1 45" xfId="18110"/>
    <cellStyle name="Heading 1 46" xfId="18111"/>
    <cellStyle name="Heading 1 47" xfId="18112"/>
    <cellStyle name="Heading 1 48" xfId="18113"/>
    <cellStyle name="Heading 1 49" xfId="18114"/>
    <cellStyle name="Heading 1 5" xfId="601"/>
    <cellStyle name="Heading 1 5 10" xfId="18115"/>
    <cellStyle name="Heading 1 5 11" xfId="18116"/>
    <cellStyle name="Heading 1 5 12" xfId="18117"/>
    <cellStyle name="Heading 1 5 13" xfId="18118"/>
    <cellStyle name="Heading 1 5 14" xfId="18119"/>
    <cellStyle name="Heading 1 5 15" xfId="18120"/>
    <cellStyle name="Heading 1 5 16" xfId="18121"/>
    <cellStyle name="Heading 1 5 17" xfId="18122"/>
    <cellStyle name="Heading 1 5 18" xfId="18123"/>
    <cellStyle name="Heading 1 5 19" xfId="18124"/>
    <cellStyle name="Heading 1 5 2" xfId="1586"/>
    <cellStyle name="Heading 1 5 2 10" xfId="18125"/>
    <cellStyle name="Heading 1 5 2 11" xfId="18126"/>
    <cellStyle name="Heading 1 5 2 12" xfId="18127"/>
    <cellStyle name="Heading 1 5 2 13" xfId="18128"/>
    <cellStyle name="Heading 1 5 2 14" xfId="18129"/>
    <cellStyle name="Heading 1 5 2 15" xfId="18130"/>
    <cellStyle name="Heading 1 5 2 16" xfId="18131"/>
    <cellStyle name="Heading 1 5 2 17" xfId="18132"/>
    <cellStyle name="Heading 1 5 2 2" xfId="18133"/>
    <cellStyle name="Heading 1 5 2 3" xfId="18134"/>
    <cellStyle name="Heading 1 5 2 4" xfId="18135"/>
    <cellStyle name="Heading 1 5 2 5" xfId="18136"/>
    <cellStyle name="Heading 1 5 2 6" xfId="18137"/>
    <cellStyle name="Heading 1 5 2 7" xfId="18138"/>
    <cellStyle name="Heading 1 5 2 8" xfId="18139"/>
    <cellStyle name="Heading 1 5 2 9" xfId="18140"/>
    <cellStyle name="Heading 1 5 3" xfId="1587"/>
    <cellStyle name="Heading 1 5 3 10" xfId="18141"/>
    <cellStyle name="Heading 1 5 3 11" xfId="18142"/>
    <cellStyle name="Heading 1 5 3 12" xfId="18143"/>
    <cellStyle name="Heading 1 5 3 13" xfId="18144"/>
    <cellStyle name="Heading 1 5 3 14" xfId="18145"/>
    <cellStyle name="Heading 1 5 3 15" xfId="18146"/>
    <cellStyle name="Heading 1 5 3 16" xfId="18147"/>
    <cellStyle name="Heading 1 5 3 17" xfId="18148"/>
    <cellStyle name="Heading 1 5 3 2" xfId="18149"/>
    <cellStyle name="Heading 1 5 3 3" xfId="18150"/>
    <cellStyle name="Heading 1 5 3 4" xfId="18151"/>
    <cellStyle name="Heading 1 5 3 5" xfId="18152"/>
    <cellStyle name="Heading 1 5 3 6" xfId="18153"/>
    <cellStyle name="Heading 1 5 3 7" xfId="18154"/>
    <cellStyle name="Heading 1 5 3 8" xfId="18155"/>
    <cellStyle name="Heading 1 5 3 9" xfId="18156"/>
    <cellStyle name="Heading 1 5 4" xfId="18157"/>
    <cellStyle name="Heading 1 5 5" xfId="18158"/>
    <cellStyle name="Heading 1 5 6" xfId="18159"/>
    <cellStyle name="Heading 1 5 7" xfId="18160"/>
    <cellStyle name="Heading 1 5 8" xfId="18161"/>
    <cellStyle name="Heading 1 5 9" xfId="18162"/>
    <cellStyle name="Heading 1 50" xfId="18163"/>
    <cellStyle name="Heading 1 51" xfId="18164"/>
    <cellStyle name="Heading 1 52" xfId="18165"/>
    <cellStyle name="Heading 1 53" xfId="18166"/>
    <cellStyle name="Heading 1 54" xfId="18167"/>
    <cellStyle name="Heading 1 55" xfId="18168"/>
    <cellStyle name="Heading 1 56" xfId="18169"/>
    <cellStyle name="Heading 1 57" xfId="18170"/>
    <cellStyle name="Heading 1 58" xfId="18171"/>
    <cellStyle name="Heading 1 59" xfId="18172"/>
    <cellStyle name="Heading 1 6" xfId="602"/>
    <cellStyle name="Heading 1 6 10" xfId="18173"/>
    <cellStyle name="Heading 1 6 11" xfId="18174"/>
    <cellStyle name="Heading 1 6 12" xfId="18175"/>
    <cellStyle name="Heading 1 6 13" xfId="18176"/>
    <cellStyle name="Heading 1 6 14" xfId="18177"/>
    <cellStyle name="Heading 1 6 15" xfId="18178"/>
    <cellStyle name="Heading 1 6 16" xfId="18179"/>
    <cellStyle name="Heading 1 6 17" xfId="18180"/>
    <cellStyle name="Heading 1 6 18" xfId="18181"/>
    <cellStyle name="Heading 1 6 19" xfId="18182"/>
    <cellStyle name="Heading 1 6 2" xfId="1588"/>
    <cellStyle name="Heading 1 6 2 10" xfId="18183"/>
    <cellStyle name="Heading 1 6 2 11" xfId="18184"/>
    <cellStyle name="Heading 1 6 2 12" xfId="18185"/>
    <cellStyle name="Heading 1 6 2 13" xfId="18186"/>
    <cellStyle name="Heading 1 6 2 14" xfId="18187"/>
    <cellStyle name="Heading 1 6 2 15" xfId="18188"/>
    <cellStyle name="Heading 1 6 2 16" xfId="18189"/>
    <cellStyle name="Heading 1 6 2 17" xfId="18190"/>
    <cellStyle name="Heading 1 6 2 2" xfId="18191"/>
    <cellStyle name="Heading 1 6 2 3" xfId="18192"/>
    <cellStyle name="Heading 1 6 2 4" xfId="18193"/>
    <cellStyle name="Heading 1 6 2 5" xfId="18194"/>
    <cellStyle name="Heading 1 6 2 6" xfId="18195"/>
    <cellStyle name="Heading 1 6 2 7" xfId="18196"/>
    <cellStyle name="Heading 1 6 2 8" xfId="18197"/>
    <cellStyle name="Heading 1 6 2 9" xfId="18198"/>
    <cellStyle name="Heading 1 6 3" xfId="1589"/>
    <cellStyle name="Heading 1 6 3 10" xfId="18199"/>
    <cellStyle name="Heading 1 6 3 11" xfId="18200"/>
    <cellStyle name="Heading 1 6 3 12" xfId="18201"/>
    <cellStyle name="Heading 1 6 3 13" xfId="18202"/>
    <cellStyle name="Heading 1 6 3 14" xfId="18203"/>
    <cellStyle name="Heading 1 6 3 15" xfId="18204"/>
    <cellStyle name="Heading 1 6 3 16" xfId="18205"/>
    <cellStyle name="Heading 1 6 3 17" xfId="18206"/>
    <cellStyle name="Heading 1 6 3 2" xfId="18207"/>
    <cellStyle name="Heading 1 6 3 3" xfId="18208"/>
    <cellStyle name="Heading 1 6 3 4" xfId="18209"/>
    <cellStyle name="Heading 1 6 3 5" xfId="18210"/>
    <cellStyle name="Heading 1 6 3 6" xfId="18211"/>
    <cellStyle name="Heading 1 6 3 7" xfId="18212"/>
    <cellStyle name="Heading 1 6 3 8" xfId="18213"/>
    <cellStyle name="Heading 1 6 3 9" xfId="18214"/>
    <cellStyle name="Heading 1 6 4" xfId="18215"/>
    <cellStyle name="Heading 1 6 5" xfId="18216"/>
    <cellStyle name="Heading 1 6 6" xfId="18217"/>
    <cellStyle name="Heading 1 6 7" xfId="18218"/>
    <cellStyle name="Heading 1 6 8" xfId="18219"/>
    <cellStyle name="Heading 1 6 9" xfId="18220"/>
    <cellStyle name="Heading 1 60" xfId="18221"/>
    <cellStyle name="Heading 1 61" xfId="18222"/>
    <cellStyle name="Heading 1 62" xfId="18223"/>
    <cellStyle name="Heading 1 63" xfId="18224"/>
    <cellStyle name="Heading 1 64" xfId="18225"/>
    <cellStyle name="Heading 1 65" xfId="18226"/>
    <cellStyle name="Heading 1 66" xfId="18227"/>
    <cellStyle name="Heading 1 67" xfId="18228"/>
    <cellStyle name="Heading 1 68" xfId="18229"/>
    <cellStyle name="Heading 1 69" xfId="18230"/>
    <cellStyle name="Heading 1 7" xfId="1590"/>
    <cellStyle name="Heading 1 7 10" xfId="18231"/>
    <cellStyle name="Heading 1 7 11" xfId="18232"/>
    <cellStyle name="Heading 1 7 12" xfId="18233"/>
    <cellStyle name="Heading 1 7 13" xfId="18234"/>
    <cellStyle name="Heading 1 7 14" xfId="18235"/>
    <cellStyle name="Heading 1 7 15" xfId="18236"/>
    <cellStyle name="Heading 1 7 16" xfId="18237"/>
    <cellStyle name="Heading 1 7 17" xfId="18238"/>
    <cellStyle name="Heading 1 7 2" xfId="18239"/>
    <cellStyle name="Heading 1 7 3" xfId="18240"/>
    <cellStyle name="Heading 1 7 4" xfId="18241"/>
    <cellStyle name="Heading 1 7 5" xfId="18242"/>
    <cellStyle name="Heading 1 7 6" xfId="18243"/>
    <cellStyle name="Heading 1 7 7" xfId="18244"/>
    <cellStyle name="Heading 1 7 8" xfId="18245"/>
    <cellStyle name="Heading 1 7 9" xfId="18246"/>
    <cellStyle name="Heading 1 70" xfId="18247"/>
    <cellStyle name="Heading 1 71" xfId="18248"/>
    <cellStyle name="Heading 1 72" xfId="18249"/>
    <cellStyle name="Heading 1 73" xfId="18250"/>
    <cellStyle name="Heading 1 74" xfId="18251"/>
    <cellStyle name="Heading 1 75" xfId="18252"/>
    <cellStyle name="Heading 1 76" xfId="18253"/>
    <cellStyle name="Heading 1 77" xfId="18254"/>
    <cellStyle name="Heading 1 78" xfId="18255"/>
    <cellStyle name="Heading 1 79" xfId="18256"/>
    <cellStyle name="Heading 1 8" xfId="1591"/>
    <cellStyle name="Heading 1 8 10" xfId="18257"/>
    <cellStyle name="Heading 1 8 11" xfId="18258"/>
    <cellStyle name="Heading 1 8 12" xfId="18259"/>
    <cellStyle name="Heading 1 8 13" xfId="18260"/>
    <cellStyle name="Heading 1 8 14" xfId="18261"/>
    <cellStyle name="Heading 1 8 15" xfId="18262"/>
    <cellStyle name="Heading 1 8 16" xfId="18263"/>
    <cellStyle name="Heading 1 8 17" xfId="18264"/>
    <cellStyle name="Heading 1 8 2" xfId="18265"/>
    <cellStyle name="Heading 1 8 3" xfId="18266"/>
    <cellStyle name="Heading 1 8 4" xfId="18267"/>
    <cellStyle name="Heading 1 8 5" xfId="18268"/>
    <cellStyle name="Heading 1 8 6" xfId="18269"/>
    <cellStyle name="Heading 1 8 7" xfId="18270"/>
    <cellStyle name="Heading 1 8 8" xfId="18271"/>
    <cellStyle name="Heading 1 8 9" xfId="18272"/>
    <cellStyle name="Heading 1 80" xfId="18273"/>
    <cellStyle name="Heading 1 81" xfId="18274"/>
    <cellStyle name="Heading 1 82" xfId="18275"/>
    <cellStyle name="Heading 1 83" xfId="18276"/>
    <cellStyle name="Heading 1 84" xfId="18277"/>
    <cellStyle name="Heading 1 85" xfId="18278"/>
    <cellStyle name="Heading 1 9" xfId="1592"/>
    <cellStyle name="Heading 1 9 10" xfId="18279"/>
    <cellStyle name="Heading 1 9 11" xfId="18280"/>
    <cellStyle name="Heading 1 9 12" xfId="18281"/>
    <cellStyle name="Heading 1 9 13" xfId="18282"/>
    <cellStyle name="Heading 1 9 14" xfId="18283"/>
    <cellStyle name="Heading 1 9 15" xfId="18284"/>
    <cellStyle name="Heading 1 9 16" xfId="18285"/>
    <cellStyle name="Heading 1 9 17" xfId="18286"/>
    <cellStyle name="Heading 1 9 2" xfId="18287"/>
    <cellStyle name="Heading 1 9 3" xfId="18288"/>
    <cellStyle name="Heading 1 9 4" xfId="18289"/>
    <cellStyle name="Heading 1 9 5" xfId="18290"/>
    <cellStyle name="Heading 1 9 6" xfId="18291"/>
    <cellStyle name="Heading 1 9 7" xfId="18292"/>
    <cellStyle name="Heading 1 9 8" xfId="18293"/>
    <cellStyle name="Heading 1 9 9" xfId="18294"/>
    <cellStyle name="Heading 2" xfId="190" builtinId="17" customBuiltin="1"/>
    <cellStyle name="Heading 2 10" xfId="1593"/>
    <cellStyle name="Heading 2 10 10" xfId="18295"/>
    <cellStyle name="Heading 2 10 11" xfId="18296"/>
    <cellStyle name="Heading 2 10 12" xfId="18297"/>
    <cellStyle name="Heading 2 10 13" xfId="18298"/>
    <cellStyle name="Heading 2 10 14" xfId="18299"/>
    <cellStyle name="Heading 2 10 15" xfId="18300"/>
    <cellStyle name="Heading 2 10 16" xfId="18301"/>
    <cellStyle name="Heading 2 10 17" xfId="18302"/>
    <cellStyle name="Heading 2 10 2" xfId="18303"/>
    <cellStyle name="Heading 2 10 3" xfId="18304"/>
    <cellStyle name="Heading 2 10 4" xfId="18305"/>
    <cellStyle name="Heading 2 10 5" xfId="18306"/>
    <cellStyle name="Heading 2 10 6" xfId="18307"/>
    <cellStyle name="Heading 2 10 7" xfId="18308"/>
    <cellStyle name="Heading 2 10 8" xfId="18309"/>
    <cellStyle name="Heading 2 10 9" xfId="18310"/>
    <cellStyle name="Heading 2 11" xfId="1594"/>
    <cellStyle name="Heading 2 11 10" xfId="18311"/>
    <cellStyle name="Heading 2 11 11" xfId="18312"/>
    <cellStyle name="Heading 2 11 12" xfId="18313"/>
    <cellStyle name="Heading 2 11 13" xfId="18314"/>
    <cellStyle name="Heading 2 11 14" xfId="18315"/>
    <cellStyle name="Heading 2 11 15" xfId="18316"/>
    <cellStyle name="Heading 2 11 16" xfId="18317"/>
    <cellStyle name="Heading 2 11 17" xfId="18318"/>
    <cellStyle name="Heading 2 11 2" xfId="18319"/>
    <cellStyle name="Heading 2 11 3" xfId="18320"/>
    <cellStyle name="Heading 2 11 4" xfId="18321"/>
    <cellStyle name="Heading 2 11 5" xfId="18322"/>
    <cellStyle name="Heading 2 11 6" xfId="18323"/>
    <cellStyle name="Heading 2 11 7" xfId="18324"/>
    <cellStyle name="Heading 2 11 8" xfId="18325"/>
    <cellStyle name="Heading 2 11 9" xfId="18326"/>
    <cellStyle name="Heading 2 12" xfId="1595"/>
    <cellStyle name="Heading 2 13" xfId="1596"/>
    <cellStyle name="Heading 2 14" xfId="1597"/>
    <cellStyle name="Heading 2 15" xfId="1598"/>
    <cellStyle name="Heading 2 16" xfId="1599"/>
    <cellStyle name="Heading 2 17" xfId="1600"/>
    <cellStyle name="Heading 2 18" xfId="1601"/>
    <cellStyle name="Heading 2 19" xfId="1602"/>
    <cellStyle name="Heading 2 2" xfId="603"/>
    <cellStyle name="Heading 2 2 10" xfId="18327"/>
    <cellStyle name="Heading 2 2 11" xfId="18328"/>
    <cellStyle name="Heading 2 2 12" xfId="18329"/>
    <cellStyle name="Heading 2 2 13" xfId="18330"/>
    <cellStyle name="Heading 2 2 14" xfId="18331"/>
    <cellStyle name="Heading 2 2 15" xfId="18332"/>
    <cellStyle name="Heading 2 2 16" xfId="18333"/>
    <cellStyle name="Heading 2 2 17" xfId="18334"/>
    <cellStyle name="Heading 2 2 18" xfId="18335"/>
    <cellStyle name="Heading 2 2 19" xfId="18336"/>
    <cellStyle name="Heading 2 2 2" xfId="1603"/>
    <cellStyle name="Heading 2 2 2 10" xfId="18337"/>
    <cellStyle name="Heading 2 2 2 11" xfId="18338"/>
    <cellStyle name="Heading 2 2 2 12" xfId="18339"/>
    <cellStyle name="Heading 2 2 2 13" xfId="18340"/>
    <cellStyle name="Heading 2 2 2 14" xfId="18341"/>
    <cellStyle name="Heading 2 2 2 15" xfId="18342"/>
    <cellStyle name="Heading 2 2 2 16" xfId="18343"/>
    <cellStyle name="Heading 2 2 2 17" xfId="18344"/>
    <cellStyle name="Heading 2 2 2 2" xfId="18345"/>
    <cellStyle name="Heading 2 2 2 3" xfId="18346"/>
    <cellStyle name="Heading 2 2 2 4" xfId="18347"/>
    <cellStyle name="Heading 2 2 2 5" xfId="18348"/>
    <cellStyle name="Heading 2 2 2 6" xfId="18349"/>
    <cellStyle name="Heading 2 2 2 7" xfId="18350"/>
    <cellStyle name="Heading 2 2 2 8" xfId="18351"/>
    <cellStyle name="Heading 2 2 2 9" xfId="18352"/>
    <cellStyle name="Heading 2 2 3" xfId="1604"/>
    <cellStyle name="Heading 2 2 3 10" xfId="18353"/>
    <cellStyle name="Heading 2 2 3 11" xfId="18354"/>
    <cellStyle name="Heading 2 2 3 12" xfId="18355"/>
    <cellStyle name="Heading 2 2 3 13" xfId="18356"/>
    <cellStyle name="Heading 2 2 3 14" xfId="18357"/>
    <cellStyle name="Heading 2 2 3 15" xfId="18358"/>
    <cellStyle name="Heading 2 2 3 16" xfId="18359"/>
    <cellStyle name="Heading 2 2 3 17" xfId="18360"/>
    <cellStyle name="Heading 2 2 3 2" xfId="18361"/>
    <cellStyle name="Heading 2 2 3 3" xfId="18362"/>
    <cellStyle name="Heading 2 2 3 4" xfId="18363"/>
    <cellStyle name="Heading 2 2 3 5" xfId="18364"/>
    <cellStyle name="Heading 2 2 3 6" xfId="18365"/>
    <cellStyle name="Heading 2 2 3 7" xfId="18366"/>
    <cellStyle name="Heading 2 2 3 8" xfId="18367"/>
    <cellStyle name="Heading 2 2 3 9" xfId="18368"/>
    <cellStyle name="Heading 2 2 4" xfId="18369"/>
    <cellStyle name="Heading 2 2 5" xfId="18370"/>
    <cellStyle name="Heading 2 2 6" xfId="18371"/>
    <cellStyle name="Heading 2 2 7" xfId="18372"/>
    <cellStyle name="Heading 2 2 8" xfId="18373"/>
    <cellStyle name="Heading 2 2 9" xfId="18374"/>
    <cellStyle name="Heading 2 20" xfId="1605"/>
    <cellStyle name="Heading 2 21" xfId="18375"/>
    <cellStyle name="Heading 2 22" xfId="18376"/>
    <cellStyle name="Heading 2 23" xfId="18377"/>
    <cellStyle name="Heading 2 24" xfId="18378"/>
    <cellStyle name="Heading 2 25" xfId="18379"/>
    <cellStyle name="Heading 2 26" xfId="18380"/>
    <cellStyle name="Heading 2 27" xfId="18381"/>
    <cellStyle name="Heading 2 28" xfId="18382"/>
    <cellStyle name="Heading 2 29" xfId="18383"/>
    <cellStyle name="Heading 2 3" xfId="604"/>
    <cellStyle name="Heading 2 3 10" xfId="18384"/>
    <cellStyle name="Heading 2 3 11" xfId="18385"/>
    <cellStyle name="Heading 2 3 12" xfId="18386"/>
    <cellStyle name="Heading 2 3 13" xfId="18387"/>
    <cellStyle name="Heading 2 3 14" xfId="18388"/>
    <cellStyle name="Heading 2 3 15" xfId="18389"/>
    <cellStyle name="Heading 2 3 16" xfId="18390"/>
    <cellStyle name="Heading 2 3 17" xfId="18391"/>
    <cellStyle name="Heading 2 3 18" xfId="18392"/>
    <cellStyle name="Heading 2 3 19" xfId="18393"/>
    <cellStyle name="Heading 2 3 2" xfId="1606"/>
    <cellStyle name="Heading 2 3 2 10" xfId="18394"/>
    <cellStyle name="Heading 2 3 2 11" xfId="18395"/>
    <cellStyle name="Heading 2 3 2 12" xfId="18396"/>
    <cellStyle name="Heading 2 3 2 13" xfId="18397"/>
    <cellStyle name="Heading 2 3 2 14" xfId="18398"/>
    <cellStyle name="Heading 2 3 2 15" xfId="18399"/>
    <cellStyle name="Heading 2 3 2 16" xfId="18400"/>
    <cellStyle name="Heading 2 3 2 17" xfId="18401"/>
    <cellStyle name="Heading 2 3 2 2" xfId="18402"/>
    <cellStyle name="Heading 2 3 2 3" xfId="18403"/>
    <cellStyle name="Heading 2 3 2 4" xfId="18404"/>
    <cellStyle name="Heading 2 3 2 5" xfId="18405"/>
    <cellStyle name="Heading 2 3 2 6" xfId="18406"/>
    <cellStyle name="Heading 2 3 2 7" xfId="18407"/>
    <cellStyle name="Heading 2 3 2 8" xfId="18408"/>
    <cellStyle name="Heading 2 3 2 9" xfId="18409"/>
    <cellStyle name="Heading 2 3 3" xfId="1607"/>
    <cellStyle name="Heading 2 3 3 10" xfId="18410"/>
    <cellStyle name="Heading 2 3 3 11" xfId="18411"/>
    <cellStyle name="Heading 2 3 3 12" xfId="18412"/>
    <cellStyle name="Heading 2 3 3 13" xfId="18413"/>
    <cellStyle name="Heading 2 3 3 14" xfId="18414"/>
    <cellStyle name="Heading 2 3 3 15" xfId="18415"/>
    <cellStyle name="Heading 2 3 3 16" xfId="18416"/>
    <cellStyle name="Heading 2 3 3 17" xfId="18417"/>
    <cellStyle name="Heading 2 3 3 2" xfId="18418"/>
    <cellStyle name="Heading 2 3 3 3" xfId="18419"/>
    <cellStyle name="Heading 2 3 3 4" xfId="18420"/>
    <cellStyle name="Heading 2 3 3 5" xfId="18421"/>
    <cellStyle name="Heading 2 3 3 6" xfId="18422"/>
    <cellStyle name="Heading 2 3 3 7" xfId="18423"/>
    <cellStyle name="Heading 2 3 3 8" xfId="18424"/>
    <cellStyle name="Heading 2 3 3 9" xfId="18425"/>
    <cellStyle name="Heading 2 3 4" xfId="18426"/>
    <cellStyle name="Heading 2 3 5" xfId="18427"/>
    <cellStyle name="Heading 2 3 6" xfId="18428"/>
    <cellStyle name="Heading 2 3 7" xfId="18429"/>
    <cellStyle name="Heading 2 3 8" xfId="18430"/>
    <cellStyle name="Heading 2 3 9" xfId="18431"/>
    <cellStyle name="Heading 2 30" xfId="18432"/>
    <cellStyle name="Heading 2 31" xfId="18433"/>
    <cellStyle name="Heading 2 32" xfId="18434"/>
    <cellStyle name="Heading 2 33" xfId="18435"/>
    <cellStyle name="Heading 2 34" xfId="18436"/>
    <cellStyle name="Heading 2 35" xfId="18437"/>
    <cellStyle name="Heading 2 36" xfId="18438"/>
    <cellStyle name="Heading 2 37" xfId="18439"/>
    <cellStyle name="Heading 2 38" xfId="18440"/>
    <cellStyle name="Heading 2 39" xfId="18441"/>
    <cellStyle name="Heading 2 4" xfId="605"/>
    <cellStyle name="Heading 2 4 10" xfId="18442"/>
    <cellStyle name="Heading 2 4 11" xfId="18443"/>
    <cellStyle name="Heading 2 4 12" xfId="18444"/>
    <cellStyle name="Heading 2 4 13" xfId="18445"/>
    <cellStyle name="Heading 2 4 14" xfId="18446"/>
    <cellStyle name="Heading 2 4 15" xfId="18447"/>
    <cellStyle name="Heading 2 4 16" xfId="18448"/>
    <cellStyle name="Heading 2 4 17" xfId="18449"/>
    <cellStyle name="Heading 2 4 18" xfId="18450"/>
    <cellStyle name="Heading 2 4 19" xfId="18451"/>
    <cellStyle name="Heading 2 4 2" xfId="1608"/>
    <cellStyle name="Heading 2 4 2 10" xfId="18452"/>
    <cellStyle name="Heading 2 4 2 11" xfId="18453"/>
    <cellStyle name="Heading 2 4 2 12" xfId="18454"/>
    <cellStyle name="Heading 2 4 2 13" xfId="18455"/>
    <cellStyle name="Heading 2 4 2 14" xfId="18456"/>
    <cellStyle name="Heading 2 4 2 15" xfId="18457"/>
    <cellStyle name="Heading 2 4 2 16" xfId="18458"/>
    <cellStyle name="Heading 2 4 2 17" xfId="18459"/>
    <cellStyle name="Heading 2 4 2 2" xfId="18460"/>
    <cellStyle name="Heading 2 4 2 3" xfId="18461"/>
    <cellStyle name="Heading 2 4 2 4" xfId="18462"/>
    <cellStyle name="Heading 2 4 2 5" xfId="18463"/>
    <cellStyle name="Heading 2 4 2 6" xfId="18464"/>
    <cellStyle name="Heading 2 4 2 7" xfId="18465"/>
    <cellStyle name="Heading 2 4 2 8" xfId="18466"/>
    <cellStyle name="Heading 2 4 2 9" xfId="18467"/>
    <cellStyle name="Heading 2 4 3" xfId="1609"/>
    <cellStyle name="Heading 2 4 3 10" xfId="18468"/>
    <cellStyle name="Heading 2 4 3 11" xfId="18469"/>
    <cellStyle name="Heading 2 4 3 12" xfId="18470"/>
    <cellStyle name="Heading 2 4 3 13" xfId="18471"/>
    <cellStyle name="Heading 2 4 3 14" xfId="18472"/>
    <cellStyle name="Heading 2 4 3 15" xfId="18473"/>
    <cellStyle name="Heading 2 4 3 16" xfId="18474"/>
    <cellStyle name="Heading 2 4 3 17" xfId="18475"/>
    <cellStyle name="Heading 2 4 3 2" xfId="18476"/>
    <cellStyle name="Heading 2 4 3 3" xfId="18477"/>
    <cellStyle name="Heading 2 4 3 4" xfId="18478"/>
    <cellStyle name="Heading 2 4 3 5" xfId="18479"/>
    <cellStyle name="Heading 2 4 3 6" xfId="18480"/>
    <cellStyle name="Heading 2 4 3 7" xfId="18481"/>
    <cellStyle name="Heading 2 4 3 8" xfId="18482"/>
    <cellStyle name="Heading 2 4 3 9" xfId="18483"/>
    <cellStyle name="Heading 2 4 4" xfId="18484"/>
    <cellStyle name="Heading 2 4 5" xfId="18485"/>
    <cellStyle name="Heading 2 4 6" xfId="18486"/>
    <cellStyle name="Heading 2 4 7" xfId="18487"/>
    <cellStyle name="Heading 2 4 8" xfId="18488"/>
    <cellStyle name="Heading 2 4 9" xfId="18489"/>
    <cellStyle name="Heading 2 40" xfId="18490"/>
    <cellStyle name="Heading 2 41" xfId="18491"/>
    <cellStyle name="Heading 2 42" xfId="18492"/>
    <cellStyle name="Heading 2 43" xfId="18493"/>
    <cellStyle name="Heading 2 44" xfId="18494"/>
    <cellStyle name="Heading 2 45" xfId="18495"/>
    <cellStyle name="Heading 2 46" xfId="18496"/>
    <cellStyle name="Heading 2 47" xfId="18497"/>
    <cellStyle name="Heading 2 48" xfId="18498"/>
    <cellStyle name="Heading 2 49" xfId="18499"/>
    <cellStyle name="Heading 2 5" xfId="606"/>
    <cellStyle name="Heading 2 5 10" xfId="18500"/>
    <cellStyle name="Heading 2 5 11" xfId="18501"/>
    <cellStyle name="Heading 2 5 12" xfId="18502"/>
    <cellStyle name="Heading 2 5 13" xfId="18503"/>
    <cellStyle name="Heading 2 5 14" xfId="18504"/>
    <cellStyle name="Heading 2 5 15" xfId="18505"/>
    <cellStyle name="Heading 2 5 16" xfId="18506"/>
    <cellStyle name="Heading 2 5 17" xfId="18507"/>
    <cellStyle name="Heading 2 5 18" xfId="18508"/>
    <cellStyle name="Heading 2 5 19" xfId="18509"/>
    <cellStyle name="Heading 2 5 2" xfId="1610"/>
    <cellStyle name="Heading 2 5 2 10" xfId="18510"/>
    <cellStyle name="Heading 2 5 2 11" xfId="18511"/>
    <cellStyle name="Heading 2 5 2 12" xfId="18512"/>
    <cellStyle name="Heading 2 5 2 13" xfId="18513"/>
    <cellStyle name="Heading 2 5 2 14" xfId="18514"/>
    <cellStyle name="Heading 2 5 2 15" xfId="18515"/>
    <cellStyle name="Heading 2 5 2 16" xfId="18516"/>
    <cellStyle name="Heading 2 5 2 17" xfId="18517"/>
    <cellStyle name="Heading 2 5 2 2" xfId="18518"/>
    <cellStyle name="Heading 2 5 2 3" xfId="18519"/>
    <cellStyle name="Heading 2 5 2 4" xfId="18520"/>
    <cellStyle name="Heading 2 5 2 5" xfId="18521"/>
    <cellStyle name="Heading 2 5 2 6" xfId="18522"/>
    <cellStyle name="Heading 2 5 2 7" xfId="18523"/>
    <cellStyle name="Heading 2 5 2 8" xfId="18524"/>
    <cellStyle name="Heading 2 5 2 9" xfId="18525"/>
    <cellStyle name="Heading 2 5 3" xfId="1611"/>
    <cellStyle name="Heading 2 5 3 10" xfId="18526"/>
    <cellStyle name="Heading 2 5 3 11" xfId="18527"/>
    <cellStyle name="Heading 2 5 3 12" xfId="18528"/>
    <cellStyle name="Heading 2 5 3 13" xfId="18529"/>
    <cellStyle name="Heading 2 5 3 14" xfId="18530"/>
    <cellStyle name="Heading 2 5 3 15" xfId="18531"/>
    <cellStyle name="Heading 2 5 3 16" xfId="18532"/>
    <cellStyle name="Heading 2 5 3 17" xfId="18533"/>
    <cellStyle name="Heading 2 5 3 2" xfId="18534"/>
    <cellStyle name="Heading 2 5 3 3" xfId="18535"/>
    <cellStyle name="Heading 2 5 3 4" xfId="18536"/>
    <cellStyle name="Heading 2 5 3 5" xfId="18537"/>
    <cellStyle name="Heading 2 5 3 6" xfId="18538"/>
    <cellStyle name="Heading 2 5 3 7" xfId="18539"/>
    <cellStyle name="Heading 2 5 3 8" xfId="18540"/>
    <cellStyle name="Heading 2 5 3 9" xfId="18541"/>
    <cellStyle name="Heading 2 5 4" xfId="18542"/>
    <cellStyle name="Heading 2 5 5" xfId="18543"/>
    <cellStyle name="Heading 2 5 6" xfId="18544"/>
    <cellStyle name="Heading 2 5 7" xfId="18545"/>
    <cellStyle name="Heading 2 5 8" xfId="18546"/>
    <cellStyle name="Heading 2 5 9" xfId="18547"/>
    <cellStyle name="Heading 2 50" xfId="18548"/>
    <cellStyle name="Heading 2 51" xfId="18549"/>
    <cellStyle name="Heading 2 52" xfId="18550"/>
    <cellStyle name="Heading 2 53" xfId="18551"/>
    <cellStyle name="Heading 2 54" xfId="18552"/>
    <cellStyle name="Heading 2 55" xfId="18553"/>
    <cellStyle name="Heading 2 56" xfId="18554"/>
    <cellStyle name="Heading 2 57" xfId="18555"/>
    <cellStyle name="Heading 2 58" xfId="18556"/>
    <cellStyle name="Heading 2 59" xfId="18557"/>
    <cellStyle name="Heading 2 6" xfId="607"/>
    <cellStyle name="Heading 2 6 10" xfId="18558"/>
    <cellStyle name="Heading 2 6 11" xfId="18559"/>
    <cellStyle name="Heading 2 6 12" xfId="18560"/>
    <cellStyle name="Heading 2 6 13" xfId="18561"/>
    <cellStyle name="Heading 2 6 14" xfId="18562"/>
    <cellStyle name="Heading 2 6 15" xfId="18563"/>
    <cellStyle name="Heading 2 6 16" xfId="18564"/>
    <cellStyle name="Heading 2 6 17" xfId="18565"/>
    <cellStyle name="Heading 2 6 18" xfId="18566"/>
    <cellStyle name="Heading 2 6 19" xfId="18567"/>
    <cellStyle name="Heading 2 6 2" xfId="1612"/>
    <cellStyle name="Heading 2 6 2 10" xfId="18568"/>
    <cellStyle name="Heading 2 6 2 11" xfId="18569"/>
    <cellStyle name="Heading 2 6 2 12" xfId="18570"/>
    <cellStyle name="Heading 2 6 2 13" xfId="18571"/>
    <cellStyle name="Heading 2 6 2 14" xfId="18572"/>
    <cellStyle name="Heading 2 6 2 15" xfId="18573"/>
    <cellStyle name="Heading 2 6 2 16" xfId="18574"/>
    <cellStyle name="Heading 2 6 2 17" xfId="18575"/>
    <cellStyle name="Heading 2 6 2 2" xfId="18576"/>
    <cellStyle name="Heading 2 6 2 3" xfId="18577"/>
    <cellStyle name="Heading 2 6 2 4" xfId="18578"/>
    <cellStyle name="Heading 2 6 2 5" xfId="18579"/>
    <cellStyle name="Heading 2 6 2 6" xfId="18580"/>
    <cellStyle name="Heading 2 6 2 7" xfId="18581"/>
    <cellStyle name="Heading 2 6 2 8" xfId="18582"/>
    <cellStyle name="Heading 2 6 2 9" xfId="18583"/>
    <cellStyle name="Heading 2 6 3" xfId="1613"/>
    <cellStyle name="Heading 2 6 3 10" xfId="18584"/>
    <cellStyle name="Heading 2 6 3 11" xfId="18585"/>
    <cellStyle name="Heading 2 6 3 12" xfId="18586"/>
    <cellStyle name="Heading 2 6 3 13" xfId="18587"/>
    <cellStyle name="Heading 2 6 3 14" xfId="18588"/>
    <cellStyle name="Heading 2 6 3 15" xfId="18589"/>
    <cellStyle name="Heading 2 6 3 16" xfId="18590"/>
    <cellStyle name="Heading 2 6 3 17" xfId="18591"/>
    <cellStyle name="Heading 2 6 3 2" xfId="18592"/>
    <cellStyle name="Heading 2 6 3 3" xfId="18593"/>
    <cellStyle name="Heading 2 6 3 4" xfId="18594"/>
    <cellStyle name="Heading 2 6 3 5" xfId="18595"/>
    <cellStyle name="Heading 2 6 3 6" xfId="18596"/>
    <cellStyle name="Heading 2 6 3 7" xfId="18597"/>
    <cellStyle name="Heading 2 6 3 8" xfId="18598"/>
    <cellStyle name="Heading 2 6 3 9" xfId="18599"/>
    <cellStyle name="Heading 2 6 4" xfId="18600"/>
    <cellStyle name="Heading 2 6 5" xfId="18601"/>
    <cellStyle name="Heading 2 6 6" xfId="18602"/>
    <cellStyle name="Heading 2 6 7" xfId="18603"/>
    <cellStyle name="Heading 2 6 8" xfId="18604"/>
    <cellStyle name="Heading 2 6 9" xfId="18605"/>
    <cellStyle name="Heading 2 60" xfId="18606"/>
    <cellStyle name="Heading 2 61" xfId="18607"/>
    <cellStyle name="Heading 2 62" xfId="18608"/>
    <cellStyle name="Heading 2 63" xfId="18609"/>
    <cellStyle name="Heading 2 64" xfId="18610"/>
    <cellStyle name="Heading 2 65" xfId="18611"/>
    <cellStyle name="Heading 2 66" xfId="18612"/>
    <cellStyle name="Heading 2 67" xfId="18613"/>
    <cellStyle name="Heading 2 68" xfId="18614"/>
    <cellStyle name="Heading 2 69" xfId="18615"/>
    <cellStyle name="Heading 2 7" xfId="1614"/>
    <cellStyle name="Heading 2 7 10" xfId="18616"/>
    <cellStyle name="Heading 2 7 11" xfId="18617"/>
    <cellStyle name="Heading 2 7 12" xfId="18618"/>
    <cellStyle name="Heading 2 7 13" xfId="18619"/>
    <cellStyle name="Heading 2 7 14" xfId="18620"/>
    <cellStyle name="Heading 2 7 15" xfId="18621"/>
    <cellStyle name="Heading 2 7 16" xfId="18622"/>
    <cellStyle name="Heading 2 7 17" xfId="18623"/>
    <cellStyle name="Heading 2 7 2" xfId="18624"/>
    <cellStyle name="Heading 2 7 3" xfId="18625"/>
    <cellStyle name="Heading 2 7 4" xfId="18626"/>
    <cellStyle name="Heading 2 7 5" xfId="18627"/>
    <cellStyle name="Heading 2 7 6" xfId="18628"/>
    <cellStyle name="Heading 2 7 7" xfId="18629"/>
    <cellStyle name="Heading 2 7 8" xfId="18630"/>
    <cellStyle name="Heading 2 7 9" xfId="18631"/>
    <cellStyle name="Heading 2 70" xfId="18632"/>
    <cellStyle name="Heading 2 71" xfId="18633"/>
    <cellStyle name="Heading 2 72" xfId="18634"/>
    <cellStyle name="Heading 2 73" xfId="18635"/>
    <cellStyle name="Heading 2 74" xfId="18636"/>
    <cellStyle name="Heading 2 75" xfId="18637"/>
    <cellStyle name="Heading 2 76" xfId="18638"/>
    <cellStyle name="Heading 2 77" xfId="18639"/>
    <cellStyle name="Heading 2 78" xfId="18640"/>
    <cellStyle name="Heading 2 79" xfId="18641"/>
    <cellStyle name="Heading 2 8" xfId="1615"/>
    <cellStyle name="Heading 2 8 10" xfId="18642"/>
    <cellStyle name="Heading 2 8 11" xfId="18643"/>
    <cellStyle name="Heading 2 8 12" xfId="18644"/>
    <cellStyle name="Heading 2 8 13" xfId="18645"/>
    <cellStyle name="Heading 2 8 14" xfId="18646"/>
    <cellStyle name="Heading 2 8 15" xfId="18647"/>
    <cellStyle name="Heading 2 8 16" xfId="18648"/>
    <cellStyle name="Heading 2 8 17" xfId="18649"/>
    <cellStyle name="Heading 2 8 2" xfId="18650"/>
    <cellStyle name="Heading 2 8 3" xfId="18651"/>
    <cellStyle name="Heading 2 8 4" xfId="18652"/>
    <cellStyle name="Heading 2 8 5" xfId="18653"/>
    <cellStyle name="Heading 2 8 6" xfId="18654"/>
    <cellStyle name="Heading 2 8 7" xfId="18655"/>
    <cellStyle name="Heading 2 8 8" xfId="18656"/>
    <cellStyle name="Heading 2 8 9" xfId="18657"/>
    <cellStyle name="Heading 2 80" xfId="18658"/>
    <cellStyle name="Heading 2 81" xfId="18659"/>
    <cellStyle name="Heading 2 82" xfId="18660"/>
    <cellStyle name="Heading 2 83" xfId="18661"/>
    <cellStyle name="Heading 2 84" xfId="18662"/>
    <cellStyle name="Heading 2 85" xfId="18663"/>
    <cellStyle name="Heading 2 9" xfId="1616"/>
    <cellStyle name="Heading 2 9 10" xfId="18664"/>
    <cellStyle name="Heading 2 9 11" xfId="18665"/>
    <cellStyle name="Heading 2 9 12" xfId="18666"/>
    <cellStyle name="Heading 2 9 13" xfId="18667"/>
    <cellStyle name="Heading 2 9 14" xfId="18668"/>
    <cellStyle name="Heading 2 9 15" xfId="18669"/>
    <cellStyle name="Heading 2 9 16" xfId="18670"/>
    <cellStyle name="Heading 2 9 17" xfId="18671"/>
    <cellStyle name="Heading 2 9 2" xfId="18672"/>
    <cellStyle name="Heading 2 9 3" xfId="18673"/>
    <cellStyle name="Heading 2 9 4" xfId="18674"/>
    <cellStyle name="Heading 2 9 5" xfId="18675"/>
    <cellStyle name="Heading 2 9 6" xfId="18676"/>
    <cellStyle name="Heading 2 9 7" xfId="18677"/>
    <cellStyle name="Heading 2 9 8" xfId="18678"/>
    <cellStyle name="Heading 2 9 9" xfId="18679"/>
    <cellStyle name="Heading 3" xfId="191" builtinId="18" customBuiltin="1"/>
    <cellStyle name="Heading 3 10" xfId="1617"/>
    <cellStyle name="Heading 3 10 10" xfId="18680"/>
    <cellStyle name="Heading 3 10 11" xfId="18681"/>
    <cellStyle name="Heading 3 10 12" xfId="18682"/>
    <cellStyle name="Heading 3 10 13" xfId="18683"/>
    <cellStyle name="Heading 3 10 14" xfId="18684"/>
    <cellStyle name="Heading 3 10 15" xfId="18685"/>
    <cellStyle name="Heading 3 10 16" xfId="18686"/>
    <cellStyle name="Heading 3 10 17" xfId="18687"/>
    <cellStyle name="Heading 3 10 2" xfId="18688"/>
    <cellStyle name="Heading 3 10 3" xfId="18689"/>
    <cellStyle name="Heading 3 10 4" xfId="18690"/>
    <cellStyle name="Heading 3 10 5" xfId="18691"/>
    <cellStyle name="Heading 3 10 6" xfId="18692"/>
    <cellStyle name="Heading 3 10 7" xfId="18693"/>
    <cellStyle name="Heading 3 10 8" xfId="18694"/>
    <cellStyle name="Heading 3 10 9" xfId="18695"/>
    <cellStyle name="Heading 3 11" xfId="1618"/>
    <cellStyle name="Heading 3 11 10" xfId="18696"/>
    <cellStyle name="Heading 3 11 11" xfId="18697"/>
    <cellStyle name="Heading 3 11 12" xfId="18698"/>
    <cellStyle name="Heading 3 11 13" xfId="18699"/>
    <cellStyle name="Heading 3 11 14" xfId="18700"/>
    <cellStyle name="Heading 3 11 15" xfId="18701"/>
    <cellStyle name="Heading 3 11 16" xfId="18702"/>
    <cellStyle name="Heading 3 11 17" xfId="18703"/>
    <cellStyle name="Heading 3 11 2" xfId="18704"/>
    <cellStyle name="Heading 3 11 3" xfId="18705"/>
    <cellStyle name="Heading 3 11 4" xfId="18706"/>
    <cellStyle name="Heading 3 11 5" xfId="18707"/>
    <cellStyle name="Heading 3 11 6" xfId="18708"/>
    <cellStyle name="Heading 3 11 7" xfId="18709"/>
    <cellStyle name="Heading 3 11 8" xfId="18710"/>
    <cellStyle name="Heading 3 11 9" xfId="18711"/>
    <cellStyle name="Heading 3 12" xfId="1619"/>
    <cellStyle name="Heading 3 13" xfId="1620"/>
    <cellStyle name="Heading 3 14" xfId="1621"/>
    <cellStyle name="Heading 3 15" xfId="1622"/>
    <cellStyle name="Heading 3 16" xfId="1623"/>
    <cellStyle name="Heading 3 17" xfId="1624"/>
    <cellStyle name="Heading 3 18" xfId="1625"/>
    <cellStyle name="Heading 3 19" xfId="1626"/>
    <cellStyle name="Heading 3 2" xfId="608"/>
    <cellStyle name="Heading 3 2 10" xfId="18712"/>
    <cellStyle name="Heading 3 2 11" xfId="18713"/>
    <cellStyle name="Heading 3 2 12" xfId="18714"/>
    <cellStyle name="Heading 3 2 13" xfId="18715"/>
    <cellStyle name="Heading 3 2 14" xfId="18716"/>
    <cellStyle name="Heading 3 2 15" xfId="18717"/>
    <cellStyle name="Heading 3 2 16" xfId="18718"/>
    <cellStyle name="Heading 3 2 17" xfId="18719"/>
    <cellStyle name="Heading 3 2 18" xfId="18720"/>
    <cellStyle name="Heading 3 2 19" xfId="18721"/>
    <cellStyle name="Heading 3 2 2" xfId="1627"/>
    <cellStyle name="Heading 3 2 2 10" xfId="18722"/>
    <cellStyle name="Heading 3 2 2 11" xfId="18723"/>
    <cellStyle name="Heading 3 2 2 12" xfId="18724"/>
    <cellStyle name="Heading 3 2 2 13" xfId="18725"/>
    <cellStyle name="Heading 3 2 2 14" xfId="18726"/>
    <cellStyle name="Heading 3 2 2 15" xfId="18727"/>
    <cellStyle name="Heading 3 2 2 16" xfId="18728"/>
    <cellStyle name="Heading 3 2 2 17" xfId="18729"/>
    <cellStyle name="Heading 3 2 2 2" xfId="18730"/>
    <cellStyle name="Heading 3 2 2 3" xfId="18731"/>
    <cellStyle name="Heading 3 2 2 4" xfId="18732"/>
    <cellStyle name="Heading 3 2 2 5" xfId="18733"/>
    <cellStyle name="Heading 3 2 2 6" xfId="18734"/>
    <cellStyle name="Heading 3 2 2 7" xfId="18735"/>
    <cellStyle name="Heading 3 2 2 8" xfId="18736"/>
    <cellStyle name="Heading 3 2 2 9" xfId="18737"/>
    <cellStyle name="Heading 3 2 3" xfId="1628"/>
    <cellStyle name="Heading 3 2 3 10" xfId="18738"/>
    <cellStyle name="Heading 3 2 3 11" xfId="18739"/>
    <cellStyle name="Heading 3 2 3 12" xfId="18740"/>
    <cellStyle name="Heading 3 2 3 13" xfId="18741"/>
    <cellStyle name="Heading 3 2 3 14" xfId="18742"/>
    <cellStyle name="Heading 3 2 3 15" xfId="18743"/>
    <cellStyle name="Heading 3 2 3 16" xfId="18744"/>
    <cellStyle name="Heading 3 2 3 17" xfId="18745"/>
    <cellStyle name="Heading 3 2 3 2" xfId="18746"/>
    <cellStyle name="Heading 3 2 3 3" xfId="18747"/>
    <cellStyle name="Heading 3 2 3 4" xfId="18748"/>
    <cellStyle name="Heading 3 2 3 5" xfId="18749"/>
    <cellStyle name="Heading 3 2 3 6" xfId="18750"/>
    <cellStyle name="Heading 3 2 3 7" xfId="18751"/>
    <cellStyle name="Heading 3 2 3 8" xfId="18752"/>
    <cellStyle name="Heading 3 2 3 9" xfId="18753"/>
    <cellStyle name="Heading 3 2 4" xfId="18754"/>
    <cellStyle name="Heading 3 2 5" xfId="18755"/>
    <cellStyle name="Heading 3 2 6" xfId="18756"/>
    <cellStyle name="Heading 3 2 7" xfId="18757"/>
    <cellStyle name="Heading 3 2 8" xfId="18758"/>
    <cellStyle name="Heading 3 2 9" xfId="18759"/>
    <cellStyle name="Heading 3 20" xfId="1629"/>
    <cellStyle name="Heading 3 21" xfId="18760"/>
    <cellStyle name="Heading 3 22" xfId="18761"/>
    <cellStyle name="Heading 3 23" xfId="18762"/>
    <cellStyle name="Heading 3 24" xfId="18763"/>
    <cellStyle name="Heading 3 25" xfId="18764"/>
    <cellStyle name="Heading 3 26" xfId="18765"/>
    <cellStyle name="Heading 3 27" xfId="18766"/>
    <cellStyle name="Heading 3 28" xfId="18767"/>
    <cellStyle name="Heading 3 29" xfId="18768"/>
    <cellStyle name="Heading 3 3" xfId="609"/>
    <cellStyle name="Heading 3 3 10" xfId="18769"/>
    <cellStyle name="Heading 3 3 11" xfId="18770"/>
    <cellStyle name="Heading 3 3 12" xfId="18771"/>
    <cellStyle name="Heading 3 3 13" xfId="18772"/>
    <cellStyle name="Heading 3 3 14" xfId="18773"/>
    <cellStyle name="Heading 3 3 15" xfId="18774"/>
    <cellStyle name="Heading 3 3 16" xfId="18775"/>
    <cellStyle name="Heading 3 3 17" xfId="18776"/>
    <cellStyle name="Heading 3 3 18" xfId="18777"/>
    <cellStyle name="Heading 3 3 19" xfId="18778"/>
    <cellStyle name="Heading 3 3 2" xfId="1630"/>
    <cellStyle name="Heading 3 3 2 10" xfId="18779"/>
    <cellStyle name="Heading 3 3 2 11" xfId="18780"/>
    <cellStyle name="Heading 3 3 2 12" xfId="18781"/>
    <cellStyle name="Heading 3 3 2 13" xfId="18782"/>
    <cellStyle name="Heading 3 3 2 14" xfId="18783"/>
    <cellStyle name="Heading 3 3 2 15" xfId="18784"/>
    <cellStyle name="Heading 3 3 2 16" xfId="18785"/>
    <cellStyle name="Heading 3 3 2 17" xfId="18786"/>
    <cellStyle name="Heading 3 3 2 2" xfId="18787"/>
    <cellStyle name="Heading 3 3 2 3" xfId="18788"/>
    <cellStyle name="Heading 3 3 2 4" xfId="18789"/>
    <cellStyle name="Heading 3 3 2 5" xfId="18790"/>
    <cellStyle name="Heading 3 3 2 6" xfId="18791"/>
    <cellStyle name="Heading 3 3 2 7" xfId="18792"/>
    <cellStyle name="Heading 3 3 2 8" xfId="18793"/>
    <cellStyle name="Heading 3 3 2 9" xfId="18794"/>
    <cellStyle name="Heading 3 3 3" xfId="1631"/>
    <cellStyle name="Heading 3 3 3 10" xfId="18795"/>
    <cellStyle name="Heading 3 3 3 11" xfId="18796"/>
    <cellStyle name="Heading 3 3 3 12" xfId="18797"/>
    <cellStyle name="Heading 3 3 3 13" xfId="18798"/>
    <cellStyle name="Heading 3 3 3 14" xfId="18799"/>
    <cellStyle name="Heading 3 3 3 15" xfId="18800"/>
    <cellStyle name="Heading 3 3 3 16" xfId="18801"/>
    <cellStyle name="Heading 3 3 3 17" xfId="18802"/>
    <cellStyle name="Heading 3 3 3 2" xfId="18803"/>
    <cellStyle name="Heading 3 3 3 3" xfId="18804"/>
    <cellStyle name="Heading 3 3 3 4" xfId="18805"/>
    <cellStyle name="Heading 3 3 3 5" xfId="18806"/>
    <cellStyle name="Heading 3 3 3 6" xfId="18807"/>
    <cellStyle name="Heading 3 3 3 7" xfId="18808"/>
    <cellStyle name="Heading 3 3 3 8" xfId="18809"/>
    <cellStyle name="Heading 3 3 3 9" xfId="18810"/>
    <cellStyle name="Heading 3 3 4" xfId="18811"/>
    <cellStyle name="Heading 3 3 5" xfId="18812"/>
    <cellStyle name="Heading 3 3 6" xfId="18813"/>
    <cellStyle name="Heading 3 3 7" xfId="18814"/>
    <cellStyle name="Heading 3 3 8" xfId="18815"/>
    <cellStyle name="Heading 3 3 9" xfId="18816"/>
    <cellStyle name="Heading 3 30" xfId="18817"/>
    <cellStyle name="Heading 3 31" xfId="18818"/>
    <cellStyle name="Heading 3 32" xfId="18819"/>
    <cellStyle name="Heading 3 33" xfId="18820"/>
    <cellStyle name="Heading 3 34" xfId="18821"/>
    <cellStyle name="Heading 3 35" xfId="18822"/>
    <cellStyle name="Heading 3 36" xfId="18823"/>
    <cellStyle name="Heading 3 37" xfId="18824"/>
    <cellStyle name="Heading 3 38" xfId="18825"/>
    <cellStyle name="Heading 3 39" xfId="18826"/>
    <cellStyle name="Heading 3 4" xfId="610"/>
    <cellStyle name="Heading 3 4 10" xfId="18827"/>
    <cellStyle name="Heading 3 4 11" xfId="18828"/>
    <cellStyle name="Heading 3 4 12" xfId="18829"/>
    <cellStyle name="Heading 3 4 13" xfId="18830"/>
    <cellStyle name="Heading 3 4 14" xfId="18831"/>
    <cellStyle name="Heading 3 4 15" xfId="18832"/>
    <cellStyle name="Heading 3 4 16" xfId="18833"/>
    <cellStyle name="Heading 3 4 17" xfId="18834"/>
    <cellStyle name="Heading 3 4 18" xfId="18835"/>
    <cellStyle name="Heading 3 4 19" xfId="18836"/>
    <cellStyle name="Heading 3 4 2" xfId="1632"/>
    <cellStyle name="Heading 3 4 2 10" xfId="18837"/>
    <cellStyle name="Heading 3 4 2 11" xfId="18838"/>
    <cellStyle name="Heading 3 4 2 12" xfId="18839"/>
    <cellStyle name="Heading 3 4 2 13" xfId="18840"/>
    <cellStyle name="Heading 3 4 2 14" xfId="18841"/>
    <cellStyle name="Heading 3 4 2 15" xfId="18842"/>
    <cellStyle name="Heading 3 4 2 16" xfId="18843"/>
    <cellStyle name="Heading 3 4 2 17" xfId="18844"/>
    <cellStyle name="Heading 3 4 2 2" xfId="18845"/>
    <cellStyle name="Heading 3 4 2 3" xfId="18846"/>
    <cellStyle name="Heading 3 4 2 4" xfId="18847"/>
    <cellStyle name="Heading 3 4 2 5" xfId="18848"/>
    <cellStyle name="Heading 3 4 2 6" xfId="18849"/>
    <cellStyle name="Heading 3 4 2 7" xfId="18850"/>
    <cellStyle name="Heading 3 4 2 8" xfId="18851"/>
    <cellStyle name="Heading 3 4 2 9" xfId="18852"/>
    <cellStyle name="Heading 3 4 3" xfId="1633"/>
    <cellStyle name="Heading 3 4 3 10" xfId="18853"/>
    <cellStyle name="Heading 3 4 3 11" xfId="18854"/>
    <cellStyle name="Heading 3 4 3 12" xfId="18855"/>
    <cellStyle name="Heading 3 4 3 13" xfId="18856"/>
    <cellStyle name="Heading 3 4 3 14" xfId="18857"/>
    <cellStyle name="Heading 3 4 3 15" xfId="18858"/>
    <cellStyle name="Heading 3 4 3 16" xfId="18859"/>
    <cellStyle name="Heading 3 4 3 17" xfId="18860"/>
    <cellStyle name="Heading 3 4 3 2" xfId="18861"/>
    <cellStyle name="Heading 3 4 3 3" xfId="18862"/>
    <cellStyle name="Heading 3 4 3 4" xfId="18863"/>
    <cellStyle name="Heading 3 4 3 5" xfId="18864"/>
    <cellStyle name="Heading 3 4 3 6" xfId="18865"/>
    <cellStyle name="Heading 3 4 3 7" xfId="18866"/>
    <cellStyle name="Heading 3 4 3 8" xfId="18867"/>
    <cellStyle name="Heading 3 4 3 9" xfId="18868"/>
    <cellStyle name="Heading 3 4 4" xfId="18869"/>
    <cellStyle name="Heading 3 4 5" xfId="18870"/>
    <cellStyle name="Heading 3 4 6" xfId="18871"/>
    <cellStyle name="Heading 3 4 7" xfId="18872"/>
    <cellStyle name="Heading 3 4 8" xfId="18873"/>
    <cellStyle name="Heading 3 4 9" xfId="18874"/>
    <cellStyle name="Heading 3 40" xfId="18875"/>
    <cellStyle name="Heading 3 41" xfId="18876"/>
    <cellStyle name="Heading 3 42" xfId="18877"/>
    <cellStyle name="Heading 3 43" xfId="18878"/>
    <cellStyle name="Heading 3 44" xfId="18879"/>
    <cellStyle name="Heading 3 45" xfId="18880"/>
    <cellStyle name="Heading 3 46" xfId="18881"/>
    <cellStyle name="Heading 3 47" xfId="18882"/>
    <cellStyle name="Heading 3 48" xfId="18883"/>
    <cellStyle name="Heading 3 49" xfId="18884"/>
    <cellStyle name="Heading 3 5" xfId="611"/>
    <cellStyle name="Heading 3 5 10" xfId="18885"/>
    <cellStyle name="Heading 3 5 11" xfId="18886"/>
    <cellStyle name="Heading 3 5 12" xfId="18887"/>
    <cellStyle name="Heading 3 5 13" xfId="18888"/>
    <cellStyle name="Heading 3 5 14" xfId="18889"/>
    <cellStyle name="Heading 3 5 15" xfId="18890"/>
    <cellStyle name="Heading 3 5 16" xfId="18891"/>
    <cellStyle name="Heading 3 5 17" xfId="18892"/>
    <cellStyle name="Heading 3 5 18" xfId="18893"/>
    <cellStyle name="Heading 3 5 19" xfId="18894"/>
    <cellStyle name="Heading 3 5 2" xfId="1634"/>
    <cellStyle name="Heading 3 5 2 10" xfId="18895"/>
    <cellStyle name="Heading 3 5 2 11" xfId="18896"/>
    <cellStyle name="Heading 3 5 2 12" xfId="18897"/>
    <cellStyle name="Heading 3 5 2 13" xfId="18898"/>
    <cellStyle name="Heading 3 5 2 14" xfId="18899"/>
    <cellStyle name="Heading 3 5 2 15" xfId="18900"/>
    <cellStyle name="Heading 3 5 2 16" xfId="18901"/>
    <cellStyle name="Heading 3 5 2 17" xfId="18902"/>
    <cellStyle name="Heading 3 5 2 2" xfId="18903"/>
    <cellStyle name="Heading 3 5 2 3" xfId="18904"/>
    <cellStyle name="Heading 3 5 2 4" xfId="18905"/>
    <cellStyle name="Heading 3 5 2 5" xfId="18906"/>
    <cellStyle name="Heading 3 5 2 6" xfId="18907"/>
    <cellStyle name="Heading 3 5 2 7" xfId="18908"/>
    <cellStyle name="Heading 3 5 2 8" xfId="18909"/>
    <cellStyle name="Heading 3 5 2 9" xfId="18910"/>
    <cellStyle name="Heading 3 5 3" xfId="1635"/>
    <cellStyle name="Heading 3 5 3 10" xfId="18911"/>
    <cellStyle name="Heading 3 5 3 11" xfId="18912"/>
    <cellStyle name="Heading 3 5 3 12" xfId="18913"/>
    <cellStyle name="Heading 3 5 3 13" xfId="18914"/>
    <cellStyle name="Heading 3 5 3 14" xfId="18915"/>
    <cellStyle name="Heading 3 5 3 15" xfId="18916"/>
    <cellStyle name="Heading 3 5 3 16" xfId="18917"/>
    <cellStyle name="Heading 3 5 3 17" xfId="18918"/>
    <cellStyle name="Heading 3 5 3 2" xfId="18919"/>
    <cellStyle name="Heading 3 5 3 3" xfId="18920"/>
    <cellStyle name="Heading 3 5 3 4" xfId="18921"/>
    <cellStyle name="Heading 3 5 3 5" xfId="18922"/>
    <cellStyle name="Heading 3 5 3 6" xfId="18923"/>
    <cellStyle name="Heading 3 5 3 7" xfId="18924"/>
    <cellStyle name="Heading 3 5 3 8" xfId="18925"/>
    <cellStyle name="Heading 3 5 3 9" xfId="18926"/>
    <cellStyle name="Heading 3 5 4" xfId="18927"/>
    <cellStyle name="Heading 3 5 5" xfId="18928"/>
    <cellStyle name="Heading 3 5 6" xfId="18929"/>
    <cellStyle name="Heading 3 5 7" xfId="18930"/>
    <cellStyle name="Heading 3 5 8" xfId="18931"/>
    <cellStyle name="Heading 3 5 9" xfId="18932"/>
    <cellStyle name="Heading 3 50" xfId="18933"/>
    <cellStyle name="Heading 3 51" xfId="18934"/>
    <cellStyle name="Heading 3 52" xfId="18935"/>
    <cellStyle name="Heading 3 53" xfId="18936"/>
    <cellStyle name="Heading 3 54" xfId="18937"/>
    <cellStyle name="Heading 3 55" xfId="18938"/>
    <cellStyle name="Heading 3 56" xfId="18939"/>
    <cellStyle name="Heading 3 57" xfId="18940"/>
    <cellStyle name="Heading 3 58" xfId="18941"/>
    <cellStyle name="Heading 3 59" xfId="18942"/>
    <cellStyle name="Heading 3 6" xfId="612"/>
    <cellStyle name="Heading 3 6 10" xfId="18943"/>
    <cellStyle name="Heading 3 6 11" xfId="18944"/>
    <cellStyle name="Heading 3 6 12" xfId="18945"/>
    <cellStyle name="Heading 3 6 13" xfId="18946"/>
    <cellStyle name="Heading 3 6 14" xfId="18947"/>
    <cellStyle name="Heading 3 6 15" xfId="18948"/>
    <cellStyle name="Heading 3 6 16" xfId="18949"/>
    <cellStyle name="Heading 3 6 17" xfId="18950"/>
    <cellStyle name="Heading 3 6 18" xfId="18951"/>
    <cellStyle name="Heading 3 6 19" xfId="18952"/>
    <cellStyle name="Heading 3 6 2" xfId="1636"/>
    <cellStyle name="Heading 3 6 2 10" xfId="18953"/>
    <cellStyle name="Heading 3 6 2 11" xfId="18954"/>
    <cellStyle name="Heading 3 6 2 12" xfId="18955"/>
    <cellStyle name="Heading 3 6 2 13" xfId="18956"/>
    <cellStyle name="Heading 3 6 2 14" xfId="18957"/>
    <cellStyle name="Heading 3 6 2 15" xfId="18958"/>
    <cellStyle name="Heading 3 6 2 16" xfId="18959"/>
    <cellStyle name="Heading 3 6 2 17" xfId="18960"/>
    <cellStyle name="Heading 3 6 2 2" xfId="18961"/>
    <cellStyle name="Heading 3 6 2 3" xfId="18962"/>
    <cellStyle name="Heading 3 6 2 4" xfId="18963"/>
    <cellStyle name="Heading 3 6 2 5" xfId="18964"/>
    <cellStyle name="Heading 3 6 2 6" xfId="18965"/>
    <cellStyle name="Heading 3 6 2 7" xfId="18966"/>
    <cellStyle name="Heading 3 6 2 8" xfId="18967"/>
    <cellStyle name="Heading 3 6 2 9" xfId="18968"/>
    <cellStyle name="Heading 3 6 3" xfId="1637"/>
    <cellStyle name="Heading 3 6 3 10" xfId="18969"/>
    <cellStyle name="Heading 3 6 3 11" xfId="18970"/>
    <cellStyle name="Heading 3 6 3 12" xfId="18971"/>
    <cellStyle name="Heading 3 6 3 13" xfId="18972"/>
    <cellStyle name="Heading 3 6 3 14" xfId="18973"/>
    <cellStyle name="Heading 3 6 3 15" xfId="18974"/>
    <cellStyle name="Heading 3 6 3 16" xfId="18975"/>
    <cellStyle name="Heading 3 6 3 17" xfId="18976"/>
    <cellStyle name="Heading 3 6 3 2" xfId="18977"/>
    <cellStyle name="Heading 3 6 3 3" xfId="18978"/>
    <cellStyle name="Heading 3 6 3 4" xfId="18979"/>
    <cellStyle name="Heading 3 6 3 5" xfId="18980"/>
    <cellStyle name="Heading 3 6 3 6" xfId="18981"/>
    <cellStyle name="Heading 3 6 3 7" xfId="18982"/>
    <cellStyle name="Heading 3 6 3 8" xfId="18983"/>
    <cellStyle name="Heading 3 6 3 9" xfId="18984"/>
    <cellStyle name="Heading 3 6 4" xfId="18985"/>
    <cellStyle name="Heading 3 6 5" xfId="18986"/>
    <cellStyle name="Heading 3 6 6" xfId="18987"/>
    <cellStyle name="Heading 3 6 7" xfId="18988"/>
    <cellStyle name="Heading 3 6 8" xfId="18989"/>
    <cellStyle name="Heading 3 6 9" xfId="18990"/>
    <cellStyle name="Heading 3 60" xfId="18991"/>
    <cellStyle name="Heading 3 61" xfId="18992"/>
    <cellStyle name="Heading 3 62" xfId="18993"/>
    <cellStyle name="Heading 3 63" xfId="18994"/>
    <cellStyle name="Heading 3 64" xfId="18995"/>
    <cellStyle name="Heading 3 65" xfId="18996"/>
    <cellStyle name="Heading 3 66" xfId="18997"/>
    <cellStyle name="Heading 3 67" xfId="18998"/>
    <cellStyle name="Heading 3 68" xfId="18999"/>
    <cellStyle name="Heading 3 69" xfId="19000"/>
    <cellStyle name="Heading 3 7" xfId="1638"/>
    <cellStyle name="Heading 3 7 10" xfId="19001"/>
    <cellStyle name="Heading 3 7 11" xfId="19002"/>
    <cellStyle name="Heading 3 7 12" xfId="19003"/>
    <cellStyle name="Heading 3 7 13" xfId="19004"/>
    <cellStyle name="Heading 3 7 14" xfId="19005"/>
    <cellStyle name="Heading 3 7 15" xfId="19006"/>
    <cellStyle name="Heading 3 7 16" xfId="19007"/>
    <cellStyle name="Heading 3 7 17" xfId="19008"/>
    <cellStyle name="Heading 3 7 2" xfId="19009"/>
    <cellStyle name="Heading 3 7 3" xfId="19010"/>
    <cellStyle name="Heading 3 7 4" xfId="19011"/>
    <cellStyle name="Heading 3 7 5" xfId="19012"/>
    <cellStyle name="Heading 3 7 6" xfId="19013"/>
    <cellStyle name="Heading 3 7 7" xfId="19014"/>
    <cellStyle name="Heading 3 7 8" xfId="19015"/>
    <cellStyle name="Heading 3 7 9" xfId="19016"/>
    <cellStyle name="Heading 3 70" xfId="19017"/>
    <cellStyle name="Heading 3 71" xfId="19018"/>
    <cellStyle name="Heading 3 72" xfId="19019"/>
    <cellStyle name="Heading 3 73" xfId="19020"/>
    <cellStyle name="Heading 3 74" xfId="19021"/>
    <cellStyle name="Heading 3 75" xfId="19022"/>
    <cellStyle name="Heading 3 76" xfId="19023"/>
    <cellStyle name="Heading 3 77" xfId="19024"/>
    <cellStyle name="Heading 3 78" xfId="19025"/>
    <cellStyle name="Heading 3 79" xfId="19026"/>
    <cellStyle name="Heading 3 8" xfId="1639"/>
    <cellStyle name="Heading 3 8 10" xfId="19027"/>
    <cellStyle name="Heading 3 8 11" xfId="19028"/>
    <cellStyle name="Heading 3 8 12" xfId="19029"/>
    <cellStyle name="Heading 3 8 13" xfId="19030"/>
    <cellStyle name="Heading 3 8 14" xfId="19031"/>
    <cellStyle name="Heading 3 8 15" xfId="19032"/>
    <cellStyle name="Heading 3 8 16" xfId="19033"/>
    <cellStyle name="Heading 3 8 17" xfId="19034"/>
    <cellStyle name="Heading 3 8 2" xfId="19035"/>
    <cellStyle name="Heading 3 8 3" xfId="19036"/>
    <cellStyle name="Heading 3 8 4" xfId="19037"/>
    <cellStyle name="Heading 3 8 5" xfId="19038"/>
    <cellStyle name="Heading 3 8 6" xfId="19039"/>
    <cellStyle name="Heading 3 8 7" xfId="19040"/>
    <cellStyle name="Heading 3 8 8" xfId="19041"/>
    <cellStyle name="Heading 3 8 9" xfId="19042"/>
    <cellStyle name="Heading 3 80" xfId="19043"/>
    <cellStyle name="Heading 3 81" xfId="19044"/>
    <cellStyle name="Heading 3 82" xfId="19045"/>
    <cellStyle name="Heading 3 83" xfId="19046"/>
    <cellStyle name="Heading 3 84" xfId="19047"/>
    <cellStyle name="Heading 3 85" xfId="19048"/>
    <cellStyle name="Heading 3 9" xfId="1640"/>
    <cellStyle name="Heading 3 9 10" xfId="19049"/>
    <cellStyle name="Heading 3 9 11" xfId="19050"/>
    <cellStyle name="Heading 3 9 12" xfId="19051"/>
    <cellStyle name="Heading 3 9 13" xfId="19052"/>
    <cellStyle name="Heading 3 9 14" xfId="19053"/>
    <cellStyle name="Heading 3 9 15" xfId="19054"/>
    <cellStyle name="Heading 3 9 16" xfId="19055"/>
    <cellStyle name="Heading 3 9 17" xfId="19056"/>
    <cellStyle name="Heading 3 9 2" xfId="19057"/>
    <cellStyle name="Heading 3 9 3" xfId="19058"/>
    <cellStyle name="Heading 3 9 4" xfId="19059"/>
    <cellStyle name="Heading 3 9 5" xfId="19060"/>
    <cellStyle name="Heading 3 9 6" xfId="19061"/>
    <cellStyle name="Heading 3 9 7" xfId="19062"/>
    <cellStyle name="Heading 3 9 8" xfId="19063"/>
    <cellStyle name="Heading 3 9 9" xfId="19064"/>
    <cellStyle name="Heading 4" xfId="192" builtinId="19" customBuiltin="1"/>
    <cellStyle name="Heading 4 10" xfId="1641"/>
    <cellStyle name="Heading 4 10 10" xfId="19065"/>
    <cellStyle name="Heading 4 10 11" xfId="19066"/>
    <cellStyle name="Heading 4 10 12" xfId="19067"/>
    <cellStyle name="Heading 4 10 13" xfId="19068"/>
    <cellStyle name="Heading 4 10 14" xfId="19069"/>
    <cellStyle name="Heading 4 10 15" xfId="19070"/>
    <cellStyle name="Heading 4 10 16" xfId="19071"/>
    <cellStyle name="Heading 4 10 17" xfId="19072"/>
    <cellStyle name="Heading 4 10 2" xfId="19073"/>
    <cellStyle name="Heading 4 10 3" xfId="19074"/>
    <cellStyle name="Heading 4 10 4" xfId="19075"/>
    <cellStyle name="Heading 4 10 5" xfId="19076"/>
    <cellStyle name="Heading 4 10 6" xfId="19077"/>
    <cellStyle name="Heading 4 10 7" xfId="19078"/>
    <cellStyle name="Heading 4 10 8" xfId="19079"/>
    <cellStyle name="Heading 4 10 9" xfId="19080"/>
    <cellStyle name="Heading 4 11" xfId="1642"/>
    <cellStyle name="Heading 4 11 10" xfId="19081"/>
    <cellStyle name="Heading 4 11 11" xfId="19082"/>
    <cellStyle name="Heading 4 11 12" xfId="19083"/>
    <cellStyle name="Heading 4 11 13" xfId="19084"/>
    <cellStyle name="Heading 4 11 14" xfId="19085"/>
    <cellStyle name="Heading 4 11 15" xfId="19086"/>
    <cellStyle name="Heading 4 11 16" xfId="19087"/>
    <cellStyle name="Heading 4 11 17" xfId="19088"/>
    <cellStyle name="Heading 4 11 2" xfId="19089"/>
    <cellStyle name="Heading 4 11 3" xfId="19090"/>
    <cellStyle name="Heading 4 11 4" xfId="19091"/>
    <cellStyle name="Heading 4 11 5" xfId="19092"/>
    <cellStyle name="Heading 4 11 6" xfId="19093"/>
    <cellStyle name="Heading 4 11 7" xfId="19094"/>
    <cellStyle name="Heading 4 11 8" xfId="19095"/>
    <cellStyle name="Heading 4 11 9" xfId="19096"/>
    <cellStyle name="Heading 4 12" xfId="1643"/>
    <cellStyle name="Heading 4 13" xfId="1644"/>
    <cellStyle name="Heading 4 14" xfId="1645"/>
    <cellStyle name="Heading 4 15" xfId="1646"/>
    <cellStyle name="Heading 4 16" xfId="1647"/>
    <cellStyle name="Heading 4 17" xfId="1648"/>
    <cellStyle name="Heading 4 18" xfId="1649"/>
    <cellStyle name="Heading 4 19" xfId="1650"/>
    <cellStyle name="Heading 4 2" xfId="613"/>
    <cellStyle name="Heading 4 2 10" xfId="19097"/>
    <cellStyle name="Heading 4 2 11" xfId="19098"/>
    <cellStyle name="Heading 4 2 12" xfId="19099"/>
    <cellStyle name="Heading 4 2 13" xfId="19100"/>
    <cellStyle name="Heading 4 2 14" xfId="19101"/>
    <cellStyle name="Heading 4 2 15" xfId="19102"/>
    <cellStyle name="Heading 4 2 16" xfId="19103"/>
    <cellStyle name="Heading 4 2 17" xfId="19104"/>
    <cellStyle name="Heading 4 2 18" xfId="19105"/>
    <cellStyle name="Heading 4 2 19" xfId="19106"/>
    <cellStyle name="Heading 4 2 2" xfId="1651"/>
    <cellStyle name="Heading 4 2 2 10" xfId="19107"/>
    <cellStyle name="Heading 4 2 2 11" xfId="19108"/>
    <cellStyle name="Heading 4 2 2 12" xfId="19109"/>
    <cellStyle name="Heading 4 2 2 13" xfId="19110"/>
    <cellStyle name="Heading 4 2 2 14" xfId="19111"/>
    <cellStyle name="Heading 4 2 2 15" xfId="19112"/>
    <cellStyle name="Heading 4 2 2 16" xfId="19113"/>
    <cellStyle name="Heading 4 2 2 17" xfId="19114"/>
    <cellStyle name="Heading 4 2 2 2" xfId="19115"/>
    <cellStyle name="Heading 4 2 2 3" xfId="19116"/>
    <cellStyle name="Heading 4 2 2 4" xfId="19117"/>
    <cellStyle name="Heading 4 2 2 5" xfId="19118"/>
    <cellStyle name="Heading 4 2 2 6" xfId="19119"/>
    <cellStyle name="Heading 4 2 2 7" xfId="19120"/>
    <cellStyle name="Heading 4 2 2 8" xfId="19121"/>
    <cellStyle name="Heading 4 2 2 9" xfId="19122"/>
    <cellStyle name="Heading 4 2 3" xfId="1652"/>
    <cellStyle name="Heading 4 2 3 10" xfId="19123"/>
    <cellStyle name="Heading 4 2 3 11" xfId="19124"/>
    <cellStyle name="Heading 4 2 3 12" xfId="19125"/>
    <cellStyle name="Heading 4 2 3 13" xfId="19126"/>
    <cellStyle name="Heading 4 2 3 14" xfId="19127"/>
    <cellStyle name="Heading 4 2 3 15" xfId="19128"/>
    <cellStyle name="Heading 4 2 3 16" xfId="19129"/>
    <cellStyle name="Heading 4 2 3 17" xfId="19130"/>
    <cellStyle name="Heading 4 2 3 2" xfId="19131"/>
    <cellStyle name="Heading 4 2 3 3" xfId="19132"/>
    <cellStyle name="Heading 4 2 3 4" xfId="19133"/>
    <cellStyle name="Heading 4 2 3 5" xfId="19134"/>
    <cellStyle name="Heading 4 2 3 6" xfId="19135"/>
    <cellStyle name="Heading 4 2 3 7" xfId="19136"/>
    <cellStyle name="Heading 4 2 3 8" xfId="19137"/>
    <cellStyle name="Heading 4 2 3 9" xfId="19138"/>
    <cellStyle name="Heading 4 2 4" xfId="19139"/>
    <cellStyle name="Heading 4 2 5" xfId="19140"/>
    <cellStyle name="Heading 4 2 6" xfId="19141"/>
    <cellStyle name="Heading 4 2 7" xfId="19142"/>
    <cellStyle name="Heading 4 2 8" xfId="19143"/>
    <cellStyle name="Heading 4 2 9" xfId="19144"/>
    <cellStyle name="Heading 4 20" xfId="1653"/>
    <cellStyle name="Heading 4 21" xfId="19145"/>
    <cellStyle name="Heading 4 22" xfId="19146"/>
    <cellStyle name="Heading 4 23" xfId="19147"/>
    <cellStyle name="Heading 4 24" xfId="19148"/>
    <cellStyle name="Heading 4 25" xfId="19149"/>
    <cellStyle name="Heading 4 26" xfId="19150"/>
    <cellStyle name="Heading 4 27" xfId="19151"/>
    <cellStyle name="Heading 4 28" xfId="19152"/>
    <cellStyle name="Heading 4 29" xfId="19153"/>
    <cellStyle name="Heading 4 3" xfId="614"/>
    <cellStyle name="Heading 4 3 10" xfId="19154"/>
    <cellStyle name="Heading 4 3 11" xfId="19155"/>
    <cellStyle name="Heading 4 3 12" xfId="19156"/>
    <cellStyle name="Heading 4 3 13" xfId="19157"/>
    <cellStyle name="Heading 4 3 14" xfId="19158"/>
    <cellStyle name="Heading 4 3 15" xfId="19159"/>
    <cellStyle name="Heading 4 3 16" xfId="19160"/>
    <cellStyle name="Heading 4 3 17" xfId="19161"/>
    <cellStyle name="Heading 4 3 18" xfId="19162"/>
    <cellStyle name="Heading 4 3 19" xfId="19163"/>
    <cellStyle name="Heading 4 3 2" xfId="1654"/>
    <cellStyle name="Heading 4 3 2 10" xfId="19164"/>
    <cellStyle name="Heading 4 3 2 11" xfId="19165"/>
    <cellStyle name="Heading 4 3 2 12" xfId="19166"/>
    <cellStyle name="Heading 4 3 2 13" xfId="19167"/>
    <cellStyle name="Heading 4 3 2 14" xfId="19168"/>
    <cellStyle name="Heading 4 3 2 15" xfId="19169"/>
    <cellStyle name="Heading 4 3 2 16" xfId="19170"/>
    <cellStyle name="Heading 4 3 2 17" xfId="19171"/>
    <cellStyle name="Heading 4 3 2 2" xfId="19172"/>
    <cellStyle name="Heading 4 3 2 3" xfId="19173"/>
    <cellStyle name="Heading 4 3 2 4" xfId="19174"/>
    <cellStyle name="Heading 4 3 2 5" xfId="19175"/>
    <cellStyle name="Heading 4 3 2 6" xfId="19176"/>
    <cellStyle name="Heading 4 3 2 7" xfId="19177"/>
    <cellStyle name="Heading 4 3 2 8" xfId="19178"/>
    <cellStyle name="Heading 4 3 2 9" xfId="19179"/>
    <cellStyle name="Heading 4 3 3" xfId="1655"/>
    <cellStyle name="Heading 4 3 3 10" xfId="19180"/>
    <cellStyle name="Heading 4 3 3 11" xfId="19181"/>
    <cellStyle name="Heading 4 3 3 12" xfId="19182"/>
    <cellStyle name="Heading 4 3 3 13" xfId="19183"/>
    <cellStyle name="Heading 4 3 3 14" xfId="19184"/>
    <cellStyle name="Heading 4 3 3 15" xfId="19185"/>
    <cellStyle name="Heading 4 3 3 16" xfId="19186"/>
    <cellStyle name="Heading 4 3 3 17" xfId="19187"/>
    <cellStyle name="Heading 4 3 3 2" xfId="19188"/>
    <cellStyle name="Heading 4 3 3 3" xfId="19189"/>
    <cellStyle name="Heading 4 3 3 4" xfId="19190"/>
    <cellStyle name="Heading 4 3 3 5" xfId="19191"/>
    <cellStyle name="Heading 4 3 3 6" xfId="19192"/>
    <cellStyle name="Heading 4 3 3 7" xfId="19193"/>
    <cellStyle name="Heading 4 3 3 8" xfId="19194"/>
    <cellStyle name="Heading 4 3 3 9" xfId="19195"/>
    <cellStyle name="Heading 4 3 4" xfId="19196"/>
    <cellStyle name="Heading 4 3 5" xfId="19197"/>
    <cellStyle name="Heading 4 3 6" xfId="19198"/>
    <cellStyle name="Heading 4 3 7" xfId="19199"/>
    <cellStyle name="Heading 4 3 8" xfId="19200"/>
    <cellStyle name="Heading 4 3 9" xfId="19201"/>
    <cellStyle name="Heading 4 30" xfId="19202"/>
    <cellStyle name="Heading 4 31" xfId="19203"/>
    <cellStyle name="Heading 4 32" xfId="19204"/>
    <cellStyle name="Heading 4 33" xfId="19205"/>
    <cellStyle name="Heading 4 34" xfId="19206"/>
    <cellStyle name="Heading 4 35" xfId="19207"/>
    <cellStyle name="Heading 4 36" xfId="19208"/>
    <cellStyle name="Heading 4 37" xfId="19209"/>
    <cellStyle name="Heading 4 38" xfId="19210"/>
    <cellStyle name="Heading 4 39" xfId="19211"/>
    <cellStyle name="Heading 4 4" xfId="615"/>
    <cellStyle name="Heading 4 4 10" xfId="19212"/>
    <cellStyle name="Heading 4 4 11" xfId="19213"/>
    <cellStyle name="Heading 4 4 12" xfId="19214"/>
    <cellStyle name="Heading 4 4 13" xfId="19215"/>
    <cellStyle name="Heading 4 4 14" xfId="19216"/>
    <cellStyle name="Heading 4 4 15" xfId="19217"/>
    <cellStyle name="Heading 4 4 16" xfId="19218"/>
    <cellStyle name="Heading 4 4 17" xfId="19219"/>
    <cellStyle name="Heading 4 4 18" xfId="19220"/>
    <cellStyle name="Heading 4 4 19" xfId="19221"/>
    <cellStyle name="Heading 4 4 2" xfId="1656"/>
    <cellStyle name="Heading 4 4 2 10" xfId="19222"/>
    <cellStyle name="Heading 4 4 2 11" xfId="19223"/>
    <cellStyle name="Heading 4 4 2 12" xfId="19224"/>
    <cellStyle name="Heading 4 4 2 13" xfId="19225"/>
    <cellStyle name="Heading 4 4 2 14" xfId="19226"/>
    <cellStyle name="Heading 4 4 2 15" xfId="19227"/>
    <cellStyle name="Heading 4 4 2 16" xfId="19228"/>
    <cellStyle name="Heading 4 4 2 17" xfId="19229"/>
    <cellStyle name="Heading 4 4 2 2" xfId="19230"/>
    <cellStyle name="Heading 4 4 2 3" xfId="19231"/>
    <cellStyle name="Heading 4 4 2 4" xfId="19232"/>
    <cellStyle name="Heading 4 4 2 5" xfId="19233"/>
    <cellStyle name="Heading 4 4 2 6" xfId="19234"/>
    <cellStyle name="Heading 4 4 2 7" xfId="19235"/>
    <cellStyle name="Heading 4 4 2 8" xfId="19236"/>
    <cellStyle name="Heading 4 4 2 9" xfId="19237"/>
    <cellStyle name="Heading 4 4 3" xfId="1657"/>
    <cellStyle name="Heading 4 4 3 10" xfId="19238"/>
    <cellStyle name="Heading 4 4 3 11" xfId="19239"/>
    <cellStyle name="Heading 4 4 3 12" xfId="19240"/>
    <cellStyle name="Heading 4 4 3 13" xfId="19241"/>
    <cellStyle name="Heading 4 4 3 14" xfId="19242"/>
    <cellStyle name="Heading 4 4 3 15" xfId="19243"/>
    <cellStyle name="Heading 4 4 3 16" xfId="19244"/>
    <cellStyle name="Heading 4 4 3 17" xfId="19245"/>
    <cellStyle name="Heading 4 4 3 2" xfId="19246"/>
    <cellStyle name="Heading 4 4 3 3" xfId="19247"/>
    <cellStyle name="Heading 4 4 3 4" xfId="19248"/>
    <cellStyle name="Heading 4 4 3 5" xfId="19249"/>
    <cellStyle name="Heading 4 4 3 6" xfId="19250"/>
    <cellStyle name="Heading 4 4 3 7" xfId="19251"/>
    <cellStyle name="Heading 4 4 3 8" xfId="19252"/>
    <cellStyle name="Heading 4 4 3 9" xfId="19253"/>
    <cellStyle name="Heading 4 4 4" xfId="19254"/>
    <cellStyle name="Heading 4 4 5" xfId="19255"/>
    <cellStyle name="Heading 4 4 6" xfId="19256"/>
    <cellStyle name="Heading 4 4 7" xfId="19257"/>
    <cellStyle name="Heading 4 4 8" xfId="19258"/>
    <cellStyle name="Heading 4 4 9" xfId="19259"/>
    <cellStyle name="Heading 4 40" xfId="19260"/>
    <cellStyle name="Heading 4 41" xfId="19261"/>
    <cellStyle name="Heading 4 42" xfId="19262"/>
    <cellStyle name="Heading 4 43" xfId="19263"/>
    <cellStyle name="Heading 4 44" xfId="19264"/>
    <cellStyle name="Heading 4 45" xfId="19265"/>
    <cellStyle name="Heading 4 46" xfId="19266"/>
    <cellStyle name="Heading 4 47" xfId="19267"/>
    <cellStyle name="Heading 4 48" xfId="19268"/>
    <cellStyle name="Heading 4 49" xfId="19269"/>
    <cellStyle name="Heading 4 5" xfId="616"/>
    <cellStyle name="Heading 4 5 10" xfId="19270"/>
    <cellStyle name="Heading 4 5 11" xfId="19271"/>
    <cellStyle name="Heading 4 5 12" xfId="19272"/>
    <cellStyle name="Heading 4 5 13" xfId="19273"/>
    <cellStyle name="Heading 4 5 14" xfId="19274"/>
    <cellStyle name="Heading 4 5 15" xfId="19275"/>
    <cellStyle name="Heading 4 5 16" xfId="19276"/>
    <cellStyle name="Heading 4 5 17" xfId="19277"/>
    <cellStyle name="Heading 4 5 18" xfId="19278"/>
    <cellStyle name="Heading 4 5 19" xfId="19279"/>
    <cellStyle name="Heading 4 5 2" xfId="1658"/>
    <cellStyle name="Heading 4 5 2 10" xfId="19280"/>
    <cellStyle name="Heading 4 5 2 11" xfId="19281"/>
    <cellStyle name="Heading 4 5 2 12" xfId="19282"/>
    <cellStyle name="Heading 4 5 2 13" xfId="19283"/>
    <cellStyle name="Heading 4 5 2 14" xfId="19284"/>
    <cellStyle name="Heading 4 5 2 15" xfId="19285"/>
    <cellStyle name="Heading 4 5 2 16" xfId="19286"/>
    <cellStyle name="Heading 4 5 2 17" xfId="19287"/>
    <cellStyle name="Heading 4 5 2 2" xfId="19288"/>
    <cellStyle name="Heading 4 5 2 3" xfId="19289"/>
    <cellStyle name="Heading 4 5 2 4" xfId="19290"/>
    <cellStyle name="Heading 4 5 2 5" xfId="19291"/>
    <cellStyle name="Heading 4 5 2 6" xfId="19292"/>
    <cellStyle name="Heading 4 5 2 7" xfId="19293"/>
    <cellStyle name="Heading 4 5 2 8" xfId="19294"/>
    <cellStyle name="Heading 4 5 2 9" xfId="19295"/>
    <cellStyle name="Heading 4 5 3" xfId="1659"/>
    <cellStyle name="Heading 4 5 3 10" xfId="19296"/>
    <cellStyle name="Heading 4 5 3 11" xfId="19297"/>
    <cellStyle name="Heading 4 5 3 12" xfId="19298"/>
    <cellStyle name="Heading 4 5 3 13" xfId="19299"/>
    <cellStyle name="Heading 4 5 3 14" xfId="19300"/>
    <cellStyle name="Heading 4 5 3 15" xfId="19301"/>
    <cellStyle name="Heading 4 5 3 16" xfId="19302"/>
    <cellStyle name="Heading 4 5 3 17" xfId="19303"/>
    <cellStyle name="Heading 4 5 3 2" xfId="19304"/>
    <cellStyle name="Heading 4 5 3 3" xfId="19305"/>
    <cellStyle name="Heading 4 5 3 4" xfId="19306"/>
    <cellStyle name="Heading 4 5 3 5" xfId="19307"/>
    <cellStyle name="Heading 4 5 3 6" xfId="19308"/>
    <cellStyle name="Heading 4 5 3 7" xfId="19309"/>
    <cellStyle name="Heading 4 5 3 8" xfId="19310"/>
    <cellStyle name="Heading 4 5 3 9" xfId="19311"/>
    <cellStyle name="Heading 4 5 4" xfId="19312"/>
    <cellStyle name="Heading 4 5 5" xfId="19313"/>
    <cellStyle name="Heading 4 5 6" xfId="19314"/>
    <cellStyle name="Heading 4 5 7" xfId="19315"/>
    <cellStyle name="Heading 4 5 8" xfId="19316"/>
    <cellStyle name="Heading 4 5 9" xfId="19317"/>
    <cellStyle name="Heading 4 50" xfId="19318"/>
    <cellStyle name="Heading 4 51" xfId="19319"/>
    <cellStyle name="Heading 4 52" xfId="19320"/>
    <cellStyle name="Heading 4 53" xfId="19321"/>
    <cellStyle name="Heading 4 54" xfId="19322"/>
    <cellStyle name="Heading 4 55" xfId="19323"/>
    <cellStyle name="Heading 4 56" xfId="19324"/>
    <cellStyle name="Heading 4 57" xfId="19325"/>
    <cellStyle name="Heading 4 58" xfId="19326"/>
    <cellStyle name="Heading 4 59" xfId="19327"/>
    <cellStyle name="Heading 4 6" xfId="617"/>
    <cellStyle name="Heading 4 6 10" xfId="19328"/>
    <cellStyle name="Heading 4 6 11" xfId="19329"/>
    <cellStyle name="Heading 4 6 12" xfId="19330"/>
    <cellStyle name="Heading 4 6 13" xfId="19331"/>
    <cellStyle name="Heading 4 6 14" xfId="19332"/>
    <cellStyle name="Heading 4 6 15" xfId="19333"/>
    <cellStyle name="Heading 4 6 16" xfId="19334"/>
    <cellStyle name="Heading 4 6 17" xfId="19335"/>
    <cellStyle name="Heading 4 6 18" xfId="19336"/>
    <cellStyle name="Heading 4 6 19" xfId="19337"/>
    <cellStyle name="Heading 4 6 2" xfId="1660"/>
    <cellStyle name="Heading 4 6 2 10" xfId="19338"/>
    <cellStyle name="Heading 4 6 2 11" xfId="19339"/>
    <cellStyle name="Heading 4 6 2 12" xfId="19340"/>
    <cellStyle name="Heading 4 6 2 13" xfId="19341"/>
    <cellStyle name="Heading 4 6 2 14" xfId="19342"/>
    <cellStyle name="Heading 4 6 2 15" xfId="19343"/>
    <cellStyle name="Heading 4 6 2 16" xfId="19344"/>
    <cellStyle name="Heading 4 6 2 17" xfId="19345"/>
    <cellStyle name="Heading 4 6 2 2" xfId="19346"/>
    <cellStyle name="Heading 4 6 2 3" xfId="19347"/>
    <cellStyle name="Heading 4 6 2 4" xfId="19348"/>
    <cellStyle name="Heading 4 6 2 5" xfId="19349"/>
    <cellStyle name="Heading 4 6 2 6" xfId="19350"/>
    <cellStyle name="Heading 4 6 2 7" xfId="19351"/>
    <cellStyle name="Heading 4 6 2 8" xfId="19352"/>
    <cellStyle name="Heading 4 6 2 9" xfId="19353"/>
    <cellStyle name="Heading 4 6 3" xfId="1661"/>
    <cellStyle name="Heading 4 6 3 10" xfId="19354"/>
    <cellStyle name="Heading 4 6 3 11" xfId="19355"/>
    <cellStyle name="Heading 4 6 3 12" xfId="19356"/>
    <cellStyle name="Heading 4 6 3 13" xfId="19357"/>
    <cellStyle name="Heading 4 6 3 14" xfId="19358"/>
    <cellStyle name="Heading 4 6 3 15" xfId="19359"/>
    <cellStyle name="Heading 4 6 3 16" xfId="19360"/>
    <cellStyle name="Heading 4 6 3 17" xfId="19361"/>
    <cellStyle name="Heading 4 6 3 2" xfId="19362"/>
    <cellStyle name="Heading 4 6 3 3" xfId="19363"/>
    <cellStyle name="Heading 4 6 3 4" xfId="19364"/>
    <cellStyle name="Heading 4 6 3 5" xfId="19365"/>
    <cellStyle name="Heading 4 6 3 6" xfId="19366"/>
    <cellStyle name="Heading 4 6 3 7" xfId="19367"/>
    <cellStyle name="Heading 4 6 3 8" xfId="19368"/>
    <cellStyle name="Heading 4 6 3 9" xfId="19369"/>
    <cellStyle name="Heading 4 6 4" xfId="19370"/>
    <cellStyle name="Heading 4 6 5" xfId="19371"/>
    <cellStyle name="Heading 4 6 6" xfId="19372"/>
    <cellStyle name="Heading 4 6 7" xfId="19373"/>
    <cellStyle name="Heading 4 6 8" xfId="19374"/>
    <cellStyle name="Heading 4 6 9" xfId="19375"/>
    <cellStyle name="Heading 4 60" xfId="19376"/>
    <cellStyle name="Heading 4 61" xfId="19377"/>
    <cellStyle name="Heading 4 62" xfId="19378"/>
    <cellStyle name="Heading 4 63" xfId="19379"/>
    <cellStyle name="Heading 4 64" xfId="19380"/>
    <cellStyle name="Heading 4 65" xfId="19381"/>
    <cellStyle name="Heading 4 66" xfId="19382"/>
    <cellStyle name="Heading 4 67" xfId="19383"/>
    <cellStyle name="Heading 4 68" xfId="19384"/>
    <cellStyle name="Heading 4 69" xfId="19385"/>
    <cellStyle name="Heading 4 7" xfId="1662"/>
    <cellStyle name="Heading 4 7 10" xfId="19386"/>
    <cellStyle name="Heading 4 7 11" xfId="19387"/>
    <cellStyle name="Heading 4 7 12" xfId="19388"/>
    <cellStyle name="Heading 4 7 13" xfId="19389"/>
    <cellStyle name="Heading 4 7 14" xfId="19390"/>
    <cellStyle name="Heading 4 7 15" xfId="19391"/>
    <cellStyle name="Heading 4 7 16" xfId="19392"/>
    <cellStyle name="Heading 4 7 17" xfId="19393"/>
    <cellStyle name="Heading 4 7 2" xfId="19394"/>
    <cellStyle name="Heading 4 7 3" xfId="19395"/>
    <cellStyle name="Heading 4 7 4" xfId="19396"/>
    <cellStyle name="Heading 4 7 5" xfId="19397"/>
    <cellStyle name="Heading 4 7 6" xfId="19398"/>
    <cellStyle name="Heading 4 7 7" xfId="19399"/>
    <cellStyle name="Heading 4 7 8" xfId="19400"/>
    <cellStyle name="Heading 4 7 9" xfId="19401"/>
    <cellStyle name="Heading 4 70" xfId="19402"/>
    <cellStyle name="Heading 4 71" xfId="19403"/>
    <cellStyle name="Heading 4 72" xfId="19404"/>
    <cellStyle name="Heading 4 73" xfId="19405"/>
    <cellStyle name="Heading 4 74" xfId="19406"/>
    <cellStyle name="Heading 4 75" xfId="19407"/>
    <cellStyle name="Heading 4 76" xfId="19408"/>
    <cellStyle name="Heading 4 77" xfId="19409"/>
    <cellStyle name="Heading 4 78" xfId="19410"/>
    <cellStyle name="Heading 4 79" xfId="19411"/>
    <cellStyle name="Heading 4 8" xfId="1663"/>
    <cellStyle name="Heading 4 8 10" xfId="19412"/>
    <cellStyle name="Heading 4 8 11" xfId="19413"/>
    <cellStyle name="Heading 4 8 12" xfId="19414"/>
    <cellStyle name="Heading 4 8 13" xfId="19415"/>
    <cellStyle name="Heading 4 8 14" xfId="19416"/>
    <cellStyle name="Heading 4 8 15" xfId="19417"/>
    <cellStyle name="Heading 4 8 16" xfId="19418"/>
    <cellStyle name="Heading 4 8 17" xfId="19419"/>
    <cellStyle name="Heading 4 8 2" xfId="19420"/>
    <cellStyle name="Heading 4 8 3" xfId="19421"/>
    <cellStyle name="Heading 4 8 4" xfId="19422"/>
    <cellStyle name="Heading 4 8 5" xfId="19423"/>
    <cellStyle name="Heading 4 8 6" xfId="19424"/>
    <cellStyle name="Heading 4 8 7" xfId="19425"/>
    <cellStyle name="Heading 4 8 8" xfId="19426"/>
    <cellStyle name="Heading 4 8 9" xfId="19427"/>
    <cellStyle name="Heading 4 80" xfId="19428"/>
    <cellStyle name="Heading 4 81" xfId="19429"/>
    <cellStyle name="Heading 4 82" xfId="19430"/>
    <cellStyle name="Heading 4 83" xfId="19431"/>
    <cellStyle name="Heading 4 84" xfId="19432"/>
    <cellStyle name="Heading 4 85" xfId="19433"/>
    <cellStyle name="Heading 4 9" xfId="1664"/>
    <cellStyle name="Heading 4 9 10" xfId="19434"/>
    <cellStyle name="Heading 4 9 11" xfId="19435"/>
    <cellStyle name="Heading 4 9 12" xfId="19436"/>
    <cellStyle name="Heading 4 9 13" xfId="19437"/>
    <cellStyle name="Heading 4 9 14" xfId="19438"/>
    <cellStyle name="Heading 4 9 15" xfId="19439"/>
    <cellStyle name="Heading 4 9 16" xfId="19440"/>
    <cellStyle name="Heading 4 9 17" xfId="19441"/>
    <cellStyle name="Heading 4 9 2" xfId="19442"/>
    <cellStyle name="Heading 4 9 3" xfId="19443"/>
    <cellStyle name="Heading 4 9 4" xfId="19444"/>
    <cellStyle name="Heading 4 9 5" xfId="19445"/>
    <cellStyle name="Heading 4 9 6" xfId="19446"/>
    <cellStyle name="Heading 4 9 7" xfId="19447"/>
    <cellStyle name="Heading 4 9 8" xfId="19448"/>
    <cellStyle name="Heading 4 9 9" xfId="19449"/>
    <cellStyle name="Hyperlink" xfId="35617" builtinId="8"/>
    <cellStyle name="Hyperlink 11" xfId="27405"/>
    <cellStyle name="Hyperlink 14" xfId="27406"/>
    <cellStyle name="Hyperlink 15" xfId="27407"/>
    <cellStyle name="Hyperlink 17" xfId="27408"/>
    <cellStyle name="Hyperlink 18" xfId="27409"/>
    <cellStyle name="Hyperlink 2" xfId="27410"/>
    <cellStyle name="Hyperlink 2 2" xfId="27411"/>
    <cellStyle name="Hyperlink 22" xfId="27412"/>
    <cellStyle name="Hyperlink 25" xfId="27413"/>
    <cellStyle name="Hyperlink 28" xfId="27414"/>
    <cellStyle name="Hyperlink 3" xfId="27415"/>
    <cellStyle name="Hyperlink 34" xfId="27416"/>
    <cellStyle name="Hyperlink 37" xfId="27417"/>
    <cellStyle name="Hyperlink 42" xfId="27418"/>
    <cellStyle name="Hyperlink 43" xfId="27419"/>
    <cellStyle name="Hyperlink 45" xfId="27420"/>
    <cellStyle name="Hyperlink 5" xfId="27369"/>
    <cellStyle name="Hyperlink 50" xfId="27421"/>
    <cellStyle name="Hyperlink 54" xfId="27422"/>
    <cellStyle name="Hyperlink 55" xfId="27423"/>
    <cellStyle name="Hyperlink 56" xfId="27424"/>
    <cellStyle name="Hyperlink 57" xfId="27425"/>
    <cellStyle name="Hyperlink 59" xfId="27426"/>
    <cellStyle name="Hyperlink 60" xfId="27427"/>
    <cellStyle name="Hyperlink 64" xfId="27428"/>
    <cellStyle name="Hyperlink 7" xfId="27429"/>
    <cellStyle name="Input" xfId="196" builtinId="20" customBuiltin="1"/>
    <cellStyle name="Input 10" xfId="1665"/>
    <cellStyle name="Input 10 10" xfId="19450"/>
    <cellStyle name="Input 10 11" xfId="19451"/>
    <cellStyle name="Input 10 12" xfId="19452"/>
    <cellStyle name="Input 10 13" xfId="19453"/>
    <cellStyle name="Input 10 14" xfId="19454"/>
    <cellStyle name="Input 10 15" xfId="19455"/>
    <cellStyle name="Input 10 16" xfId="19456"/>
    <cellStyle name="Input 10 17" xfId="19457"/>
    <cellStyle name="Input 10 2" xfId="19458"/>
    <cellStyle name="Input 10 3" xfId="19459"/>
    <cellStyle name="Input 10 4" xfId="19460"/>
    <cellStyle name="Input 10 5" xfId="19461"/>
    <cellStyle name="Input 10 6" xfId="19462"/>
    <cellStyle name="Input 10 7" xfId="19463"/>
    <cellStyle name="Input 10 8" xfId="19464"/>
    <cellStyle name="Input 10 9" xfId="19465"/>
    <cellStyle name="Input 11" xfId="1666"/>
    <cellStyle name="Input 11 10" xfId="19466"/>
    <cellStyle name="Input 11 11" xfId="19467"/>
    <cellStyle name="Input 11 12" xfId="19468"/>
    <cellStyle name="Input 11 13" xfId="19469"/>
    <cellStyle name="Input 11 14" xfId="19470"/>
    <cellStyle name="Input 11 15" xfId="19471"/>
    <cellStyle name="Input 11 16" xfId="19472"/>
    <cellStyle name="Input 11 17" xfId="19473"/>
    <cellStyle name="Input 11 2" xfId="19474"/>
    <cellStyle name="Input 11 3" xfId="19475"/>
    <cellStyle name="Input 11 4" xfId="19476"/>
    <cellStyle name="Input 11 5" xfId="19477"/>
    <cellStyle name="Input 11 6" xfId="19478"/>
    <cellStyle name="Input 11 7" xfId="19479"/>
    <cellStyle name="Input 11 8" xfId="19480"/>
    <cellStyle name="Input 11 9" xfId="19481"/>
    <cellStyle name="Input 12" xfId="1667"/>
    <cellStyle name="Input 13" xfId="1668"/>
    <cellStyle name="Input 14" xfId="1669"/>
    <cellStyle name="Input 15" xfId="1670"/>
    <cellStyle name="Input 16" xfId="1671"/>
    <cellStyle name="Input 17" xfId="1672"/>
    <cellStyle name="Input 18" xfId="1673"/>
    <cellStyle name="Input 19" xfId="1674"/>
    <cellStyle name="Input 2" xfId="618"/>
    <cellStyle name="Input 2 10" xfId="19482"/>
    <cellStyle name="Input 2 11" xfId="19483"/>
    <cellStyle name="Input 2 12" xfId="19484"/>
    <cellStyle name="Input 2 13" xfId="19485"/>
    <cellStyle name="Input 2 14" xfId="19486"/>
    <cellStyle name="Input 2 15" xfId="19487"/>
    <cellStyle name="Input 2 16" xfId="19488"/>
    <cellStyle name="Input 2 17" xfId="19489"/>
    <cellStyle name="Input 2 18" xfId="19490"/>
    <cellStyle name="Input 2 19" xfId="19491"/>
    <cellStyle name="Input 2 2" xfId="1675"/>
    <cellStyle name="Input 2 2 10" xfId="19492"/>
    <cellStyle name="Input 2 2 11" xfId="19493"/>
    <cellStyle name="Input 2 2 12" xfId="19494"/>
    <cellStyle name="Input 2 2 13" xfId="19495"/>
    <cellStyle name="Input 2 2 14" xfId="19496"/>
    <cellStyle name="Input 2 2 15" xfId="19497"/>
    <cellStyle name="Input 2 2 16" xfId="19498"/>
    <cellStyle name="Input 2 2 17" xfId="19499"/>
    <cellStyle name="Input 2 2 2" xfId="19500"/>
    <cellStyle name="Input 2 2 3" xfId="19501"/>
    <cellStyle name="Input 2 2 4" xfId="19502"/>
    <cellStyle name="Input 2 2 5" xfId="19503"/>
    <cellStyle name="Input 2 2 6" xfId="19504"/>
    <cellStyle name="Input 2 2 7" xfId="19505"/>
    <cellStyle name="Input 2 2 8" xfId="19506"/>
    <cellStyle name="Input 2 2 9" xfId="19507"/>
    <cellStyle name="Input 2 20" xfId="19508"/>
    <cellStyle name="Input 2 21" xfId="19509"/>
    <cellStyle name="Input 2 22" xfId="19510"/>
    <cellStyle name="Input 2 23" xfId="19511"/>
    <cellStyle name="Input 2 24" xfId="19512"/>
    <cellStyle name="Input 2 25" xfId="19513"/>
    <cellStyle name="Input 2 26" xfId="19514"/>
    <cellStyle name="Input 2 27" xfId="19515"/>
    <cellStyle name="Input 2 3" xfId="1676"/>
    <cellStyle name="Input 2 3 10" xfId="19516"/>
    <cellStyle name="Input 2 3 11" xfId="19517"/>
    <cellStyle name="Input 2 3 12" xfId="19518"/>
    <cellStyle name="Input 2 3 13" xfId="19519"/>
    <cellStyle name="Input 2 3 14" xfId="19520"/>
    <cellStyle name="Input 2 3 15" xfId="19521"/>
    <cellStyle name="Input 2 3 16" xfId="19522"/>
    <cellStyle name="Input 2 3 17" xfId="19523"/>
    <cellStyle name="Input 2 3 2" xfId="19524"/>
    <cellStyle name="Input 2 3 3" xfId="19525"/>
    <cellStyle name="Input 2 3 4" xfId="19526"/>
    <cellStyle name="Input 2 3 5" xfId="19527"/>
    <cellStyle name="Input 2 3 6" xfId="19528"/>
    <cellStyle name="Input 2 3 7" xfId="19529"/>
    <cellStyle name="Input 2 3 8" xfId="19530"/>
    <cellStyle name="Input 2 3 9" xfId="19531"/>
    <cellStyle name="Input 2 4" xfId="19532"/>
    <cellStyle name="Input 2 5" xfId="19533"/>
    <cellStyle name="Input 2 6" xfId="19534"/>
    <cellStyle name="Input 2 7" xfId="19535"/>
    <cellStyle name="Input 2 8" xfId="19536"/>
    <cellStyle name="Input 2 9" xfId="19537"/>
    <cellStyle name="Input 20" xfId="1677"/>
    <cellStyle name="Input 21" xfId="19538"/>
    <cellStyle name="Input 22" xfId="19539"/>
    <cellStyle name="Input 23" xfId="19540"/>
    <cellStyle name="Input 24" xfId="19541"/>
    <cellStyle name="Input 25" xfId="19542"/>
    <cellStyle name="Input 26" xfId="19543"/>
    <cellStyle name="Input 27" xfId="19544"/>
    <cellStyle name="Input 28" xfId="19545"/>
    <cellStyle name="Input 29" xfId="19546"/>
    <cellStyle name="Input 3" xfId="619"/>
    <cellStyle name="Input 3 10" xfId="19547"/>
    <cellStyle name="Input 3 11" xfId="19548"/>
    <cellStyle name="Input 3 12" xfId="19549"/>
    <cellStyle name="Input 3 13" xfId="19550"/>
    <cellStyle name="Input 3 14" xfId="19551"/>
    <cellStyle name="Input 3 15" xfId="19552"/>
    <cellStyle name="Input 3 16" xfId="19553"/>
    <cellStyle name="Input 3 17" xfId="19554"/>
    <cellStyle name="Input 3 18" xfId="19555"/>
    <cellStyle name="Input 3 19" xfId="19556"/>
    <cellStyle name="Input 3 2" xfId="1678"/>
    <cellStyle name="Input 3 2 10" xfId="19557"/>
    <cellStyle name="Input 3 2 11" xfId="19558"/>
    <cellStyle name="Input 3 2 12" xfId="19559"/>
    <cellStyle name="Input 3 2 13" xfId="19560"/>
    <cellStyle name="Input 3 2 14" xfId="19561"/>
    <cellStyle name="Input 3 2 15" xfId="19562"/>
    <cellStyle name="Input 3 2 16" xfId="19563"/>
    <cellStyle name="Input 3 2 17" xfId="19564"/>
    <cellStyle name="Input 3 2 2" xfId="19565"/>
    <cellStyle name="Input 3 2 3" xfId="19566"/>
    <cellStyle name="Input 3 2 4" xfId="19567"/>
    <cellStyle name="Input 3 2 5" xfId="19568"/>
    <cellStyle name="Input 3 2 6" xfId="19569"/>
    <cellStyle name="Input 3 2 7" xfId="19570"/>
    <cellStyle name="Input 3 2 8" xfId="19571"/>
    <cellStyle name="Input 3 2 9" xfId="19572"/>
    <cellStyle name="Input 3 20" xfId="19573"/>
    <cellStyle name="Input 3 21" xfId="19574"/>
    <cellStyle name="Input 3 22" xfId="19575"/>
    <cellStyle name="Input 3 23" xfId="19576"/>
    <cellStyle name="Input 3 24" xfId="19577"/>
    <cellStyle name="Input 3 25" xfId="19578"/>
    <cellStyle name="Input 3 26" xfId="19579"/>
    <cellStyle name="Input 3 27" xfId="19580"/>
    <cellStyle name="Input 3 3" xfId="1679"/>
    <cellStyle name="Input 3 3 10" xfId="19581"/>
    <cellStyle name="Input 3 3 11" xfId="19582"/>
    <cellStyle name="Input 3 3 12" xfId="19583"/>
    <cellStyle name="Input 3 3 13" xfId="19584"/>
    <cellStyle name="Input 3 3 14" xfId="19585"/>
    <cellStyle name="Input 3 3 15" xfId="19586"/>
    <cellStyle name="Input 3 3 16" xfId="19587"/>
    <cellStyle name="Input 3 3 17" xfId="19588"/>
    <cellStyle name="Input 3 3 2" xfId="19589"/>
    <cellStyle name="Input 3 3 3" xfId="19590"/>
    <cellStyle name="Input 3 3 4" xfId="19591"/>
    <cellStyle name="Input 3 3 5" xfId="19592"/>
    <cellStyle name="Input 3 3 6" xfId="19593"/>
    <cellStyle name="Input 3 3 7" xfId="19594"/>
    <cellStyle name="Input 3 3 8" xfId="19595"/>
    <cellStyle name="Input 3 3 9" xfId="19596"/>
    <cellStyle name="Input 3 4" xfId="19597"/>
    <cellStyle name="Input 3 5" xfId="19598"/>
    <cellStyle name="Input 3 6" xfId="19599"/>
    <cellStyle name="Input 3 7" xfId="19600"/>
    <cellStyle name="Input 3 8" xfId="19601"/>
    <cellStyle name="Input 3 9" xfId="19602"/>
    <cellStyle name="Input 30" xfId="19603"/>
    <cellStyle name="Input 31" xfId="19604"/>
    <cellStyle name="Input 32" xfId="19605"/>
    <cellStyle name="Input 33" xfId="19606"/>
    <cellStyle name="Input 34" xfId="19607"/>
    <cellStyle name="Input 35" xfId="19608"/>
    <cellStyle name="Input 36" xfId="19609"/>
    <cellStyle name="Input 37" xfId="19610"/>
    <cellStyle name="Input 38" xfId="19611"/>
    <cellStyle name="Input 39" xfId="19612"/>
    <cellStyle name="Input 4" xfId="620"/>
    <cellStyle name="Input 4 10" xfId="19613"/>
    <cellStyle name="Input 4 11" xfId="19614"/>
    <cellStyle name="Input 4 12" xfId="19615"/>
    <cellStyle name="Input 4 13" xfId="19616"/>
    <cellStyle name="Input 4 14" xfId="19617"/>
    <cellStyle name="Input 4 15" xfId="19618"/>
    <cellStyle name="Input 4 16" xfId="19619"/>
    <cellStyle name="Input 4 17" xfId="19620"/>
    <cellStyle name="Input 4 18" xfId="19621"/>
    <cellStyle name="Input 4 19" xfId="19622"/>
    <cellStyle name="Input 4 2" xfId="1680"/>
    <cellStyle name="Input 4 2 10" xfId="19623"/>
    <cellStyle name="Input 4 2 11" xfId="19624"/>
    <cellStyle name="Input 4 2 12" xfId="19625"/>
    <cellStyle name="Input 4 2 13" xfId="19626"/>
    <cellStyle name="Input 4 2 14" xfId="19627"/>
    <cellStyle name="Input 4 2 15" xfId="19628"/>
    <cellStyle name="Input 4 2 16" xfId="19629"/>
    <cellStyle name="Input 4 2 17" xfId="19630"/>
    <cellStyle name="Input 4 2 2" xfId="19631"/>
    <cellStyle name="Input 4 2 3" xfId="19632"/>
    <cellStyle name="Input 4 2 4" xfId="19633"/>
    <cellStyle name="Input 4 2 5" xfId="19634"/>
    <cellStyle name="Input 4 2 6" xfId="19635"/>
    <cellStyle name="Input 4 2 7" xfId="19636"/>
    <cellStyle name="Input 4 2 8" xfId="19637"/>
    <cellStyle name="Input 4 2 9" xfId="19638"/>
    <cellStyle name="Input 4 20" xfId="19639"/>
    <cellStyle name="Input 4 21" xfId="19640"/>
    <cellStyle name="Input 4 22" xfId="19641"/>
    <cellStyle name="Input 4 23" xfId="19642"/>
    <cellStyle name="Input 4 24" xfId="19643"/>
    <cellStyle name="Input 4 25" xfId="19644"/>
    <cellStyle name="Input 4 26" xfId="19645"/>
    <cellStyle name="Input 4 27" xfId="19646"/>
    <cellStyle name="Input 4 3" xfId="1681"/>
    <cellStyle name="Input 4 3 10" xfId="19647"/>
    <cellStyle name="Input 4 3 11" xfId="19648"/>
    <cellStyle name="Input 4 3 12" xfId="19649"/>
    <cellStyle name="Input 4 3 13" xfId="19650"/>
    <cellStyle name="Input 4 3 14" xfId="19651"/>
    <cellStyle name="Input 4 3 15" xfId="19652"/>
    <cellStyle name="Input 4 3 16" xfId="19653"/>
    <cellStyle name="Input 4 3 17" xfId="19654"/>
    <cellStyle name="Input 4 3 2" xfId="19655"/>
    <cellStyle name="Input 4 3 3" xfId="19656"/>
    <cellStyle name="Input 4 3 4" xfId="19657"/>
    <cellStyle name="Input 4 3 5" xfId="19658"/>
    <cellStyle name="Input 4 3 6" xfId="19659"/>
    <cellStyle name="Input 4 3 7" xfId="19660"/>
    <cellStyle name="Input 4 3 8" xfId="19661"/>
    <cellStyle name="Input 4 3 9" xfId="19662"/>
    <cellStyle name="Input 4 4" xfId="19663"/>
    <cellStyle name="Input 4 5" xfId="19664"/>
    <cellStyle name="Input 4 6" xfId="19665"/>
    <cellStyle name="Input 4 7" xfId="19666"/>
    <cellStyle name="Input 4 8" xfId="19667"/>
    <cellStyle name="Input 4 9" xfId="19668"/>
    <cellStyle name="Input 40" xfId="19669"/>
    <cellStyle name="Input 41" xfId="19670"/>
    <cellStyle name="Input 42" xfId="19671"/>
    <cellStyle name="Input 43" xfId="19672"/>
    <cellStyle name="Input 44" xfId="19673"/>
    <cellStyle name="Input 45" xfId="19674"/>
    <cellStyle name="Input 46" xfId="19675"/>
    <cellStyle name="Input 47" xfId="19676"/>
    <cellStyle name="Input 48" xfId="19677"/>
    <cellStyle name="Input 49" xfId="19678"/>
    <cellStyle name="Input 5" xfId="621"/>
    <cellStyle name="Input 5 10" xfId="19679"/>
    <cellStyle name="Input 5 11" xfId="19680"/>
    <cellStyle name="Input 5 12" xfId="19681"/>
    <cellStyle name="Input 5 13" xfId="19682"/>
    <cellStyle name="Input 5 14" xfId="19683"/>
    <cellStyle name="Input 5 15" xfId="19684"/>
    <cellStyle name="Input 5 16" xfId="19685"/>
    <cellStyle name="Input 5 17" xfId="19686"/>
    <cellStyle name="Input 5 18" xfId="19687"/>
    <cellStyle name="Input 5 19" xfId="19688"/>
    <cellStyle name="Input 5 2" xfId="1682"/>
    <cellStyle name="Input 5 2 10" xfId="19689"/>
    <cellStyle name="Input 5 2 11" xfId="19690"/>
    <cellStyle name="Input 5 2 12" xfId="19691"/>
    <cellStyle name="Input 5 2 13" xfId="19692"/>
    <cellStyle name="Input 5 2 14" xfId="19693"/>
    <cellStyle name="Input 5 2 15" xfId="19694"/>
    <cellStyle name="Input 5 2 16" xfId="19695"/>
    <cellStyle name="Input 5 2 17" xfId="19696"/>
    <cellStyle name="Input 5 2 2" xfId="19697"/>
    <cellStyle name="Input 5 2 3" xfId="19698"/>
    <cellStyle name="Input 5 2 4" xfId="19699"/>
    <cellStyle name="Input 5 2 5" xfId="19700"/>
    <cellStyle name="Input 5 2 6" xfId="19701"/>
    <cellStyle name="Input 5 2 7" xfId="19702"/>
    <cellStyle name="Input 5 2 8" xfId="19703"/>
    <cellStyle name="Input 5 2 9" xfId="19704"/>
    <cellStyle name="Input 5 20" xfId="19705"/>
    <cellStyle name="Input 5 21" xfId="19706"/>
    <cellStyle name="Input 5 22" xfId="19707"/>
    <cellStyle name="Input 5 23" xfId="19708"/>
    <cellStyle name="Input 5 24" xfId="19709"/>
    <cellStyle name="Input 5 25" xfId="19710"/>
    <cellStyle name="Input 5 26" xfId="19711"/>
    <cellStyle name="Input 5 27" xfId="19712"/>
    <cellStyle name="Input 5 3" xfId="1683"/>
    <cellStyle name="Input 5 3 10" xfId="19713"/>
    <cellStyle name="Input 5 3 11" xfId="19714"/>
    <cellStyle name="Input 5 3 12" xfId="19715"/>
    <cellStyle name="Input 5 3 13" xfId="19716"/>
    <cellStyle name="Input 5 3 14" xfId="19717"/>
    <cellStyle name="Input 5 3 15" xfId="19718"/>
    <cellStyle name="Input 5 3 16" xfId="19719"/>
    <cellStyle name="Input 5 3 17" xfId="19720"/>
    <cellStyle name="Input 5 3 2" xfId="19721"/>
    <cellStyle name="Input 5 3 3" xfId="19722"/>
    <cellStyle name="Input 5 3 4" xfId="19723"/>
    <cellStyle name="Input 5 3 5" xfId="19724"/>
    <cellStyle name="Input 5 3 6" xfId="19725"/>
    <cellStyle name="Input 5 3 7" xfId="19726"/>
    <cellStyle name="Input 5 3 8" xfId="19727"/>
    <cellStyle name="Input 5 3 9" xfId="19728"/>
    <cellStyle name="Input 5 4" xfId="19729"/>
    <cellStyle name="Input 5 5" xfId="19730"/>
    <cellStyle name="Input 5 6" xfId="19731"/>
    <cellStyle name="Input 5 7" xfId="19732"/>
    <cellStyle name="Input 5 8" xfId="19733"/>
    <cellStyle name="Input 5 9" xfId="19734"/>
    <cellStyle name="Input 50" xfId="19735"/>
    <cellStyle name="Input 51" xfId="19736"/>
    <cellStyle name="Input 52" xfId="19737"/>
    <cellStyle name="Input 53" xfId="19738"/>
    <cellStyle name="Input 54" xfId="19739"/>
    <cellStyle name="Input 55" xfId="19740"/>
    <cellStyle name="Input 56" xfId="19741"/>
    <cellStyle name="Input 57" xfId="19742"/>
    <cellStyle name="Input 58" xfId="19743"/>
    <cellStyle name="Input 59" xfId="19744"/>
    <cellStyle name="Input 6" xfId="622"/>
    <cellStyle name="Input 6 10" xfId="19745"/>
    <cellStyle name="Input 6 11" xfId="19746"/>
    <cellStyle name="Input 6 12" xfId="19747"/>
    <cellStyle name="Input 6 13" xfId="19748"/>
    <cellStyle name="Input 6 14" xfId="19749"/>
    <cellStyle name="Input 6 15" xfId="19750"/>
    <cellStyle name="Input 6 16" xfId="19751"/>
    <cellStyle name="Input 6 17" xfId="19752"/>
    <cellStyle name="Input 6 18" xfId="19753"/>
    <cellStyle name="Input 6 19" xfId="19754"/>
    <cellStyle name="Input 6 2" xfId="1684"/>
    <cellStyle name="Input 6 2 10" xfId="19755"/>
    <cellStyle name="Input 6 2 11" xfId="19756"/>
    <cellStyle name="Input 6 2 12" xfId="19757"/>
    <cellStyle name="Input 6 2 13" xfId="19758"/>
    <cellStyle name="Input 6 2 14" xfId="19759"/>
    <cellStyle name="Input 6 2 15" xfId="19760"/>
    <cellStyle name="Input 6 2 16" xfId="19761"/>
    <cellStyle name="Input 6 2 17" xfId="19762"/>
    <cellStyle name="Input 6 2 2" xfId="19763"/>
    <cellStyle name="Input 6 2 3" xfId="19764"/>
    <cellStyle name="Input 6 2 4" xfId="19765"/>
    <cellStyle name="Input 6 2 5" xfId="19766"/>
    <cellStyle name="Input 6 2 6" xfId="19767"/>
    <cellStyle name="Input 6 2 7" xfId="19768"/>
    <cellStyle name="Input 6 2 8" xfId="19769"/>
    <cellStyle name="Input 6 2 9" xfId="19770"/>
    <cellStyle name="Input 6 20" xfId="19771"/>
    <cellStyle name="Input 6 21" xfId="19772"/>
    <cellStyle name="Input 6 22" xfId="19773"/>
    <cellStyle name="Input 6 23" xfId="19774"/>
    <cellStyle name="Input 6 24" xfId="19775"/>
    <cellStyle name="Input 6 25" xfId="19776"/>
    <cellStyle name="Input 6 26" xfId="19777"/>
    <cellStyle name="Input 6 27" xfId="19778"/>
    <cellStyle name="Input 6 3" xfId="1685"/>
    <cellStyle name="Input 6 3 10" xfId="19779"/>
    <cellStyle name="Input 6 3 11" xfId="19780"/>
    <cellStyle name="Input 6 3 12" xfId="19781"/>
    <cellStyle name="Input 6 3 13" xfId="19782"/>
    <cellStyle name="Input 6 3 14" xfId="19783"/>
    <cellStyle name="Input 6 3 15" xfId="19784"/>
    <cellStyle name="Input 6 3 16" xfId="19785"/>
    <cellStyle name="Input 6 3 17" xfId="19786"/>
    <cellStyle name="Input 6 3 2" xfId="19787"/>
    <cellStyle name="Input 6 3 3" xfId="19788"/>
    <cellStyle name="Input 6 3 4" xfId="19789"/>
    <cellStyle name="Input 6 3 5" xfId="19790"/>
    <cellStyle name="Input 6 3 6" xfId="19791"/>
    <cellStyle name="Input 6 3 7" xfId="19792"/>
    <cellStyle name="Input 6 3 8" xfId="19793"/>
    <cellStyle name="Input 6 3 9" xfId="19794"/>
    <cellStyle name="Input 6 4" xfId="19795"/>
    <cellStyle name="Input 6 5" xfId="19796"/>
    <cellStyle name="Input 6 6" xfId="19797"/>
    <cellStyle name="Input 6 7" xfId="19798"/>
    <cellStyle name="Input 6 8" xfId="19799"/>
    <cellStyle name="Input 6 9" xfId="19800"/>
    <cellStyle name="Input 60" xfId="19801"/>
    <cellStyle name="Input 61" xfId="19802"/>
    <cellStyle name="Input 62" xfId="19803"/>
    <cellStyle name="Input 63" xfId="19804"/>
    <cellStyle name="Input 64" xfId="19805"/>
    <cellStyle name="Input 65" xfId="19806"/>
    <cellStyle name="Input 66" xfId="19807"/>
    <cellStyle name="Input 67" xfId="19808"/>
    <cellStyle name="Input 68" xfId="19809"/>
    <cellStyle name="Input 69" xfId="19810"/>
    <cellStyle name="Input 7" xfId="1686"/>
    <cellStyle name="Input 7 10" xfId="19811"/>
    <cellStyle name="Input 7 11" xfId="19812"/>
    <cellStyle name="Input 7 12" xfId="19813"/>
    <cellStyle name="Input 7 13" xfId="19814"/>
    <cellStyle name="Input 7 14" xfId="19815"/>
    <cellStyle name="Input 7 15" xfId="19816"/>
    <cellStyle name="Input 7 16" xfId="19817"/>
    <cellStyle name="Input 7 17" xfId="19818"/>
    <cellStyle name="Input 7 2" xfId="19819"/>
    <cellStyle name="Input 7 3" xfId="19820"/>
    <cellStyle name="Input 7 4" xfId="19821"/>
    <cellStyle name="Input 7 5" xfId="19822"/>
    <cellStyle name="Input 7 6" xfId="19823"/>
    <cellStyle name="Input 7 7" xfId="19824"/>
    <cellStyle name="Input 7 8" xfId="19825"/>
    <cellStyle name="Input 7 9" xfId="19826"/>
    <cellStyle name="Input 70" xfId="19827"/>
    <cellStyle name="Input 71" xfId="19828"/>
    <cellStyle name="Input 72" xfId="19829"/>
    <cellStyle name="Input 73" xfId="19830"/>
    <cellStyle name="Input 74" xfId="19831"/>
    <cellStyle name="Input 75" xfId="19832"/>
    <cellStyle name="Input 76" xfId="19833"/>
    <cellStyle name="Input 77" xfId="19834"/>
    <cellStyle name="Input 78" xfId="19835"/>
    <cellStyle name="Input 79" xfId="19836"/>
    <cellStyle name="Input 8" xfId="1687"/>
    <cellStyle name="Input 8 10" xfId="19837"/>
    <cellStyle name="Input 8 11" xfId="19838"/>
    <cellStyle name="Input 8 12" xfId="19839"/>
    <cellStyle name="Input 8 13" xfId="19840"/>
    <cellStyle name="Input 8 14" xfId="19841"/>
    <cellStyle name="Input 8 15" xfId="19842"/>
    <cellStyle name="Input 8 16" xfId="19843"/>
    <cellStyle name="Input 8 17" xfId="19844"/>
    <cellStyle name="Input 8 2" xfId="19845"/>
    <cellStyle name="Input 8 3" xfId="19846"/>
    <cellStyle name="Input 8 4" xfId="19847"/>
    <cellStyle name="Input 8 5" xfId="19848"/>
    <cellStyle name="Input 8 6" xfId="19849"/>
    <cellStyle name="Input 8 7" xfId="19850"/>
    <cellStyle name="Input 8 8" xfId="19851"/>
    <cellStyle name="Input 8 9" xfId="19852"/>
    <cellStyle name="Input 80" xfId="19853"/>
    <cellStyle name="Input 81" xfId="19854"/>
    <cellStyle name="Input 82" xfId="19855"/>
    <cellStyle name="Input 83" xfId="19856"/>
    <cellStyle name="Input 84" xfId="19857"/>
    <cellStyle name="Input 85" xfId="19858"/>
    <cellStyle name="Input 9" xfId="1688"/>
    <cellStyle name="Input 9 10" xfId="19859"/>
    <cellStyle name="Input 9 11" xfId="19860"/>
    <cellStyle name="Input 9 12" xfId="19861"/>
    <cellStyle name="Input 9 13" xfId="19862"/>
    <cellStyle name="Input 9 14" xfId="19863"/>
    <cellStyle name="Input 9 15" xfId="19864"/>
    <cellStyle name="Input 9 16" xfId="19865"/>
    <cellStyle name="Input 9 17" xfId="19866"/>
    <cellStyle name="Input 9 2" xfId="19867"/>
    <cellStyle name="Input 9 3" xfId="19868"/>
    <cellStyle name="Input 9 4" xfId="19869"/>
    <cellStyle name="Input 9 5" xfId="19870"/>
    <cellStyle name="Input 9 6" xfId="19871"/>
    <cellStyle name="Input 9 7" xfId="19872"/>
    <cellStyle name="Input 9 8" xfId="19873"/>
    <cellStyle name="Input 9 9" xfId="19874"/>
    <cellStyle name="Linked Cell" xfId="199" builtinId="24" customBuiltin="1"/>
    <cellStyle name="Linked Cell 10" xfId="1689"/>
    <cellStyle name="Linked Cell 10 10" xfId="19875"/>
    <cellStyle name="Linked Cell 10 11" xfId="19876"/>
    <cellStyle name="Linked Cell 10 12" xfId="19877"/>
    <cellStyle name="Linked Cell 10 13" xfId="19878"/>
    <cellStyle name="Linked Cell 10 14" xfId="19879"/>
    <cellStyle name="Linked Cell 10 15" xfId="19880"/>
    <cellStyle name="Linked Cell 10 16" xfId="19881"/>
    <cellStyle name="Linked Cell 10 17" xfId="19882"/>
    <cellStyle name="Linked Cell 10 2" xfId="19883"/>
    <cellStyle name="Linked Cell 10 3" xfId="19884"/>
    <cellStyle name="Linked Cell 10 4" xfId="19885"/>
    <cellStyle name="Linked Cell 10 5" xfId="19886"/>
    <cellStyle name="Linked Cell 10 6" xfId="19887"/>
    <cellStyle name="Linked Cell 10 7" xfId="19888"/>
    <cellStyle name="Linked Cell 10 8" xfId="19889"/>
    <cellStyle name="Linked Cell 10 9" xfId="19890"/>
    <cellStyle name="Linked Cell 11" xfId="1690"/>
    <cellStyle name="Linked Cell 11 10" xfId="19891"/>
    <cellStyle name="Linked Cell 11 11" xfId="19892"/>
    <cellStyle name="Linked Cell 11 12" xfId="19893"/>
    <cellStyle name="Linked Cell 11 13" xfId="19894"/>
    <cellStyle name="Linked Cell 11 14" xfId="19895"/>
    <cellStyle name="Linked Cell 11 15" xfId="19896"/>
    <cellStyle name="Linked Cell 11 16" xfId="19897"/>
    <cellStyle name="Linked Cell 11 17" xfId="19898"/>
    <cellStyle name="Linked Cell 11 2" xfId="19899"/>
    <cellStyle name="Linked Cell 11 3" xfId="19900"/>
    <cellStyle name="Linked Cell 11 4" xfId="19901"/>
    <cellStyle name="Linked Cell 11 5" xfId="19902"/>
    <cellStyle name="Linked Cell 11 6" xfId="19903"/>
    <cellStyle name="Linked Cell 11 7" xfId="19904"/>
    <cellStyle name="Linked Cell 11 8" xfId="19905"/>
    <cellStyle name="Linked Cell 11 9" xfId="19906"/>
    <cellStyle name="Linked Cell 12" xfId="1691"/>
    <cellStyle name="Linked Cell 13" xfId="1692"/>
    <cellStyle name="Linked Cell 14" xfId="1693"/>
    <cellStyle name="Linked Cell 15" xfId="1694"/>
    <cellStyle name="Linked Cell 16" xfId="1695"/>
    <cellStyle name="Linked Cell 17" xfId="1696"/>
    <cellStyle name="Linked Cell 18" xfId="1697"/>
    <cellStyle name="Linked Cell 19" xfId="1698"/>
    <cellStyle name="Linked Cell 2" xfId="623"/>
    <cellStyle name="Linked Cell 2 10" xfId="19907"/>
    <cellStyle name="Linked Cell 2 11" xfId="19908"/>
    <cellStyle name="Linked Cell 2 12" xfId="19909"/>
    <cellStyle name="Linked Cell 2 13" xfId="19910"/>
    <cellStyle name="Linked Cell 2 14" xfId="19911"/>
    <cellStyle name="Linked Cell 2 15" xfId="19912"/>
    <cellStyle name="Linked Cell 2 16" xfId="19913"/>
    <cellStyle name="Linked Cell 2 17" xfId="19914"/>
    <cellStyle name="Linked Cell 2 18" xfId="19915"/>
    <cellStyle name="Linked Cell 2 19" xfId="19916"/>
    <cellStyle name="Linked Cell 2 2" xfId="1699"/>
    <cellStyle name="Linked Cell 2 2 10" xfId="19917"/>
    <cellStyle name="Linked Cell 2 2 11" xfId="19918"/>
    <cellStyle name="Linked Cell 2 2 12" xfId="19919"/>
    <cellStyle name="Linked Cell 2 2 13" xfId="19920"/>
    <cellStyle name="Linked Cell 2 2 14" xfId="19921"/>
    <cellStyle name="Linked Cell 2 2 15" xfId="19922"/>
    <cellStyle name="Linked Cell 2 2 16" xfId="19923"/>
    <cellStyle name="Linked Cell 2 2 17" xfId="19924"/>
    <cellStyle name="Linked Cell 2 2 2" xfId="19925"/>
    <cellStyle name="Linked Cell 2 2 3" xfId="19926"/>
    <cellStyle name="Linked Cell 2 2 4" xfId="19927"/>
    <cellStyle name="Linked Cell 2 2 5" xfId="19928"/>
    <cellStyle name="Linked Cell 2 2 6" xfId="19929"/>
    <cellStyle name="Linked Cell 2 2 7" xfId="19930"/>
    <cellStyle name="Linked Cell 2 2 8" xfId="19931"/>
    <cellStyle name="Linked Cell 2 2 9" xfId="19932"/>
    <cellStyle name="Linked Cell 2 3" xfId="1700"/>
    <cellStyle name="Linked Cell 2 3 10" xfId="19933"/>
    <cellStyle name="Linked Cell 2 3 11" xfId="19934"/>
    <cellStyle name="Linked Cell 2 3 12" xfId="19935"/>
    <cellStyle name="Linked Cell 2 3 13" xfId="19936"/>
    <cellStyle name="Linked Cell 2 3 14" xfId="19937"/>
    <cellStyle name="Linked Cell 2 3 15" xfId="19938"/>
    <cellStyle name="Linked Cell 2 3 16" xfId="19939"/>
    <cellStyle name="Linked Cell 2 3 17" xfId="19940"/>
    <cellStyle name="Linked Cell 2 3 2" xfId="19941"/>
    <cellStyle name="Linked Cell 2 3 3" xfId="19942"/>
    <cellStyle name="Linked Cell 2 3 4" xfId="19943"/>
    <cellStyle name="Linked Cell 2 3 5" xfId="19944"/>
    <cellStyle name="Linked Cell 2 3 6" xfId="19945"/>
    <cellStyle name="Linked Cell 2 3 7" xfId="19946"/>
    <cellStyle name="Linked Cell 2 3 8" xfId="19947"/>
    <cellStyle name="Linked Cell 2 3 9" xfId="19948"/>
    <cellStyle name="Linked Cell 2 4" xfId="19949"/>
    <cellStyle name="Linked Cell 2 5" xfId="19950"/>
    <cellStyle name="Linked Cell 2 6" xfId="19951"/>
    <cellStyle name="Linked Cell 2 7" xfId="19952"/>
    <cellStyle name="Linked Cell 2 8" xfId="19953"/>
    <cellStyle name="Linked Cell 2 9" xfId="19954"/>
    <cellStyle name="Linked Cell 20" xfId="1701"/>
    <cellStyle name="Linked Cell 21" xfId="19955"/>
    <cellStyle name="Linked Cell 22" xfId="19956"/>
    <cellStyle name="Linked Cell 23" xfId="19957"/>
    <cellStyle name="Linked Cell 24" xfId="19958"/>
    <cellStyle name="Linked Cell 25" xfId="19959"/>
    <cellStyle name="Linked Cell 26" xfId="19960"/>
    <cellStyle name="Linked Cell 27" xfId="19961"/>
    <cellStyle name="Linked Cell 28" xfId="19962"/>
    <cellStyle name="Linked Cell 29" xfId="19963"/>
    <cellStyle name="Linked Cell 3" xfId="624"/>
    <cellStyle name="Linked Cell 3 10" xfId="19964"/>
    <cellStyle name="Linked Cell 3 11" xfId="19965"/>
    <cellStyle name="Linked Cell 3 12" xfId="19966"/>
    <cellStyle name="Linked Cell 3 13" xfId="19967"/>
    <cellStyle name="Linked Cell 3 14" xfId="19968"/>
    <cellStyle name="Linked Cell 3 15" xfId="19969"/>
    <cellStyle name="Linked Cell 3 16" xfId="19970"/>
    <cellStyle name="Linked Cell 3 17" xfId="19971"/>
    <cellStyle name="Linked Cell 3 18" xfId="19972"/>
    <cellStyle name="Linked Cell 3 19" xfId="19973"/>
    <cellStyle name="Linked Cell 3 2" xfId="1702"/>
    <cellStyle name="Linked Cell 3 2 10" xfId="19974"/>
    <cellStyle name="Linked Cell 3 2 11" xfId="19975"/>
    <cellStyle name="Linked Cell 3 2 12" xfId="19976"/>
    <cellStyle name="Linked Cell 3 2 13" xfId="19977"/>
    <cellStyle name="Linked Cell 3 2 14" xfId="19978"/>
    <cellStyle name="Linked Cell 3 2 15" xfId="19979"/>
    <cellStyle name="Linked Cell 3 2 16" xfId="19980"/>
    <cellStyle name="Linked Cell 3 2 17" xfId="19981"/>
    <cellStyle name="Linked Cell 3 2 2" xfId="19982"/>
    <cellStyle name="Linked Cell 3 2 3" xfId="19983"/>
    <cellStyle name="Linked Cell 3 2 4" xfId="19984"/>
    <cellStyle name="Linked Cell 3 2 5" xfId="19985"/>
    <cellStyle name="Linked Cell 3 2 6" xfId="19986"/>
    <cellStyle name="Linked Cell 3 2 7" xfId="19987"/>
    <cellStyle name="Linked Cell 3 2 8" xfId="19988"/>
    <cellStyle name="Linked Cell 3 2 9" xfId="19989"/>
    <cellStyle name="Linked Cell 3 3" xfId="1703"/>
    <cellStyle name="Linked Cell 3 3 10" xfId="19990"/>
    <cellStyle name="Linked Cell 3 3 11" xfId="19991"/>
    <cellStyle name="Linked Cell 3 3 12" xfId="19992"/>
    <cellStyle name="Linked Cell 3 3 13" xfId="19993"/>
    <cellStyle name="Linked Cell 3 3 14" xfId="19994"/>
    <cellStyle name="Linked Cell 3 3 15" xfId="19995"/>
    <cellStyle name="Linked Cell 3 3 16" xfId="19996"/>
    <cellStyle name="Linked Cell 3 3 17" xfId="19997"/>
    <cellStyle name="Linked Cell 3 3 2" xfId="19998"/>
    <cellStyle name="Linked Cell 3 3 3" xfId="19999"/>
    <cellStyle name="Linked Cell 3 3 4" xfId="20000"/>
    <cellStyle name="Linked Cell 3 3 5" xfId="20001"/>
    <cellStyle name="Linked Cell 3 3 6" xfId="20002"/>
    <cellStyle name="Linked Cell 3 3 7" xfId="20003"/>
    <cellStyle name="Linked Cell 3 3 8" xfId="20004"/>
    <cellStyle name="Linked Cell 3 3 9" xfId="20005"/>
    <cellStyle name="Linked Cell 3 4" xfId="20006"/>
    <cellStyle name="Linked Cell 3 5" xfId="20007"/>
    <cellStyle name="Linked Cell 3 6" xfId="20008"/>
    <cellStyle name="Linked Cell 3 7" xfId="20009"/>
    <cellStyle name="Linked Cell 3 8" xfId="20010"/>
    <cellStyle name="Linked Cell 3 9" xfId="20011"/>
    <cellStyle name="Linked Cell 30" xfId="20012"/>
    <cellStyle name="Linked Cell 31" xfId="20013"/>
    <cellStyle name="Linked Cell 32" xfId="20014"/>
    <cellStyle name="Linked Cell 33" xfId="20015"/>
    <cellStyle name="Linked Cell 34" xfId="20016"/>
    <cellStyle name="Linked Cell 35" xfId="20017"/>
    <cellStyle name="Linked Cell 36" xfId="20018"/>
    <cellStyle name="Linked Cell 37" xfId="20019"/>
    <cellStyle name="Linked Cell 38" xfId="20020"/>
    <cellStyle name="Linked Cell 39" xfId="20021"/>
    <cellStyle name="Linked Cell 4" xfId="625"/>
    <cellStyle name="Linked Cell 4 10" xfId="20022"/>
    <cellStyle name="Linked Cell 4 11" xfId="20023"/>
    <cellStyle name="Linked Cell 4 12" xfId="20024"/>
    <cellStyle name="Linked Cell 4 13" xfId="20025"/>
    <cellStyle name="Linked Cell 4 14" xfId="20026"/>
    <cellStyle name="Linked Cell 4 15" xfId="20027"/>
    <cellStyle name="Linked Cell 4 16" xfId="20028"/>
    <cellStyle name="Linked Cell 4 17" xfId="20029"/>
    <cellStyle name="Linked Cell 4 18" xfId="20030"/>
    <cellStyle name="Linked Cell 4 19" xfId="20031"/>
    <cellStyle name="Linked Cell 4 2" xfId="1704"/>
    <cellStyle name="Linked Cell 4 2 10" xfId="20032"/>
    <cellStyle name="Linked Cell 4 2 11" xfId="20033"/>
    <cellStyle name="Linked Cell 4 2 12" xfId="20034"/>
    <cellStyle name="Linked Cell 4 2 13" xfId="20035"/>
    <cellStyle name="Linked Cell 4 2 14" xfId="20036"/>
    <cellStyle name="Linked Cell 4 2 15" xfId="20037"/>
    <cellStyle name="Linked Cell 4 2 16" xfId="20038"/>
    <cellStyle name="Linked Cell 4 2 17" xfId="20039"/>
    <cellStyle name="Linked Cell 4 2 2" xfId="20040"/>
    <cellStyle name="Linked Cell 4 2 3" xfId="20041"/>
    <cellStyle name="Linked Cell 4 2 4" xfId="20042"/>
    <cellStyle name="Linked Cell 4 2 5" xfId="20043"/>
    <cellStyle name="Linked Cell 4 2 6" xfId="20044"/>
    <cellStyle name="Linked Cell 4 2 7" xfId="20045"/>
    <cellStyle name="Linked Cell 4 2 8" xfId="20046"/>
    <cellStyle name="Linked Cell 4 2 9" xfId="20047"/>
    <cellStyle name="Linked Cell 4 3" xfId="1705"/>
    <cellStyle name="Linked Cell 4 3 10" xfId="20048"/>
    <cellStyle name="Linked Cell 4 3 11" xfId="20049"/>
    <cellStyle name="Linked Cell 4 3 12" xfId="20050"/>
    <cellStyle name="Linked Cell 4 3 13" xfId="20051"/>
    <cellStyle name="Linked Cell 4 3 14" xfId="20052"/>
    <cellStyle name="Linked Cell 4 3 15" xfId="20053"/>
    <cellStyle name="Linked Cell 4 3 16" xfId="20054"/>
    <cellStyle name="Linked Cell 4 3 17" xfId="20055"/>
    <cellStyle name="Linked Cell 4 3 2" xfId="20056"/>
    <cellStyle name="Linked Cell 4 3 3" xfId="20057"/>
    <cellStyle name="Linked Cell 4 3 4" xfId="20058"/>
    <cellStyle name="Linked Cell 4 3 5" xfId="20059"/>
    <cellStyle name="Linked Cell 4 3 6" xfId="20060"/>
    <cellStyle name="Linked Cell 4 3 7" xfId="20061"/>
    <cellStyle name="Linked Cell 4 3 8" xfId="20062"/>
    <cellStyle name="Linked Cell 4 3 9" xfId="20063"/>
    <cellStyle name="Linked Cell 4 4" xfId="20064"/>
    <cellStyle name="Linked Cell 4 5" xfId="20065"/>
    <cellStyle name="Linked Cell 4 6" xfId="20066"/>
    <cellStyle name="Linked Cell 4 7" xfId="20067"/>
    <cellStyle name="Linked Cell 4 8" xfId="20068"/>
    <cellStyle name="Linked Cell 4 9" xfId="20069"/>
    <cellStyle name="Linked Cell 40" xfId="20070"/>
    <cellStyle name="Linked Cell 41" xfId="20071"/>
    <cellStyle name="Linked Cell 42" xfId="20072"/>
    <cellStyle name="Linked Cell 43" xfId="20073"/>
    <cellStyle name="Linked Cell 44" xfId="20074"/>
    <cellStyle name="Linked Cell 45" xfId="20075"/>
    <cellStyle name="Linked Cell 46" xfId="20076"/>
    <cellStyle name="Linked Cell 47" xfId="20077"/>
    <cellStyle name="Linked Cell 48" xfId="20078"/>
    <cellStyle name="Linked Cell 49" xfId="20079"/>
    <cellStyle name="Linked Cell 5" xfId="626"/>
    <cellStyle name="Linked Cell 5 10" xfId="20080"/>
    <cellStyle name="Linked Cell 5 11" xfId="20081"/>
    <cellStyle name="Linked Cell 5 12" xfId="20082"/>
    <cellStyle name="Linked Cell 5 13" xfId="20083"/>
    <cellStyle name="Linked Cell 5 14" xfId="20084"/>
    <cellStyle name="Linked Cell 5 15" xfId="20085"/>
    <cellStyle name="Linked Cell 5 16" xfId="20086"/>
    <cellStyle name="Linked Cell 5 17" xfId="20087"/>
    <cellStyle name="Linked Cell 5 18" xfId="20088"/>
    <cellStyle name="Linked Cell 5 19" xfId="20089"/>
    <cellStyle name="Linked Cell 5 2" xfId="1706"/>
    <cellStyle name="Linked Cell 5 2 10" xfId="20090"/>
    <cellStyle name="Linked Cell 5 2 11" xfId="20091"/>
    <cellStyle name="Linked Cell 5 2 12" xfId="20092"/>
    <cellStyle name="Linked Cell 5 2 13" xfId="20093"/>
    <cellStyle name="Linked Cell 5 2 14" xfId="20094"/>
    <cellStyle name="Linked Cell 5 2 15" xfId="20095"/>
    <cellStyle name="Linked Cell 5 2 16" xfId="20096"/>
    <cellStyle name="Linked Cell 5 2 17" xfId="20097"/>
    <cellStyle name="Linked Cell 5 2 2" xfId="20098"/>
    <cellStyle name="Linked Cell 5 2 3" xfId="20099"/>
    <cellStyle name="Linked Cell 5 2 4" xfId="20100"/>
    <cellStyle name="Linked Cell 5 2 5" xfId="20101"/>
    <cellStyle name="Linked Cell 5 2 6" xfId="20102"/>
    <cellStyle name="Linked Cell 5 2 7" xfId="20103"/>
    <cellStyle name="Linked Cell 5 2 8" xfId="20104"/>
    <cellStyle name="Linked Cell 5 2 9" xfId="20105"/>
    <cellStyle name="Linked Cell 5 3" xfId="1707"/>
    <cellStyle name="Linked Cell 5 3 10" xfId="20106"/>
    <cellStyle name="Linked Cell 5 3 11" xfId="20107"/>
    <cellStyle name="Linked Cell 5 3 12" xfId="20108"/>
    <cellStyle name="Linked Cell 5 3 13" xfId="20109"/>
    <cellStyle name="Linked Cell 5 3 14" xfId="20110"/>
    <cellStyle name="Linked Cell 5 3 15" xfId="20111"/>
    <cellStyle name="Linked Cell 5 3 16" xfId="20112"/>
    <cellStyle name="Linked Cell 5 3 17" xfId="20113"/>
    <cellStyle name="Linked Cell 5 3 2" xfId="20114"/>
    <cellStyle name="Linked Cell 5 3 3" xfId="20115"/>
    <cellStyle name="Linked Cell 5 3 4" xfId="20116"/>
    <cellStyle name="Linked Cell 5 3 5" xfId="20117"/>
    <cellStyle name="Linked Cell 5 3 6" xfId="20118"/>
    <cellStyle name="Linked Cell 5 3 7" xfId="20119"/>
    <cellStyle name="Linked Cell 5 3 8" xfId="20120"/>
    <cellStyle name="Linked Cell 5 3 9" xfId="20121"/>
    <cellStyle name="Linked Cell 5 4" xfId="20122"/>
    <cellStyle name="Linked Cell 5 5" xfId="20123"/>
    <cellStyle name="Linked Cell 5 6" xfId="20124"/>
    <cellStyle name="Linked Cell 5 7" xfId="20125"/>
    <cellStyle name="Linked Cell 5 8" xfId="20126"/>
    <cellStyle name="Linked Cell 5 9" xfId="20127"/>
    <cellStyle name="Linked Cell 50" xfId="20128"/>
    <cellStyle name="Linked Cell 51" xfId="20129"/>
    <cellStyle name="Linked Cell 52" xfId="20130"/>
    <cellStyle name="Linked Cell 53" xfId="20131"/>
    <cellStyle name="Linked Cell 54" xfId="20132"/>
    <cellStyle name="Linked Cell 55" xfId="20133"/>
    <cellStyle name="Linked Cell 56" xfId="20134"/>
    <cellStyle name="Linked Cell 57" xfId="20135"/>
    <cellStyle name="Linked Cell 58" xfId="20136"/>
    <cellStyle name="Linked Cell 59" xfId="20137"/>
    <cellStyle name="Linked Cell 6" xfId="627"/>
    <cellStyle name="Linked Cell 6 10" xfId="20138"/>
    <cellStyle name="Linked Cell 6 11" xfId="20139"/>
    <cellStyle name="Linked Cell 6 12" xfId="20140"/>
    <cellStyle name="Linked Cell 6 13" xfId="20141"/>
    <cellStyle name="Linked Cell 6 14" xfId="20142"/>
    <cellStyle name="Linked Cell 6 15" xfId="20143"/>
    <cellStyle name="Linked Cell 6 16" xfId="20144"/>
    <cellStyle name="Linked Cell 6 17" xfId="20145"/>
    <cellStyle name="Linked Cell 6 18" xfId="20146"/>
    <cellStyle name="Linked Cell 6 19" xfId="20147"/>
    <cellStyle name="Linked Cell 6 2" xfId="1708"/>
    <cellStyle name="Linked Cell 6 2 10" xfId="20148"/>
    <cellStyle name="Linked Cell 6 2 11" xfId="20149"/>
    <cellStyle name="Linked Cell 6 2 12" xfId="20150"/>
    <cellStyle name="Linked Cell 6 2 13" xfId="20151"/>
    <cellStyle name="Linked Cell 6 2 14" xfId="20152"/>
    <cellStyle name="Linked Cell 6 2 15" xfId="20153"/>
    <cellStyle name="Linked Cell 6 2 16" xfId="20154"/>
    <cellStyle name="Linked Cell 6 2 17" xfId="20155"/>
    <cellStyle name="Linked Cell 6 2 2" xfId="20156"/>
    <cellStyle name="Linked Cell 6 2 3" xfId="20157"/>
    <cellStyle name="Linked Cell 6 2 4" xfId="20158"/>
    <cellStyle name="Linked Cell 6 2 5" xfId="20159"/>
    <cellStyle name="Linked Cell 6 2 6" xfId="20160"/>
    <cellStyle name="Linked Cell 6 2 7" xfId="20161"/>
    <cellStyle name="Linked Cell 6 2 8" xfId="20162"/>
    <cellStyle name="Linked Cell 6 2 9" xfId="20163"/>
    <cellStyle name="Linked Cell 6 3" xfId="1709"/>
    <cellStyle name="Linked Cell 6 3 10" xfId="20164"/>
    <cellStyle name="Linked Cell 6 3 11" xfId="20165"/>
    <cellStyle name="Linked Cell 6 3 12" xfId="20166"/>
    <cellStyle name="Linked Cell 6 3 13" xfId="20167"/>
    <cellStyle name="Linked Cell 6 3 14" xfId="20168"/>
    <cellStyle name="Linked Cell 6 3 15" xfId="20169"/>
    <cellStyle name="Linked Cell 6 3 16" xfId="20170"/>
    <cellStyle name="Linked Cell 6 3 17" xfId="20171"/>
    <cellStyle name="Linked Cell 6 3 2" xfId="20172"/>
    <cellStyle name="Linked Cell 6 3 3" xfId="20173"/>
    <cellStyle name="Linked Cell 6 3 4" xfId="20174"/>
    <cellStyle name="Linked Cell 6 3 5" xfId="20175"/>
    <cellStyle name="Linked Cell 6 3 6" xfId="20176"/>
    <cellStyle name="Linked Cell 6 3 7" xfId="20177"/>
    <cellStyle name="Linked Cell 6 3 8" xfId="20178"/>
    <cellStyle name="Linked Cell 6 3 9" xfId="20179"/>
    <cellStyle name="Linked Cell 6 4" xfId="20180"/>
    <cellStyle name="Linked Cell 6 5" xfId="20181"/>
    <cellStyle name="Linked Cell 6 6" xfId="20182"/>
    <cellStyle name="Linked Cell 6 7" xfId="20183"/>
    <cellStyle name="Linked Cell 6 8" xfId="20184"/>
    <cellStyle name="Linked Cell 6 9" xfId="20185"/>
    <cellStyle name="Linked Cell 60" xfId="20186"/>
    <cellStyle name="Linked Cell 61" xfId="20187"/>
    <cellStyle name="Linked Cell 62" xfId="20188"/>
    <cellStyle name="Linked Cell 63" xfId="20189"/>
    <cellStyle name="Linked Cell 64" xfId="20190"/>
    <cellStyle name="Linked Cell 65" xfId="20191"/>
    <cellStyle name="Linked Cell 66" xfId="20192"/>
    <cellStyle name="Linked Cell 67" xfId="20193"/>
    <cellStyle name="Linked Cell 68" xfId="20194"/>
    <cellStyle name="Linked Cell 69" xfId="20195"/>
    <cellStyle name="Linked Cell 7" xfId="1710"/>
    <cellStyle name="Linked Cell 7 10" xfId="20196"/>
    <cellStyle name="Linked Cell 7 11" xfId="20197"/>
    <cellStyle name="Linked Cell 7 12" xfId="20198"/>
    <cellStyle name="Linked Cell 7 13" xfId="20199"/>
    <cellStyle name="Linked Cell 7 14" xfId="20200"/>
    <cellStyle name="Linked Cell 7 15" xfId="20201"/>
    <cellStyle name="Linked Cell 7 16" xfId="20202"/>
    <cellStyle name="Linked Cell 7 17" xfId="20203"/>
    <cellStyle name="Linked Cell 7 2" xfId="20204"/>
    <cellStyle name="Linked Cell 7 3" xfId="20205"/>
    <cellStyle name="Linked Cell 7 4" xfId="20206"/>
    <cellStyle name="Linked Cell 7 5" xfId="20207"/>
    <cellStyle name="Linked Cell 7 6" xfId="20208"/>
    <cellStyle name="Linked Cell 7 7" xfId="20209"/>
    <cellStyle name="Linked Cell 7 8" xfId="20210"/>
    <cellStyle name="Linked Cell 7 9" xfId="20211"/>
    <cellStyle name="Linked Cell 70" xfId="20212"/>
    <cellStyle name="Linked Cell 71" xfId="20213"/>
    <cellStyle name="Linked Cell 72" xfId="20214"/>
    <cellStyle name="Linked Cell 73" xfId="20215"/>
    <cellStyle name="Linked Cell 74" xfId="20216"/>
    <cellStyle name="Linked Cell 75" xfId="20217"/>
    <cellStyle name="Linked Cell 76" xfId="20218"/>
    <cellStyle name="Linked Cell 77" xfId="20219"/>
    <cellStyle name="Linked Cell 78" xfId="20220"/>
    <cellStyle name="Linked Cell 79" xfId="20221"/>
    <cellStyle name="Linked Cell 8" xfId="1711"/>
    <cellStyle name="Linked Cell 8 10" xfId="20222"/>
    <cellStyle name="Linked Cell 8 11" xfId="20223"/>
    <cellStyle name="Linked Cell 8 12" xfId="20224"/>
    <cellStyle name="Linked Cell 8 13" xfId="20225"/>
    <cellStyle name="Linked Cell 8 14" xfId="20226"/>
    <cellStyle name="Linked Cell 8 15" xfId="20227"/>
    <cellStyle name="Linked Cell 8 16" xfId="20228"/>
    <cellStyle name="Linked Cell 8 17" xfId="20229"/>
    <cellStyle name="Linked Cell 8 2" xfId="20230"/>
    <cellStyle name="Linked Cell 8 3" xfId="20231"/>
    <cellStyle name="Linked Cell 8 4" xfId="20232"/>
    <cellStyle name="Linked Cell 8 5" xfId="20233"/>
    <cellStyle name="Linked Cell 8 6" xfId="20234"/>
    <cellStyle name="Linked Cell 8 7" xfId="20235"/>
    <cellStyle name="Linked Cell 8 8" xfId="20236"/>
    <cellStyle name="Linked Cell 8 9" xfId="20237"/>
    <cellStyle name="Linked Cell 80" xfId="20238"/>
    <cellStyle name="Linked Cell 81" xfId="20239"/>
    <cellStyle name="Linked Cell 82" xfId="20240"/>
    <cellStyle name="Linked Cell 83" xfId="20241"/>
    <cellStyle name="Linked Cell 84" xfId="20242"/>
    <cellStyle name="Linked Cell 85" xfId="20243"/>
    <cellStyle name="Linked Cell 9" xfId="1712"/>
    <cellStyle name="Linked Cell 9 10" xfId="20244"/>
    <cellStyle name="Linked Cell 9 11" xfId="20245"/>
    <cellStyle name="Linked Cell 9 12" xfId="20246"/>
    <cellStyle name="Linked Cell 9 13" xfId="20247"/>
    <cellStyle name="Linked Cell 9 14" xfId="20248"/>
    <cellStyle name="Linked Cell 9 15" xfId="20249"/>
    <cellStyle name="Linked Cell 9 16" xfId="20250"/>
    <cellStyle name="Linked Cell 9 17" xfId="20251"/>
    <cellStyle name="Linked Cell 9 2" xfId="20252"/>
    <cellStyle name="Linked Cell 9 3" xfId="20253"/>
    <cellStyle name="Linked Cell 9 4" xfId="20254"/>
    <cellStyle name="Linked Cell 9 5" xfId="20255"/>
    <cellStyle name="Linked Cell 9 6" xfId="20256"/>
    <cellStyle name="Linked Cell 9 7" xfId="20257"/>
    <cellStyle name="Linked Cell 9 8" xfId="20258"/>
    <cellStyle name="Linked Cell 9 9" xfId="20259"/>
    <cellStyle name="Neutral" xfId="195" builtinId="28" customBuiltin="1"/>
    <cellStyle name="Neutral 10" xfId="1713"/>
    <cellStyle name="Neutral 10 10" xfId="20260"/>
    <cellStyle name="Neutral 10 11" xfId="20261"/>
    <cellStyle name="Neutral 10 12" xfId="20262"/>
    <cellStyle name="Neutral 10 13" xfId="20263"/>
    <cellStyle name="Neutral 10 14" xfId="20264"/>
    <cellStyle name="Neutral 10 15" xfId="20265"/>
    <cellStyle name="Neutral 10 16" xfId="20266"/>
    <cellStyle name="Neutral 10 17" xfId="20267"/>
    <cellStyle name="Neutral 10 2" xfId="20268"/>
    <cellStyle name="Neutral 10 3" xfId="20269"/>
    <cellStyle name="Neutral 10 4" xfId="20270"/>
    <cellStyle name="Neutral 10 5" xfId="20271"/>
    <cellStyle name="Neutral 10 6" xfId="20272"/>
    <cellStyle name="Neutral 10 7" xfId="20273"/>
    <cellStyle name="Neutral 10 8" xfId="20274"/>
    <cellStyle name="Neutral 10 9" xfId="20275"/>
    <cellStyle name="Neutral 11" xfId="1714"/>
    <cellStyle name="Neutral 11 10" xfId="20276"/>
    <cellStyle name="Neutral 11 11" xfId="20277"/>
    <cellStyle name="Neutral 11 12" xfId="20278"/>
    <cellStyle name="Neutral 11 13" xfId="20279"/>
    <cellStyle name="Neutral 11 14" xfId="20280"/>
    <cellStyle name="Neutral 11 15" xfId="20281"/>
    <cellStyle name="Neutral 11 16" xfId="20282"/>
    <cellStyle name="Neutral 11 17" xfId="20283"/>
    <cellStyle name="Neutral 11 2" xfId="20284"/>
    <cellStyle name="Neutral 11 3" xfId="20285"/>
    <cellStyle name="Neutral 11 4" xfId="20286"/>
    <cellStyle name="Neutral 11 5" xfId="20287"/>
    <cellStyle name="Neutral 11 6" xfId="20288"/>
    <cellStyle name="Neutral 11 7" xfId="20289"/>
    <cellStyle name="Neutral 11 8" xfId="20290"/>
    <cellStyle name="Neutral 11 9" xfId="20291"/>
    <cellStyle name="Neutral 12" xfId="1715"/>
    <cellStyle name="Neutral 13" xfId="1716"/>
    <cellStyle name="Neutral 14" xfId="1717"/>
    <cellStyle name="Neutral 15" xfId="1718"/>
    <cellStyle name="Neutral 16" xfId="1719"/>
    <cellStyle name="Neutral 17" xfId="1720"/>
    <cellStyle name="Neutral 18" xfId="1721"/>
    <cellStyle name="Neutral 19" xfId="1722"/>
    <cellStyle name="Neutral 2" xfId="628"/>
    <cellStyle name="Neutral 2 10" xfId="20292"/>
    <cellStyle name="Neutral 2 11" xfId="20293"/>
    <cellStyle name="Neutral 2 12" xfId="20294"/>
    <cellStyle name="Neutral 2 13" xfId="20295"/>
    <cellStyle name="Neutral 2 14" xfId="20296"/>
    <cellStyle name="Neutral 2 15" xfId="20297"/>
    <cellStyle name="Neutral 2 16" xfId="20298"/>
    <cellStyle name="Neutral 2 17" xfId="20299"/>
    <cellStyle name="Neutral 2 18" xfId="20300"/>
    <cellStyle name="Neutral 2 19" xfId="20301"/>
    <cellStyle name="Neutral 2 2" xfId="1723"/>
    <cellStyle name="Neutral 2 2 10" xfId="20302"/>
    <cellStyle name="Neutral 2 2 11" xfId="20303"/>
    <cellStyle name="Neutral 2 2 12" xfId="20304"/>
    <cellStyle name="Neutral 2 2 13" xfId="20305"/>
    <cellStyle name="Neutral 2 2 14" xfId="20306"/>
    <cellStyle name="Neutral 2 2 15" xfId="20307"/>
    <cellStyle name="Neutral 2 2 16" xfId="20308"/>
    <cellStyle name="Neutral 2 2 17" xfId="20309"/>
    <cellStyle name="Neutral 2 2 2" xfId="20310"/>
    <cellStyle name="Neutral 2 2 3" xfId="20311"/>
    <cellStyle name="Neutral 2 2 4" xfId="20312"/>
    <cellStyle name="Neutral 2 2 5" xfId="20313"/>
    <cellStyle name="Neutral 2 2 6" xfId="20314"/>
    <cellStyle name="Neutral 2 2 7" xfId="20315"/>
    <cellStyle name="Neutral 2 2 8" xfId="20316"/>
    <cellStyle name="Neutral 2 2 9" xfId="20317"/>
    <cellStyle name="Neutral 2 3" xfId="1724"/>
    <cellStyle name="Neutral 2 3 10" xfId="20318"/>
    <cellStyle name="Neutral 2 3 11" xfId="20319"/>
    <cellStyle name="Neutral 2 3 12" xfId="20320"/>
    <cellStyle name="Neutral 2 3 13" xfId="20321"/>
    <cellStyle name="Neutral 2 3 14" xfId="20322"/>
    <cellStyle name="Neutral 2 3 15" xfId="20323"/>
    <cellStyle name="Neutral 2 3 16" xfId="20324"/>
    <cellStyle name="Neutral 2 3 17" xfId="20325"/>
    <cellStyle name="Neutral 2 3 2" xfId="20326"/>
    <cellStyle name="Neutral 2 3 3" xfId="20327"/>
    <cellStyle name="Neutral 2 3 4" xfId="20328"/>
    <cellStyle name="Neutral 2 3 5" xfId="20329"/>
    <cellStyle name="Neutral 2 3 6" xfId="20330"/>
    <cellStyle name="Neutral 2 3 7" xfId="20331"/>
    <cellStyle name="Neutral 2 3 8" xfId="20332"/>
    <cellStyle name="Neutral 2 3 9" xfId="20333"/>
    <cellStyle name="Neutral 2 4" xfId="20334"/>
    <cellStyle name="Neutral 2 5" xfId="20335"/>
    <cellStyle name="Neutral 2 6" xfId="20336"/>
    <cellStyle name="Neutral 2 7" xfId="20337"/>
    <cellStyle name="Neutral 2 8" xfId="20338"/>
    <cellStyle name="Neutral 2 9" xfId="20339"/>
    <cellStyle name="Neutral 20" xfId="1725"/>
    <cellStyle name="Neutral 21" xfId="20340"/>
    <cellStyle name="Neutral 22" xfId="20341"/>
    <cellStyle name="Neutral 23" xfId="20342"/>
    <cellStyle name="Neutral 24" xfId="20343"/>
    <cellStyle name="Neutral 25" xfId="20344"/>
    <cellStyle name="Neutral 26" xfId="20345"/>
    <cellStyle name="Neutral 27" xfId="20346"/>
    <cellStyle name="Neutral 28" xfId="20347"/>
    <cellStyle name="Neutral 29" xfId="20348"/>
    <cellStyle name="Neutral 3" xfId="629"/>
    <cellStyle name="Neutral 3 10" xfId="20349"/>
    <cellStyle name="Neutral 3 11" xfId="20350"/>
    <cellStyle name="Neutral 3 12" xfId="20351"/>
    <cellStyle name="Neutral 3 13" xfId="20352"/>
    <cellStyle name="Neutral 3 14" xfId="20353"/>
    <cellStyle name="Neutral 3 15" xfId="20354"/>
    <cellStyle name="Neutral 3 16" xfId="20355"/>
    <cellStyle name="Neutral 3 17" xfId="20356"/>
    <cellStyle name="Neutral 3 18" xfId="20357"/>
    <cellStyle name="Neutral 3 19" xfId="20358"/>
    <cellStyle name="Neutral 3 2" xfId="1726"/>
    <cellStyle name="Neutral 3 2 10" xfId="20359"/>
    <cellStyle name="Neutral 3 2 11" xfId="20360"/>
    <cellStyle name="Neutral 3 2 12" xfId="20361"/>
    <cellStyle name="Neutral 3 2 13" xfId="20362"/>
    <cellStyle name="Neutral 3 2 14" xfId="20363"/>
    <cellStyle name="Neutral 3 2 15" xfId="20364"/>
    <cellStyle name="Neutral 3 2 16" xfId="20365"/>
    <cellStyle name="Neutral 3 2 17" xfId="20366"/>
    <cellStyle name="Neutral 3 2 2" xfId="20367"/>
    <cellStyle name="Neutral 3 2 3" xfId="20368"/>
    <cellStyle name="Neutral 3 2 4" xfId="20369"/>
    <cellStyle name="Neutral 3 2 5" xfId="20370"/>
    <cellStyle name="Neutral 3 2 6" xfId="20371"/>
    <cellStyle name="Neutral 3 2 7" xfId="20372"/>
    <cellStyle name="Neutral 3 2 8" xfId="20373"/>
    <cellStyle name="Neutral 3 2 9" xfId="20374"/>
    <cellStyle name="Neutral 3 3" xfId="1727"/>
    <cellStyle name="Neutral 3 3 10" xfId="20375"/>
    <cellStyle name="Neutral 3 3 11" xfId="20376"/>
    <cellStyle name="Neutral 3 3 12" xfId="20377"/>
    <cellStyle name="Neutral 3 3 13" xfId="20378"/>
    <cellStyle name="Neutral 3 3 14" xfId="20379"/>
    <cellStyle name="Neutral 3 3 15" xfId="20380"/>
    <cellStyle name="Neutral 3 3 16" xfId="20381"/>
    <cellStyle name="Neutral 3 3 17" xfId="20382"/>
    <cellStyle name="Neutral 3 3 2" xfId="20383"/>
    <cellStyle name="Neutral 3 3 3" xfId="20384"/>
    <cellStyle name="Neutral 3 3 4" xfId="20385"/>
    <cellStyle name="Neutral 3 3 5" xfId="20386"/>
    <cellStyle name="Neutral 3 3 6" xfId="20387"/>
    <cellStyle name="Neutral 3 3 7" xfId="20388"/>
    <cellStyle name="Neutral 3 3 8" xfId="20389"/>
    <cellStyle name="Neutral 3 3 9" xfId="20390"/>
    <cellStyle name="Neutral 3 4" xfId="20391"/>
    <cellStyle name="Neutral 3 5" xfId="20392"/>
    <cellStyle name="Neutral 3 6" xfId="20393"/>
    <cellStyle name="Neutral 3 7" xfId="20394"/>
    <cellStyle name="Neutral 3 8" xfId="20395"/>
    <cellStyle name="Neutral 3 9" xfId="20396"/>
    <cellStyle name="Neutral 30" xfId="20397"/>
    <cellStyle name="Neutral 31" xfId="20398"/>
    <cellStyle name="Neutral 32" xfId="20399"/>
    <cellStyle name="Neutral 33" xfId="20400"/>
    <cellStyle name="Neutral 34" xfId="20401"/>
    <cellStyle name="Neutral 35" xfId="20402"/>
    <cellStyle name="Neutral 36" xfId="20403"/>
    <cellStyle name="Neutral 37" xfId="20404"/>
    <cellStyle name="Neutral 38" xfId="20405"/>
    <cellStyle name="Neutral 39" xfId="20406"/>
    <cellStyle name="Neutral 4" xfId="630"/>
    <cellStyle name="Neutral 4 10" xfId="20407"/>
    <cellStyle name="Neutral 4 11" xfId="20408"/>
    <cellStyle name="Neutral 4 12" xfId="20409"/>
    <cellStyle name="Neutral 4 13" xfId="20410"/>
    <cellStyle name="Neutral 4 14" xfId="20411"/>
    <cellStyle name="Neutral 4 15" xfId="20412"/>
    <cellStyle name="Neutral 4 16" xfId="20413"/>
    <cellStyle name="Neutral 4 17" xfId="20414"/>
    <cellStyle name="Neutral 4 18" xfId="20415"/>
    <cellStyle name="Neutral 4 19" xfId="20416"/>
    <cellStyle name="Neutral 4 2" xfId="1728"/>
    <cellStyle name="Neutral 4 2 10" xfId="20417"/>
    <cellStyle name="Neutral 4 2 11" xfId="20418"/>
    <cellStyle name="Neutral 4 2 12" xfId="20419"/>
    <cellStyle name="Neutral 4 2 13" xfId="20420"/>
    <cellStyle name="Neutral 4 2 14" xfId="20421"/>
    <cellStyle name="Neutral 4 2 15" xfId="20422"/>
    <cellStyle name="Neutral 4 2 16" xfId="20423"/>
    <cellStyle name="Neutral 4 2 17" xfId="20424"/>
    <cellStyle name="Neutral 4 2 2" xfId="20425"/>
    <cellStyle name="Neutral 4 2 3" xfId="20426"/>
    <cellStyle name="Neutral 4 2 4" xfId="20427"/>
    <cellStyle name="Neutral 4 2 5" xfId="20428"/>
    <cellStyle name="Neutral 4 2 6" xfId="20429"/>
    <cellStyle name="Neutral 4 2 7" xfId="20430"/>
    <cellStyle name="Neutral 4 2 8" xfId="20431"/>
    <cellStyle name="Neutral 4 2 9" xfId="20432"/>
    <cellStyle name="Neutral 4 3" xfId="1729"/>
    <cellStyle name="Neutral 4 3 10" xfId="20433"/>
    <cellStyle name="Neutral 4 3 11" xfId="20434"/>
    <cellStyle name="Neutral 4 3 12" xfId="20435"/>
    <cellStyle name="Neutral 4 3 13" xfId="20436"/>
    <cellStyle name="Neutral 4 3 14" xfId="20437"/>
    <cellStyle name="Neutral 4 3 15" xfId="20438"/>
    <cellStyle name="Neutral 4 3 16" xfId="20439"/>
    <cellStyle name="Neutral 4 3 17" xfId="20440"/>
    <cellStyle name="Neutral 4 3 2" xfId="20441"/>
    <cellStyle name="Neutral 4 3 3" xfId="20442"/>
    <cellStyle name="Neutral 4 3 4" xfId="20443"/>
    <cellStyle name="Neutral 4 3 5" xfId="20444"/>
    <cellStyle name="Neutral 4 3 6" xfId="20445"/>
    <cellStyle name="Neutral 4 3 7" xfId="20446"/>
    <cellStyle name="Neutral 4 3 8" xfId="20447"/>
    <cellStyle name="Neutral 4 3 9" xfId="20448"/>
    <cellStyle name="Neutral 4 4" xfId="20449"/>
    <cellStyle name="Neutral 4 5" xfId="20450"/>
    <cellStyle name="Neutral 4 6" xfId="20451"/>
    <cellStyle name="Neutral 4 7" xfId="20452"/>
    <cellStyle name="Neutral 4 8" xfId="20453"/>
    <cellStyle name="Neutral 4 9" xfId="20454"/>
    <cellStyle name="Neutral 40" xfId="20455"/>
    <cellStyle name="Neutral 41" xfId="20456"/>
    <cellStyle name="Neutral 42" xfId="20457"/>
    <cellStyle name="Neutral 43" xfId="20458"/>
    <cellStyle name="Neutral 44" xfId="20459"/>
    <cellStyle name="Neutral 45" xfId="20460"/>
    <cellStyle name="Neutral 46" xfId="20461"/>
    <cellStyle name="Neutral 47" xfId="20462"/>
    <cellStyle name="Neutral 48" xfId="20463"/>
    <cellStyle name="Neutral 49" xfId="20464"/>
    <cellStyle name="Neutral 5" xfId="631"/>
    <cellStyle name="Neutral 5 10" xfId="20465"/>
    <cellStyle name="Neutral 5 11" xfId="20466"/>
    <cellStyle name="Neutral 5 12" xfId="20467"/>
    <cellStyle name="Neutral 5 13" xfId="20468"/>
    <cellStyle name="Neutral 5 14" xfId="20469"/>
    <cellStyle name="Neutral 5 15" xfId="20470"/>
    <cellStyle name="Neutral 5 16" xfId="20471"/>
    <cellStyle name="Neutral 5 17" xfId="20472"/>
    <cellStyle name="Neutral 5 18" xfId="20473"/>
    <cellStyle name="Neutral 5 19" xfId="20474"/>
    <cellStyle name="Neutral 5 2" xfId="1730"/>
    <cellStyle name="Neutral 5 2 10" xfId="20475"/>
    <cellStyle name="Neutral 5 2 11" xfId="20476"/>
    <cellStyle name="Neutral 5 2 12" xfId="20477"/>
    <cellStyle name="Neutral 5 2 13" xfId="20478"/>
    <cellStyle name="Neutral 5 2 14" xfId="20479"/>
    <cellStyle name="Neutral 5 2 15" xfId="20480"/>
    <cellStyle name="Neutral 5 2 16" xfId="20481"/>
    <cellStyle name="Neutral 5 2 17" xfId="20482"/>
    <cellStyle name="Neutral 5 2 2" xfId="20483"/>
    <cellStyle name="Neutral 5 2 3" xfId="20484"/>
    <cellStyle name="Neutral 5 2 4" xfId="20485"/>
    <cellStyle name="Neutral 5 2 5" xfId="20486"/>
    <cellStyle name="Neutral 5 2 6" xfId="20487"/>
    <cellStyle name="Neutral 5 2 7" xfId="20488"/>
    <cellStyle name="Neutral 5 2 8" xfId="20489"/>
    <cellStyle name="Neutral 5 2 9" xfId="20490"/>
    <cellStyle name="Neutral 5 3" xfId="1731"/>
    <cellStyle name="Neutral 5 3 10" xfId="20491"/>
    <cellStyle name="Neutral 5 3 11" xfId="20492"/>
    <cellStyle name="Neutral 5 3 12" xfId="20493"/>
    <cellStyle name="Neutral 5 3 13" xfId="20494"/>
    <cellStyle name="Neutral 5 3 14" xfId="20495"/>
    <cellStyle name="Neutral 5 3 15" xfId="20496"/>
    <cellStyle name="Neutral 5 3 16" xfId="20497"/>
    <cellStyle name="Neutral 5 3 17" xfId="20498"/>
    <cellStyle name="Neutral 5 3 2" xfId="20499"/>
    <cellStyle name="Neutral 5 3 3" xfId="20500"/>
    <cellStyle name="Neutral 5 3 4" xfId="20501"/>
    <cellStyle name="Neutral 5 3 5" xfId="20502"/>
    <cellStyle name="Neutral 5 3 6" xfId="20503"/>
    <cellStyle name="Neutral 5 3 7" xfId="20504"/>
    <cellStyle name="Neutral 5 3 8" xfId="20505"/>
    <cellStyle name="Neutral 5 3 9" xfId="20506"/>
    <cellStyle name="Neutral 5 4" xfId="20507"/>
    <cellStyle name="Neutral 5 5" xfId="20508"/>
    <cellStyle name="Neutral 5 6" xfId="20509"/>
    <cellStyle name="Neutral 5 7" xfId="20510"/>
    <cellStyle name="Neutral 5 8" xfId="20511"/>
    <cellStyle name="Neutral 5 9" xfId="20512"/>
    <cellStyle name="Neutral 50" xfId="20513"/>
    <cellStyle name="Neutral 51" xfId="20514"/>
    <cellStyle name="Neutral 52" xfId="20515"/>
    <cellStyle name="Neutral 53" xfId="20516"/>
    <cellStyle name="Neutral 54" xfId="20517"/>
    <cellStyle name="Neutral 55" xfId="20518"/>
    <cellStyle name="Neutral 56" xfId="20519"/>
    <cellStyle name="Neutral 57" xfId="20520"/>
    <cellStyle name="Neutral 58" xfId="20521"/>
    <cellStyle name="Neutral 59" xfId="20522"/>
    <cellStyle name="Neutral 6" xfId="632"/>
    <cellStyle name="Neutral 6 10" xfId="20523"/>
    <cellStyle name="Neutral 6 11" xfId="20524"/>
    <cellStyle name="Neutral 6 12" xfId="20525"/>
    <cellStyle name="Neutral 6 13" xfId="20526"/>
    <cellStyle name="Neutral 6 14" xfId="20527"/>
    <cellStyle name="Neutral 6 15" xfId="20528"/>
    <cellStyle name="Neutral 6 16" xfId="20529"/>
    <cellStyle name="Neutral 6 17" xfId="20530"/>
    <cellStyle name="Neutral 6 18" xfId="20531"/>
    <cellStyle name="Neutral 6 19" xfId="20532"/>
    <cellStyle name="Neutral 6 2" xfId="1732"/>
    <cellStyle name="Neutral 6 2 10" xfId="20533"/>
    <cellStyle name="Neutral 6 2 11" xfId="20534"/>
    <cellStyle name="Neutral 6 2 12" xfId="20535"/>
    <cellStyle name="Neutral 6 2 13" xfId="20536"/>
    <cellStyle name="Neutral 6 2 14" xfId="20537"/>
    <cellStyle name="Neutral 6 2 15" xfId="20538"/>
    <cellStyle name="Neutral 6 2 16" xfId="20539"/>
    <cellStyle name="Neutral 6 2 17" xfId="20540"/>
    <cellStyle name="Neutral 6 2 2" xfId="20541"/>
    <cellStyle name="Neutral 6 2 3" xfId="20542"/>
    <cellStyle name="Neutral 6 2 4" xfId="20543"/>
    <cellStyle name="Neutral 6 2 5" xfId="20544"/>
    <cellStyle name="Neutral 6 2 6" xfId="20545"/>
    <cellStyle name="Neutral 6 2 7" xfId="20546"/>
    <cellStyle name="Neutral 6 2 8" xfId="20547"/>
    <cellStyle name="Neutral 6 2 9" xfId="20548"/>
    <cellStyle name="Neutral 6 3" xfId="1733"/>
    <cellStyle name="Neutral 6 3 10" xfId="20549"/>
    <cellStyle name="Neutral 6 3 11" xfId="20550"/>
    <cellStyle name="Neutral 6 3 12" xfId="20551"/>
    <cellStyle name="Neutral 6 3 13" xfId="20552"/>
    <cellStyle name="Neutral 6 3 14" xfId="20553"/>
    <cellStyle name="Neutral 6 3 15" xfId="20554"/>
    <cellStyle name="Neutral 6 3 16" xfId="20555"/>
    <cellStyle name="Neutral 6 3 17" xfId="20556"/>
    <cellStyle name="Neutral 6 3 2" xfId="20557"/>
    <cellStyle name="Neutral 6 3 3" xfId="20558"/>
    <cellStyle name="Neutral 6 3 4" xfId="20559"/>
    <cellStyle name="Neutral 6 3 5" xfId="20560"/>
    <cellStyle name="Neutral 6 3 6" xfId="20561"/>
    <cellStyle name="Neutral 6 3 7" xfId="20562"/>
    <cellStyle name="Neutral 6 3 8" xfId="20563"/>
    <cellStyle name="Neutral 6 3 9" xfId="20564"/>
    <cellStyle name="Neutral 6 4" xfId="20565"/>
    <cellStyle name="Neutral 6 5" xfId="20566"/>
    <cellStyle name="Neutral 6 6" xfId="20567"/>
    <cellStyle name="Neutral 6 7" xfId="20568"/>
    <cellStyle name="Neutral 6 8" xfId="20569"/>
    <cellStyle name="Neutral 6 9" xfId="20570"/>
    <cellStyle name="Neutral 60" xfId="20571"/>
    <cellStyle name="Neutral 61" xfId="20572"/>
    <cellStyle name="Neutral 62" xfId="20573"/>
    <cellStyle name="Neutral 63" xfId="20574"/>
    <cellStyle name="Neutral 64" xfId="20575"/>
    <cellStyle name="Neutral 65" xfId="20576"/>
    <cellStyle name="Neutral 66" xfId="20577"/>
    <cellStyle name="Neutral 67" xfId="20578"/>
    <cellStyle name="Neutral 68" xfId="20579"/>
    <cellStyle name="Neutral 69" xfId="20580"/>
    <cellStyle name="Neutral 7" xfId="1734"/>
    <cellStyle name="Neutral 7 10" xfId="20581"/>
    <cellStyle name="Neutral 7 11" xfId="20582"/>
    <cellStyle name="Neutral 7 12" xfId="20583"/>
    <cellStyle name="Neutral 7 13" xfId="20584"/>
    <cellStyle name="Neutral 7 14" xfId="20585"/>
    <cellStyle name="Neutral 7 15" xfId="20586"/>
    <cellStyle name="Neutral 7 16" xfId="20587"/>
    <cellStyle name="Neutral 7 17" xfId="20588"/>
    <cellStyle name="Neutral 7 2" xfId="20589"/>
    <cellStyle name="Neutral 7 3" xfId="20590"/>
    <cellStyle name="Neutral 7 4" xfId="20591"/>
    <cellStyle name="Neutral 7 5" xfId="20592"/>
    <cellStyle name="Neutral 7 6" xfId="20593"/>
    <cellStyle name="Neutral 7 7" xfId="20594"/>
    <cellStyle name="Neutral 7 8" xfId="20595"/>
    <cellStyle name="Neutral 7 9" xfId="20596"/>
    <cellStyle name="Neutral 70" xfId="20597"/>
    <cellStyle name="Neutral 71" xfId="20598"/>
    <cellStyle name="Neutral 72" xfId="20599"/>
    <cellStyle name="Neutral 73" xfId="20600"/>
    <cellStyle name="Neutral 74" xfId="20601"/>
    <cellStyle name="Neutral 75" xfId="20602"/>
    <cellStyle name="Neutral 76" xfId="20603"/>
    <cellStyle name="Neutral 77" xfId="20604"/>
    <cellStyle name="Neutral 78" xfId="20605"/>
    <cellStyle name="Neutral 79" xfId="20606"/>
    <cellStyle name="Neutral 8" xfId="1735"/>
    <cellStyle name="Neutral 8 10" xfId="20607"/>
    <cellStyle name="Neutral 8 11" xfId="20608"/>
    <cellStyle name="Neutral 8 12" xfId="20609"/>
    <cellStyle name="Neutral 8 13" xfId="20610"/>
    <cellStyle name="Neutral 8 14" xfId="20611"/>
    <cellStyle name="Neutral 8 15" xfId="20612"/>
    <cellStyle name="Neutral 8 16" xfId="20613"/>
    <cellStyle name="Neutral 8 17" xfId="20614"/>
    <cellStyle name="Neutral 8 2" xfId="20615"/>
    <cellStyle name="Neutral 8 3" xfId="20616"/>
    <cellStyle name="Neutral 8 4" xfId="20617"/>
    <cellStyle name="Neutral 8 5" xfId="20618"/>
    <cellStyle name="Neutral 8 6" xfId="20619"/>
    <cellStyle name="Neutral 8 7" xfId="20620"/>
    <cellStyle name="Neutral 8 8" xfId="20621"/>
    <cellStyle name="Neutral 8 9" xfId="20622"/>
    <cellStyle name="Neutral 80" xfId="20623"/>
    <cellStyle name="Neutral 81" xfId="20624"/>
    <cellStyle name="Neutral 82" xfId="20625"/>
    <cellStyle name="Neutral 83" xfId="20626"/>
    <cellStyle name="Neutral 84" xfId="20627"/>
    <cellStyle name="Neutral 85" xfId="20628"/>
    <cellStyle name="Neutral 9" xfId="1736"/>
    <cellStyle name="Neutral 9 10" xfId="20629"/>
    <cellStyle name="Neutral 9 11" xfId="20630"/>
    <cellStyle name="Neutral 9 12" xfId="20631"/>
    <cellStyle name="Neutral 9 13" xfId="20632"/>
    <cellStyle name="Neutral 9 14" xfId="20633"/>
    <cellStyle name="Neutral 9 15" xfId="20634"/>
    <cellStyle name="Neutral 9 16" xfId="20635"/>
    <cellStyle name="Neutral 9 17" xfId="20636"/>
    <cellStyle name="Neutral 9 2" xfId="20637"/>
    <cellStyle name="Neutral 9 3" xfId="20638"/>
    <cellStyle name="Neutral 9 4" xfId="20639"/>
    <cellStyle name="Neutral 9 5" xfId="20640"/>
    <cellStyle name="Neutral 9 6" xfId="20641"/>
    <cellStyle name="Neutral 9 7" xfId="20642"/>
    <cellStyle name="Neutral 9 8" xfId="20643"/>
    <cellStyle name="Neutral 9 9" xfId="20644"/>
    <cellStyle name="Normal" xfId="0" builtinId="0"/>
    <cellStyle name="Normal 10" xfId="15"/>
    <cellStyle name="Normal 10 10" xfId="20645"/>
    <cellStyle name="Normal 10 11" xfId="20646"/>
    <cellStyle name="Normal 10 12" xfId="20647"/>
    <cellStyle name="Normal 10 13" xfId="20648"/>
    <cellStyle name="Normal 10 14" xfId="20649"/>
    <cellStyle name="Normal 10 15" xfId="20650"/>
    <cellStyle name="Normal 10 16" xfId="20651"/>
    <cellStyle name="Normal 10 17" xfId="20652"/>
    <cellStyle name="Normal 10 18" xfId="20653"/>
    <cellStyle name="Normal 10 19" xfId="20654"/>
    <cellStyle name="Normal 10 2" xfId="41"/>
    <cellStyle name="Normal 10 2 10" xfId="20655"/>
    <cellStyle name="Normal 10 2 10 2" xfId="34763"/>
    <cellStyle name="Normal 10 2 11" xfId="20656"/>
    <cellStyle name="Normal 10 2 11 2" xfId="34764"/>
    <cellStyle name="Normal 10 2 12" xfId="20657"/>
    <cellStyle name="Normal 10 2 12 2" xfId="34765"/>
    <cellStyle name="Normal 10 2 13" xfId="20658"/>
    <cellStyle name="Normal 10 2 13 2" xfId="34766"/>
    <cellStyle name="Normal 10 2 14" xfId="20659"/>
    <cellStyle name="Normal 10 2 14 2" xfId="34767"/>
    <cellStyle name="Normal 10 2 15" xfId="20660"/>
    <cellStyle name="Normal 10 2 15 2" xfId="34768"/>
    <cellStyle name="Normal 10 2 16" xfId="20661"/>
    <cellStyle name="Normal 10 2 16 2" xfId="34769"/>
    <cellStyle name="Normal 10 2 17" xfId="20662"/>
    <cellStyle name="Normal 10 2 17 2" xfId="34770"/>
    <cellStyle name="Normal 10 2 18" xfId="20663"/>
    <cellStyle name="Normal 10 2 18 2" xfId="34771"/>
    <cellStyle name="Normal 10 2 19" xfId="20664"/>
    <cellStyle name="Normal 10 2 19 2" xfId="34772"/>
    <cellStyle name="Normal 10 2 2" xfId="88"/>
    <cellStyle name="Normal 10 2 2 10" xfId="20665"/>
    <cellStyle name="Normal 10 2 2 11" xfId="20666"/>
    <cellStyle name="Normal 10 2 2 12" xfId="20667"/>
    <cellStyle name="Normal 10 2 2 13" xfId="20668"/>
    <cellStyle name="Normal 10 2 2 14" xfId="20669"/>
    <cellStyle name="Normal 10 2 2 15" xfId="20670"/>
    <cellStyle name="Normal 10 2 2 16" xfId="20671"/>
    <cellStyle name="Normal 10 2 2 17" xfId="20672"/>
    <cellStyle name="Normal 10 2 2 18" xfId="20673"/>
    <cellStyle name="Normal 10 2 2 19" xfId="1738"/>
    <cellStyle name="Normal 10 2 2 2" xfId="177"/>
    <cellStyle name="Normal 10 2 2 2 10" xfId="20674"/>
    <cellStyle name="Normal 10 2 2 2 11" xfId="20675"/>
    <cellStyle name="Normal 10 2 2 2 12" xfId="20676"/>
    <cellStyle name="Normal 10 2 2 2 13" xfId="20677"/>
    <cellStyle name="Normal 10 2 2 2 14" xfId="20678"/>
    <cellStyle name="Normal 10 2 2 2 15" xfId="20679"/>
    <cellStyle name="Normal 10 2 2 2 16" xfId="20680"/>
    <cellStyle name="Normal 10 2 2 2 17" xfId="20681"/>
    <cellStyle name="Normal 10 2 2 2 18" xfId="1739"/>
    <cellStyle name="Normal 10 2 2 2 19" xfId="28074"/>
    <cellStyle name="Normal 10 2 2 2 2" xfId="20682"/>
    <cellStyle name="Normal 10 2 2 2 3" xfId="20683"/>
    <cellStyle name="Normal 10 2 2 2 4" xfId="20684"/>
    <cellStyle name="Normal 10 2 2 2 5" xfId="20685"/>
    <cellStyle name="Normal 10 2 2 2 6" xfId="20686"/>
    <cellStyle name="Normal 10 2 2 2 7" xfId="20687"/>
    <cellStyle name="Normal 10 2 2 2 8" xfId="20688"/>
    <cellStyle name="Normal 10 2 2 2 9" xfId="20689"/>
    <cellStyle name="Normal 10 2 2 20" xfId="27991"/>
    <cellStyle name="Normal 10 2 2 3" xfId="20690"/>
    <cellStyle name="Normal 10 2 2 4" xfId="20691"/>
    <cellStyle name="Normal 10 2 2 5" xfId="20692"/>
    <cellStyle name="Normal 10 2 2 6" xfId="20693"/>
    <cellStyle name="Normal 10 2 2 7" xfId="20694"/>
    <cellStyle name="Normal 10 2 2 8" xfId="20695"/>
    <cellStyle name="Normal 10 2 2 9" xfId="20696"/>
    <cellStyle name="Normal 10 2 20" xfId="20697"/>
    <cellStyle name="Normal 10 2 20 2" xfId="34773"/>
    <cellStyle name="Normal 10 2 21" xfId="20698"/>
    <cellStyle name="Normal 10 2 21 2" xfId="34774"/>
    <cellStyle name="Normal 10 2 22" xfId="1737"/>
    <cellStyle name="Normal 10 2 22 2" xfId="28567"/>
    <cellStyle name="Normal 10 2 23" xfId="27816"/>
    <cellStyle name="Normal 10 2 24" xfId="27950"/>
    <cellStyle name="Normal 10 2 3" xfId="135"/>
    <cellStyle name="Normal 10 2 3 10" xfId="20699"/>
    <cellStyle name="Normal 10 2 3 11" xfId="20700"/>
    <cellStyle name="Normal 10 2 3 12" xfId="20701"/>
    <cellStyle name="Normal 10 2 3 13" xfId="20702"/>
    <cellStyle name="Normal 10 2 3 14" xfId="20703"/>
    <cellStyle name="Normal 10 2 3 15" xfId="20704"/>
    <cellStyle name="Normal 10 2 3 16" xfId="20705"/>
    <cellStyle name="Normal 10 2 3 17" xfId="20706"/>
    <cellStyle name="Normal 10 2 3 18" xfId="20707"/>
    <cellStyle name="Normal 10 2 3 19" xfId="1740"/>
    <cellStyle name="Normal 10 2 3 2" xfId="1741"/>
    <cellStyle name="Normal 10 2 3 2 10" xfId="20708"/>
    <cellStyle name="Normal 10 2 3 2 11" xfId="20709"/>
    <cellStyle name="Normal 10 2 3 2 12" xfId="20710"/>
    <cellStyle name="Normal 10 2 3 2 13" xfId="20711"/>
    <cellStyle name="Normal 10 2 3 2 14" xfId="20712"/>
    <cellStyle name="Normal 10 2 3 2 15" xfId="20713"/>
    <cellStyle name="Normal 10 2 3 2 16" xfId="20714"/>
    <cellStyle name="Normal 10 2 3 2 17" xfId="20715"/>
    <cellStyle name="Normal 10 2 3 2 2" xfId="20716"/>
    <cellStyle name="Normal 10 2 3 2 3" xfId="20717"/>
    <cellStyle name="Normal 10 2 3 2 4" xfId="20718"/>
    <cellStyle name="Normal 10 2 3 2 5" xfId="20719"/>
    <cellStyle name="Normal 10 2 3 2 6" xfId="20720"/>
    <cellStyle name="Normal 10 2 3 2 7" xfId="20721"/>
    <cellStyle name="Normal 10 2 3 2 8" xfId="20722"/>
    <cellStyle name="Normal 10 2 3 2 9" xfId="20723"/>
    <cellStyle name="Normal 10 2 3 20" xfId="28033"/>
    <cellStyle name="Normal 10 2 3 3" xfId="20724"/>
    <cellStyle name="Normal 10 2 3 4" xfId="20725"/>
    <cellStyle name="Normal 10 2 3 5" xfId="20726"/>
    <cellStyle name="Normal 10 2 3 6" xfId="20727"/>
    <cellStyle name="Normal 10 2 3 7" xfId="20728"/>
    <cellStyle name="Normal 10 2 3 8" xfId="20729"/>
    <cellStyle name="Normal 10 2 3 9" xfId="20730"/>
    <cellStyle name="Normal 10 2 4" xfId="1742"/>
    <cellStyle name="Normal 10 2 4 10" xfId="20731"/>
    <cellStyle name="Normal 10 2 4 11" xfId="20732"/>
    <cellStyle name="Normal 10 2 4 12" xfId="20733"/>
    <cellStyle name="Normal 10 2 4 13" xfId="20734"/>
    <cellStyle name="Normal 10 2 4 14" xfId="20735"/>
    <cellStyle name="Normal 10 2 4 15" xfId="20736"/>
    <cellStyle name="Normal 10 2 4 16" xfId="20737"/>
    <cellStyle name="Normal 10 2 4 17" xfId="20738"/>
    <cellStyle name="Normal 10 2 4 2" xfId="20739"/>
    <cellStyle name="Normal 10 2 4 3" xfId="20740"/>
    <cellStyle name="Normal 10 2 4 4" xfId="20741"/>
    <cellStyle name="Normal 10 2 4 5" xfId="20742"/>
    <cellStyle name="Normal 10 2 4 6" xfId="20743"/>
    <cellStyle name="Normal 10 2 4 7" xfId="20744"/>
    <cellStyle name="Normal 10 2 4 8" xfId="20745"/>
    <cellStyle name="Normal 10 2 4 9" xfId="20746"/>
    <cellStyle name="Normal 10 2 5" xfId="1743"/>
    <cellStyle name="Normal 10 2 5 10" xfId="20747"/>
    <cellStyle name="Normal 10 2 5 11" xfId="20748"/>
    <cellStyle name="Normal 10 2 5 12" xfId="20749"/>
    <cellStyle name="Normal 10 2 5 13" xfId="20750"/>
    <cellStyle name="Normal 10 2 5 14" xfId="20751"/>
    <cellStyle name="Normal 10 2 5 15" xfId="20752"/>
    <cellStyle name="Normal 10 2 5 16" xfId="20753"/>
    <cellStyle name="Normal 10 2 5 17" xfId="20754"/>
    <cellStyle name="Normal 10 2 5 2" xfId="20755"/>
    <cellStyle name="Normal 10 2 5 3" xfId="20756"/>
    <cellStyle name="Normal 10 2 5 4" xfId="20757"/>
    <cellStyle name="Normal 10 2 5 5" xfId="20758"/>
    <cellStyle name="Normal 10 2 5 6" xfId="20759"/>
    <cellStyle name="Normal 10 2 5 7" xfId="20760"/>
    <cellStyle name="Normal 10 2 5 8" xfId="20761"/>
    <cellStyle name="Normal 10 2 5 9" xfId="20762"/>
    <cellStyle name="Normal 10 2 6" xfId="20763"/>
    <cellStyle name="Normal 10 2 6 2" xfId="34775"/>
    <cellStyle name="Normal 10 2 7" xfId="20764"/>
    <cellStyle name="Normal 10 2 7 2" xfId="34776"/>
    <cellStyle name="Normal 10 2 8" xfId="20765"/>
    <cellStyle name="Normal 10 2 8 2" xfId="34777"/>
    <cellStyle name="Normal 10 2 9" xfId="20766"/>
    <cellStyle name="Normal 10 2 9 2" xfId="34778"/>
    <cellStyle name="Normal 10 20" xfId="20767"/>
    <cellStyle name="Normal 10 21" xfId="20768"/>
    <cellStyle name="Normal 10 22" xfId="20769"/>
    <cellStyle name="Normal 10 23" xfId="235"/>
    <cellStyle name="Normal 10 24" xfId="27787"/>
    <cellStyle name="Normal 10 25" xfId="27929"/>
    <cellStyle name="Normal 10 3" xfId="65"/>
    <cellStyle name="Normal 10 3 10" xfId="20770"/>
    <cellStyle name="Normal 10 3 11" xfId="20771"/>
    <cellStyle name="Normal 10 3 12" xfId="20772"/>
    <cellStyle name="Normal 10 3 13" xfId="20773"/>
    <cellStyle name="Normal 10 3 14" xfId="20774"/>
    <cellStyle name="Normal 10 3 15" xfId="20775"/>
    <cellStyle name="Normal 10 3 16" xfId="20776"/>
    <cellStyle name="Normal 10 3 17" xfId="20777"/>
    <cellStyle name="Normal 10 3 18" xfId="20778"/>
    <cellStyle name="Normal 10 3 19" xfId="1744"/>
    <cellStyle name="Normal 10 3 2" xfId="156"/>
    <cellStyle name="Normal 10 3 2 10" xfId="20779"/>
    <cellStyle name="Normal 10 3 2 11" xfId="20780"/>
    <cellStyle name="Normal 10 3 2 12" xfId="20781"/>
    <cellStyle name="Normal 10 3 2 13" xfId="20782"/>
    <cellStyle name="Normal 10 3 2 14" xfId="20783"/>
    <cellStyle name="Normal 10 3 2 15" xfId="20784"/>
    <cellStyle name="Normal 10 3 2 16" xfId="20785"/>
    <cellStyle name="Normal 10 3 2 17" xfId="20786"/>
    <cellStyle name="Normal 10 3 2 18" xfId="1745"/>
    <cellStyle name="Normal 10 3 2 19" xfId="28053"/>
    <cellStyle name="Normal 10 3 2 2" xfId="20787"/>
    <cellStyle name="Normal 10 3 2 3" xfId="20788"/>
    <cellStyle name="Normal 10 3 2 4" xfId="20789"/>
    <cellStyle name="Normal 10 3 2 5" xfId="20790"/>
    <cellStyle name="Normal 10 3 2 6" xfId="20791"/>
    <cellStyle name="Normal 10 3 2 7" xfId="20792"/>
    <cellStyle name="Normal 10 3 2 8" xfId="20793"/>
    <cellStyle name="Normal 10 3 2 9" xfId="20794"/>
    <cellStyle name="Normal 10 3 20" xfId="27970"/>
    <cellStyle name="Normal 10 3 3" xfId="20795"/>
    <cellStyle name="Normal 10 3 4" xfId="20796"/>
    <cellStyle name="Normal 10 3 5" xfId="20797"/>
    <cellStyle name="Normal 10 3 6" xfId="20798"/>
    <cellStyle name="Normal 10 3 7" xfId="20799"/>
    <cellStyle name="Normal 10 3 8" xfId="20800"/>
    <cellStyle name="Normal 10 3 9" xfId="20801"/>
    <cellStyle name="Normal 10 4" xfId="114"/>
    <cellStyle name="Normal 10 4 10" xfId="20802"/>
    <cellStyle name="Normal 10 4 11" xfId="20803"/>
    <cellStyle name="Normal 10 4 12" xfId="20804"/>
    <cellStyle name="Normal 10 4 13" xfId="20805"/>
    <cellStyle name="Normal 10 4 14" xfId="20806"/>
    <cellStyle name="Normal 10 4 15" xfId="20807"/>
    <cellStyle name="Normal 10 4 16" xfId="20808"/>
    <cellStyle name="Normal 10 4 17" xfId="20809"/>
    <cellStyle name="Normal 10 4 18" xfId="20810"/>
    <cellStyle name="Normal 10 4 19" xfId="1746"/>
    <cellStyle name="Normal 10 4 2" xfId="1747"/>
    <cellStyle name="Normal 10 4 2 10" xfId="20811"/>
    <cellStyle name="Normal 10 4 2 11" xfId="20812"/>
    <cellStyle name="Normal 10 4 2 12" xfId="20813"/>
    <cellStyle name="Normal 10 4 2 13" xfId="20814"/>
    <cellStyle name="Normal 10 4 2 14" xfId="20815"/>
    <cellStyle name="Normal 10 4 2 15" xfId="20816"/>
    <cellStyle name="Normal 10 4 2 16" xfId="20817"/>
    <cellStyle name="Normal 10 4 2 17" xfId="20818"/>
    <cellStyle name="Normal 10 4 2 2" xfId="20819"/>
    <cellStyle name="Normal 10 4 2 3" xfId="20820"/>
    <cellStyle name="Normal 10 4 2 4" xfId="20821"/>
    <cellStyle name="Normal 10 4 2 5" xfId="20822"/>
    <cellStyle name="Normal 10 4 2 6" xfId="20823"/>
    <cellStyle name="Normal 10 4 2 7" xfId="20824"/>
    <cellStyle name="Normal 10 4 2 8" xfId="20825"/>
    <cellStyle name="Normal 10 4 2 9" xfId="20826"/>
    <cellStyle name="Normal 10 4 20" xfId="28012"/>
    <cellStyle name="Normal 10 4 3" xfId="20827"/>
    <cellStyle name="Normal 10 4 4" xfId="20828"/>
    <cellStyle name="Normal 10 4 5" xfId="20829"/>
    <cellStyle name="Normal 10 4 6" xfId="20830"/>
    <cellStyle name="Normal 10 4 7" xfId="20831"/>
    <cellStyle name="Normal 10 4 8" xfId="20832"/>
    <cellStyle name="Normal 10 4 9" xfId="20833"/>
    <cellStyle name="Normal 10 5" xfId="1748"/>
    <cellStyle name="Normal 10 5 10" xfId="20834"/>
    <cellStyle name="Normal 10 5 11" xfId="20835"/>
    <cellStyle name="Normal 10 5 12" xfId="20836"/>
    <cellStyle name="Normal 10 5 13" xfId="20837"/>
    <cellStyle name="Normal 10 5 14" xfId="20838"/>
    <cellStyle name="Normal 10 5 15" xfId="20839"/>
    <cellStyle name="Normal 10 5 16" xfId="20840"/>
    <cellStyle name="Normal 10 5 17" xfId="20841"/>
    <cellStyle name="Normal 10 5 2" xfId="20842"/>
    <cellStyle name="Normal 10 5 3" xfId="20843"/>
    <cellStyle name="Normal 10 5 4" xfId="20844"/>
    <cellStyle name="Normal 10 5 5" xfId="20845"/>
    <cellStyle name="Normal 10 5 6" xfId="20846"/>
    <cellStyle name="Normal 10 5 7" xfId="20847"/>
    <cellStyle name="Normal 10 5 8" xfId="20848"/>
    <cellStyle name="Normal 10 5 9" xfId="20849"/>
    <cellStyle name="Normal 10 6" xfId="1749"/>
    <cellStyle name="Normal 10 6 10" xfId="20850"/>
    <cellStyle name="Normal 10 6 10 2" xfId="34779"/>
    <cellStyle name="Normal 10 6 11" xfId="20851"/>
    <cellStyle name="Normal 10 6 11 2" xfId="34780"/>
    <cellStyle name="Normal 10 6 12" xfId="20852"/>
    <cellStyle name="Normal 10 6 12 2" xfId="34781"/>
    <cellStyle name="Normal 10 6 13" xfId="20853"/>
    <cellStyle name="Normal 10 6 13 2" xfId="34782"/>
    <cellStyle name="Normal 10 6 14" xfId="20854"/>
    <cellStyle name="Normal 10 6 14 2" xfId="34783"/>
    <cellStyle name="Normal 10 6 15" xfId="20855"/>
    <cellStyle name="Normal 10 6 15 2" xfId="34784"/>
    <cellStyle name="Normal 10 6 16" xfId="20856"/>
    <cellStyle name="Normal 10 6 16 2" xfId="34785"/>
    <cellStyle name="Normal 10 6 17" xfId="20857"/>
    <cellStyle name="Normal 10 6 17 2" xfId="34786"/>
    <cellStyle name="Normal 10 6 18" xfId="28568"/>
    <cellStyle name="Normal 10 6 2" xfId="20858"/>
    <cellStyle name="Normal 10 6 2 2" xfId="34787"/>
    <cellStyle name="Normal 10 6 3" xfId="20859"/>
    <cellStyle name="Normal 10 6 3 2" xfId="34788"/>
    <cellStyle name="Normal 10 6 4" xfId="20860"/>
    <cellStyle name="Normal 10 6 4 2" xfId="34789"/>
    <cellStyle name="Normal 10 6 5" xfId="20861"/>
    <cellStyle name="Normal 10 6 5 2" xfId="34790"/>
    <cellStyle name="Normal 10 6 6" xfId="20862"/>
    <cellStyle name="Normal 10 6 6 2" xfId="34791"/>
    <cellStyle name="Normal 10 6 7" xfId="20863"/>
    <cellStyle name="Normal 10 6 7 2" xfId="34792"/>
    <cellStyle name="Normal 10 6 8" xfId="20864"/>
    <cellStyle name="Normal 10 6 8 2" xfId="34793"/>
    <cellStyle name="Normal 10 6 9" xfId="20865"/>
    <cellStyle name="Normal 10 6 9 2" xfId="34794"/>
    <cellStyle name="Normal 10 7" xfId="20866"/>
    <cellStyle name="Normal 10 8" xfId="20867"/>
    <cellStyle name="Normal 10 9" xfId="20868"/>
    <cellStyle name="Normal 10_Newsletters" xfId="1750"/>
    <cellStyle name="Normal 100" xfId="228"/>
    <cellStyle name="Normal 100 2" xfId="28095"/>
    <cellStyle name="Normal 101" xfId="27383"/>
    <cellStyle name="Normal 101 2" xfId="35539"/>
    <cellStyle name="Normal 102" xfId="27387"/>
    <cellStyle name="Normal 102 2" xfId="35543"/>
    <cellStyle name="Normal 103" xfId="27665"/>
    <cellStyle name="Normal 103 2" xfId="35564"/>
    <cellStyle name="Normal 104" xfId="27763"/>
    <cellStyle name="Normal 105" xfId="27853"/>
    <cellStyle name="Normal 106" xfId="27872"/>
    <cellStyle name="Normal 11" xfId="16"/>
    <cellStyle name="Normal 11 10" xfId="20869"/>
    <cellStyle name="Normal 11 11" xfId="20870"/>
    <cellStyle name="Normal 11 12" xfId="20871"/>
    <cellStyle name="Normal 11 13" xfId="20872"/>
    <cellStyle name="Normal 11 14" xfId="20873"/>
    <cellStyle name="Normal 11 15" xfId="20874"/>
    <cellStyle name="Normal 11 16" xfId="20875"/>
    <cellStyle name="Normal 11 17" xfId="20876"/>
    <cellStyle name="Normal 11 18" xfId="20877"/>
    <cellStyle name="Normal 11 19" xfId="20878"/>
    <cellStyle name="Normal 11 2" xfId="42"/>
    <cellStyle name="Normal 11 2 10" xfId="20879"/>
    <cellStyle name="Normal 11 2 11" xfId="20880"/>
    <cellStyle name="Normal 11 2 12" xfId="20881"/>
    <cellStyle name="Normal 11 2 13" xfId="20882"/>
    <cellStyle name="Normal 11 2 14" xfId="20883"/>
    <cellStyle name="Normal 11 2 15" xfId="20884"/>
    <cellStyle name="Normal 11 2 16" xfId="20885"/>
    <cellStyle name="Normal 11 2 17" xfId="20886"/>
    <cellStyle name="Normal 11 2 18" xfId="1751"/>
    <cellStyle name="Normal 11 2 19" xfId="27951"/>
    <cellStyle name="Normal 11 2 2" xfId="89"/>
    <cellStyle name="Normal 11 2 2 2" xfId="178"/>
    <cellStyle name="Normal 11 2 2 2 2" xfId="28075"/>
    <cellStyle name="Normal 11 2 2 3" xfId="20887"/>
    <cellStyle name="Normal 11 2 2 4" xfId="27992"/>
    <cellStyle name="Normal 11 2 3" xfId="136"/>
    <cellStyle name="Normal 11 2 3 2" xfId="20888"/>
    <cellStyle name="Normal 11 2 3 3" xfId="28034"/>
    <cellStyle name="Normal 11 2 4" xfId="20889"/>
    <cellStyle name="Normal 11 2 5" xfId="20890"/>
    <cellStyle name="Normal 11 2 6" xfId="20891"/>
    <cellStyle name="Normal 11 2 7" xfId="20892"/>
    <cellStyle name="Normal 11 2 8" xfId="20893"/>
    <cellStyle name="Normal 11 2 9" xfId="20894"/>
    <cellStyle name="Normal 11 20" xfId="633"/>
    <cellStyle name="Normal 11 21" xfId="27930"/>
    <cellStyle name="Normal 11 3" xfId="66"/>
    <cellStyle name="Normal 11 3 10" xfId="20895"/>
    <cellStyle name="Normal 11 3 11" xfId="20896"/>
    <cellStyle name="Normal 11 3 12" xfId="20897"/>
    <cellStyle name="Normal 11 3 13" xfId="20898"/>
    <cellStyle name="Normal 11 3 14" xfId="20899"/>
    <cellStyle name="Normal 11 3 15" xfId="20900"/>
    <cellStyle name="Normal 11 3 16" xfId="20901"/>
    <cellStyle name="Normal 11 3 17" xfId="20902"/>
    <cellStyle name="Normal 11 3 18" xfId="1752"/>
    <cellStyle name="Normal 11 3 19" xfId="27971"/>
    <cellStyle name="Normal 11 3 2" xfId="157"/>
    <cellStyle name="Normal 11 3 2 2" xfId="20903"/>
    <cellStyle name="Normal 11 3 2 3" xfId="28054"/>
    <cellStyle name="Normal 11 3 3" xfId="20904"/>
    <cellStyle name="Normal 11 3 4" xfId="20905"/>
    <cellStyle name="Normal 11 3 5" xfId="20906"/>
    <cellStyle name="Normal 11 3 6" xfId="20907"/>
    <cellStyle name="Normal 11 3 7" xfId="20908"/>
    <cellStyle name="Normal 11 3 8" xfId="20909"/>
    <cellStyle name="Normal 11 3 9" xfId="20910"/>
    <cellStyle name="Normal 11 4" xfId="115"/>
    <cellStyle name="Normal 11 4 2" xfId="20911"/>
    <cellStyle name="Normal 11 4 3" xfId="28013"/>
    <cellStyle name="Normal 11 5" xfId="20912"/>
    <cellStyle name="Normal 11 6" xfId="20913"/>
    <cellStyle name="Normal 11 7" xfId="20914"/>
    <cellStyle name="Normal 11 8" xfId="20915"/>
    <cellStyle name="Normal 11 9" xfId="20916"/>
    <cellStyle name="Normal 12" xfId="18"/>
    <cellStyle name="Normal 12 10" xfId="20917"/>
    <cellStyle name="Normal 12 11" xfId="20918"/>
    <cellStyle name="Normal 12 12" xfId="20919"/>
    <cellStyle name="Normal 12 13" xfId="20920"/>
    <cellStyle name="Normal 12 14" xfId="20921"/>
    <cellStyle name="Normal 12 15" xfId="20922"/>
    <cellStyle name="Normal 12 16" xfId="20923"/>
    <cellStyle name="Normal 12 17" xfId="20924"/>
    <cellStyle name="Normal 12 18" xfId="20925"/>
    <cellStyle name="Normal 12 19" xfId="20926"/>
    <cellStyle name="Normal 12 2" xfId="43"/>
    <cellStyle name="Normal 12 2 10" xfId="20927"/>
    <cellStyle name="Normal 12 2 11" xfId="20928"/>
    <cellStyle name="Normal 12 2 12" xfId="20929"/>
    <cellStyle name="Normal 12 2 13" xfId="20930"/>
    <cellStyle name="Normal 12 2 14" xfId="20931"/>
    <cellStyle name="Normal 12 2 15" xfId="20932"/>
    <cellStyle name="Normal 12 2 16" xfId="20933"/>
    <cellStyle name="Normal 12 2 17" xfId="20934"/>
    <cellStyle name="Normal 12 2 18" xfId="20935"/>
    <cellStyle name="Normal 12 2 19" xfId="1753"/>
    <cellStyle name="Normal 12 2 2" xfId="90"/>
    <cellStyle name="Normal 12 2 2 10" xfId="20936"/>
    <cellStyle name="Normal 12 2 2 11" xfId="20937"/>
    <cellStyle name="Normal 12 2 2 12" xfId="20938"/>
    <cellStyle name="Normal 12 2 2 13" xfId="20939"/>
    <cellStyle name="Normal 12 2 2 14" xfId="20940"/>
    <cellStyle name="Normal 12 2 2 15" xfId="20941"/>
    <cellStyle name="Normal 12 2 2 16" xfId="20942"/>
    <cellStyle name="Normal 12 2 2 17" xfId="20943"/>
    <cellStyle name="Normal 12 2 2 18" xfId="1754"/>
    <cellStyle name="Normal 12 2 2 19" xfId="27993"/>
    <cellStyle name="Normal 12 2 2 2" xfId="179"/>
    <cellStyle name="Normal 12 2 2 2 2" xfId="20944"/>
    <cellStyle name="Normal 12 2 2 2 3" xfId="28076"/>
    <cellStyle name="Normal 12 2 2 3" xfId="20945"/>
    <cellStyle name="Normal 12 2 2 4" xfId="20946"/>
    <cellStyle name="Normal 12 2 2 5" xfId="20947"/>
    <cellStyle name="Normal 12 2 2 6" xfId="20948"/>
    <cellStyle name="Normal 12 2 2 7" xfId="20949"/>
    <cellStyle name="Normal 12 2 2 8" xfId="20950"/>
    <cellStyle name="Normal 12 2 2 9" xfId="20951"/>
    <cellStyle name="Normal 12 2 20" xfId="27815"/>
    <cellStyle name="Normal 12 2 21" xfId="27952"/>
    <cellStyle name="Normal 12 2 3" xfId="137"/>
    <cellStyle name="Normal 12 2 3 2" xfId="20952"/>
    <cellStyle name="Normal 12 2 3 3" xfId="28035"/>
    <cellStyle name="Normal 12 2 4" xfId="20953"/>
    <cellStyle name="Normal 12 2 5" xfId="20954"/>
    <cellStyle name="Normal 12 2 6" xfId="20955"/>
    <cellStyle name="Normal 12 2 7" xfId="20956"/>
    <cellStyle name="Normal 12 2 8" xfId="20957"/>
    <cellStyle name="Normal 12 2 9" xfId="20958"/>
    <cellStyle name="Normal 12 20" xfId="20959"/>
    <cellStyle name="Normal 12 21" xfId="20960"/>
    <cellStyle name="Normal 12 22" xfId="634"/>
    <cellStyle name="Normal 12 23" xfId="27789"/>
    <cellStyle name="Normal 12 24" xfId="27931"/>
    <cellStyle name="Normal 12 3" xfId="68"/>
    <cellStyle name="Normal 12 3 10" xfId="20961"/>
    <cellStyle name="Normal 12 3 11" xfId="20962"/>
    <cellStyle name="Normal 12 3 12" xfId="20963"/>
    <cellStyle name="Normal 12 3 13" xfId="20964"/>
    <cellStyle name="Normal 12 3 14" xfId="20965"/>
    <cellStyle name="Normal 12 3 15" xfId="20966"/>
    <cellStyle name="Normal 12 3 16" xfId="20967"/>
    <cellStyle name="Normal 12 3 17" xfId="20968"/>
    <cellStyle name="Normal 12 3 18" xfId="20969"/>
    <cellStyle name="Normal 12 3 19" xfId="1755"/>
    <cellStyle name="Normal 12 3 2" xfId="158"/>
    <cellStyle name="Normal 12 3 2 10" xfId="20970"/>
    <cellStyle name="Normal 12 3 2 11" xfId="20971"/>
    <cellStyle name="Normal 12 3 2 12" xfId="20972"/>
    <cellStyle name="Normal 12 3 2 13" xfId="20973"/>
    <cellStyle name="Normal 12 3 2 14" xfId="20974"/>
    <cellStyle name="Normal 12 3 2 15" xfId="20975"/>
    <cellStyle name="Normal 12 3 2 16" xfId="20976"/>
    <cellStyle name="Normal 12 3 2 17" xfId="20977"/>
    <cellStyle name="Normal 12 3 2 18" xfId="1756"/>
    <cellStyle name="Normal 12 3 2 19" xfId="28055"/>
    <cellStyle name="Normal 12 3 2 2" xfId="20978"/>
    <cellStyle name="Normal 12 3 2 3" xfId="20979"/>
    <cellStyle name="Normal 12 3 2 4" xfId="20980"/>
    <cellStyle name="Normal 12 3 2 5" xfId="20981"/>
    <cellStyle name="Normal 12 3 2 6" xfId="20982"/>
    <cellStyle name="Normal 12 3 2 7" xfId="20983"/>
    <cellStyle name="Normal 12 3 2 8" xfId="20984"/>
    <cellStyle name="Normal 12 3 2 9" xfId="20985"/>
    <cellStyle name="Normal 12 3 20" xfId="27972"/>
    <cellStyle name="Normal 12 3 3" xfId="20986"/>
    <cellStyle name="Normal 12 3 4" xfId="20987"/>
    <cellStyle name="Normal 12 3 5" xfId="20988"/>
    <cellStyle name="Normal 12 3 6" xfId="20989"/>
    <cellStyle name="Normal 12 3 7" xfId="20990"/>
    <cellStyle name="Normal 12 3 8" xfId="20991"/>
    <cellStyle name="Normal 12 3 9" xfId="20992"/>
    <cellStyle name="Normal 12 4" xfId="116"/>
    <cellStyle name="Normal 12 4 10" xfId="20993"/>
    <cellStyle name="Normal 12 4 11" xfId="20994"/>
    <cellStyle name="Normal 12 4 12" xfId="20995"/>
    <cellStyle name="Normal 12 4 13" xfId="20996"/>
    <cellStyle name="Normal 12 4 14" xfId="20997"/>
    <cellStyle name="Normal 12 4 15" xfId="20998"/>
    <cellStyle name="Normal 12 4 16" xfId="20999"/>
    <cellStyle name="Normal 12 4 17" xfId="21000"/>
    <cellStyle name="Normal 12 4 18" xfId="1757"/>
    <cellStyle name="Normal 12 4 19" xfId="28014"/>
    <cellStyle name="Normal 12 4 2" xfId="21001"/>
    <cellStyle name="Normal 12 4 3" xfId="21002"/>
    <cellStyle name="Normal 12 4 4" xfId="21003"/>
    <cellStyle name="Normal 12 4 5" xfId="21004"/>
    <cellStyle name="Normal 12 4 6" xfId="21005"/>
    <cellStyle name="Normal 12 4 7" xfId="21006"/>
    <cellStyle name="Normal 12 4 8" xfId="21007"/>
    <cellStyle name="Normal 12 4 9" xfId="21008"/>
    <cellStyle name="Normal 12 5" xfId="1758"/>
    <cellStyle name="Normal 12 5 10" xfId="21009"/>
    <cellStyle name="Normal 12 5 11" xfId="21010"/>
    <cellStyle name="Normal 12 5 12" xfId="21011"/>
    <cellStyle name="Normal 12 5 13" xfId="21012"/>
    <cellStyle name="Normal 12 5 14" xfId="21013"/>
    <cellStyle name="Normal 12 5 15" xfId="21014"/>
    <cellStyle name="Normal 12 5 16" xfId="21015"/>
    <cellStyle name="Normal 12 5 17" xfId="21016"/>
    <cellStyle name="Normal 12 5 2" xfId="21017"/>
    <cellStyle name="Normal 12 5 3" xfId="21018"/>
    <cellStyle name="Normal 12 5 4" xfId="21019"/>
    <cellStyle name="Normal 12 5 5" xfId="21020"/>
    <cellStyle name="Normal 12 5 6" xfId="21021"/>
    <cellStyle name="Normal 12 5 7" xfId="21022"/>
    <cellStyle name="Normal 12 5 8" xfId="21023"/>
    <cellStyle name="Normal 12 5 9" xfId="21024"/>
    <cellStyle name="Normal 12 6" xfId="21025"/>
    <cellStyle name="Normal 12 7" xfId="21026"/>
    <cellStyle name="Normal 12 8" xfId="21027"/>
    <cellStyle name="Normal 12 9" xfId="21028"/>
    <cellStyle name="Normal 13" xfId="19"/>
    <cellStyle name="Normal 13 10" xfId="21029"/>
    <cellStyle name="Normal 13 11" xfId="21030"/>
    <cellStyle name="Normal 13 12" xfId="21031"/>
    <cellStyle name="Normal 13 13" xfId="21032"/>
    <cellStyle name="Normal 13 14" xfId="21033"/>
    <cellStyle name="Normal 13 15" xfId="21034"/>
    <cellStyle name="Normal 13 16" xfId="21035"/>
    <cellStyle name="Normal 13 17" xfId="21036"/>
    <cellStyle name="Normal 13 18" xfId="21037"/>
    <cellStyle name="Normal 13 19" xfId="21038"/>
    <cellStyle name="Normal 13 2" xfId="44"/>
    <cellStyle name="Normal 13 2 10" xfId="21039"/>
    <cellStyle name="Normal 13 2 11" xfId="21040"/>
    <cellStyle name="Normal 13 2 12" xfId="21041"/>
    <cellStyle name="Normal 13 2 13" xfId="21042"/>
    <cellStyle name="Normal 13 2 14" xfId="21043"/>
    <cellStyle name="Normal 13 2 15" xfId="21044"/>
    <cellStyle name="Normal 13 2 16" xfId="21045"/>
    <cellStyle name="Normal 13 2 17" xfId="21046"/>
    <cellStyle name="Normal 13 2 18" xfId="21047"/>
    <cellStyle name="Normal 13 2 19" xfId="1759"/>
    <cellStyle name="Normal 13 2 2" xfId="91"/>
    <cellStyle name="Normal 13 2 2 10" xfId="21048"/>
    <cellStyle name="Normal 13 2 2 11" xfId="21049"/>
    <cellStyle name="Normal 13 2 2 12" xfId="21050"/>
    <cellStyle name="Normal 13 2 2 13" xfId="21051"/>
    <cellStyle name="Normal 13 2 2 14" xfId="21052"/>
    <cellStyle name="Normal 13 2 2 15" xfId="21053"/>
    <cellStyle name="Normal 13 2 2 16" xfId="21054"/>
    <cellStyle name="Normal 13 2 2 17" xfId="21055"/>
    <cellStyle name="Normal 13 2 2 18" xfId="1760"/>
    <cellStyle name="Normal 13 2 2 19" xfId="27994"/>
    <cellStyle name="Normal 13 2 2 2" xfId="180"/>
    <cellStyle name="Normal 13 2 2 2 2" xfId="21056"/>
    <cellStyle name="Normal 13 2 2 2 3" xfId="28077"/>
    <cellStyle name="Normal 13 2 2 3" xfId="21057"/>
    <cellStyle name="Normal 13 2 2 4" xfId="21058"/>
    <cellStyle name="Normal 13 2 2 5" xfId="21059"/>
    <cellStyle name="Normal 13 2 2 6" xfId="21060"/>
    <cellStyle name="Normal 13 2 2 7" xfId="21061"/>
    <cellStyle name="Normal 13 2 2 8" xfId="21062"/>
    <cellStyle name="Normal 13 2 2 9" xfId="21063"/>
    <cellStyle name="Normal 13 2 20" xfId="27953"/>
    <cellStyle name="Normal 13 2 3" xfId="138"/>
    <cellStyle name="Normal 13 2 3 2" xfId="21064"/>
    <cellStyle name="Normal 13 2 3 3" xfId="28036"/>
    <cellStyle name="Normal 13 2 4" xfId="21065"/>
    <cellStyle name="Normal 13 2 5" xfId="21066"/>
    <cellStyle name="Normal 13 2 6" xfId="21067"/>
    <cellStyle name="Normal 13 2 7" xfId="21068"/>
    <cellStyle name="Normal 13 2 8" xfId="21069"/>
    <cellStyle name="Normal 13 2 9" xfId="21070"/>
    <cellStyle name="Normal 13 20" xfId="21071"/>
    <cellStyle name="Normal 13 21" xfId="21072"/>
    <cellStyle name="Normal 13 22" xfId="635"/>
    <cellStyle name="Normal 13 23" xfId="27932"/>
    <cellStyle name="Normal 13 3" xfId="69"/>
    <cellStyle name="Normal 13 3 10" xfId="21073"/>
    <cellStyle name="Normal 13 3 11" xfId="21074"/>
    <cellStyle name="Normal 13 3 12" xfId="21075"/>
    <cellStyle name="Normal 13 3 13" xfId="21076"/>
    <cellStyle name="Normal 13 3 14" xfId="21077"/>
    <cellStyle name="Normal 13 3 15" xfId="21078"/>
    <cellStyle name="Normal 13 3 16" xfId="21079"/>
    <cellStyle name="Normal 13 3 17" xfId="21080"/>
    <cellStyle name="Normal 13 3 18" xfId="21081"/>
    <cellStyle name="Normal 13 3 19" xfId="1761"/>
    <cellStyle name="Normal 13 3 2" xfId="159"/>
    <cellStyle name="Normal 13 3 2 10" xfId="21082"/>
    <cellStyle name="Normal 13 3 2 11" xfId="21083"/>
    <cellStyle name="Normal 13 3 2 12" xfId="21084"/>
    <cellStyle name="Normal 13 3 2 13" xfId="21085"/>
    <cellStyle name="Normal 13 3 2 14" xfId="21086"/>
    <cellStyle name="Normal 13 3 2 15" xfId="21087"/>
    <cellStyle name="Normal 13 3 2 16" xfId="21088"/>
    <cellStyle name="Normal 13 3 2 17" xfId="21089"/>
    <cellStyle name="Normal 13 3 2 18" xfId="1762"/>
    <cellStyle name="Normal 13 3 2 19" xfId="28056"/>
    <cellStyle name="Normal 13 3 2 2" xfId="21090"/>
    <cellStyle name="Normal 13 3 2 3" xfId="21091"/>
    <cellStyle name="Normal 13 3 2 4" xfId="21092"/>
    <cellStyle name="Normal 13 3 2 5" xfId="21093"/>
    <cellStyle name="Normal 13 3 2 6" xfId="21094"/>
    <cellStyle name="Normal 13 3 2 7" xfId="21095"/>
    <cellStyle name="Normal 13 3 2 8" xfId="21096"/>
    <cellStyle name="Normal 13 3 2 9" xfId="21097"/>
    <cellStyle name="Normal 13 3 20" xfId="27973"/>
    <cellStyle name="Normal 13 3 3" xfId="21098"/>
    <cellStyle name="Normal 13 3 4" xfId="21099"/>
    <cellStyle name="Normal 13 3 5" xfId="21100"/>
    <cellStyle name="Normal 13 3 6" xfId="21101"/>
    <cellStyle name="Normal 13 3 7" xfId="21102"/>
    <cellStyle name="Normal 13 3 8" xfId="21103"/>
    <cellStyle name="Normal 13 3 9" xfId="21104"/>
    <cellStyle name="Normal 13 4" xfId="117"/>
    <cellStyle name="Normal 13 4 10" xfId="21105"/>
    <cellStyle name="Normal 13 4 11" xfId="21106"/>
    <cellStyle name="Normal 13 4 12" xfId="21107"/>
    <cellStyle name="Normal 13 4 13" xfId="21108"/>
    <cellStyle name="Normal 13 4 14" xfId="21109"/>
    <cellStyle name="Normal 13 4 15" xfId="21110"/>
    <cellStyle name="Normal 13 4 16" xfId="21111"/>
    <cellStyle name="Normal 13 4 17" xfId="21112"/>
    <cellStyle name="Normal 13 4 18" xfId="1763"/>
    <cellStyle name="Normal 13 4 19" xfId="28015"/>
    <cellStyle name="Normal 13 4 2" xfId="21113"/>
    <cellStyle name="Normal 13 4 3" xfId="21114"/>
    <cellStyle name="Normal 13 4 4" xfId="21115"/>
    <cellStyle name="Normal 13 4 5" xfId="21116"/>
    <cellStyle name="Normal 13 4 6" xfId="21117"/>
    <cellStyle name="Normal 13 4 7" xfId="21118"/>
    <cellStyle name="Normal 13 4 8" xfId="21119"/>
    <cellStyle name="Normal 13 4 9" xfId="21120"/>
    <cellStyle name="Normal 13 5" xfId="1764"/>
    <cellStyle name="Normal 13 5 10" xfId="21121"/>
    <cellStyle name="Normal 13 5 11" xfId="21122"/>
    <cellStyle name="Normal 13 5 12" xfId="21123"/>
    <cellStyle name="Normal 13 5 13" xfId="21124"/>
    <cellStyle name="Normal 13 5 14" xfId="21125"/>
    <cellStyle name="Normal 13 5 15" xfId="21126"/>
    <cellStyle name="Normal 13 5 16" xfId="21127"/>
    <cellStyle name="Normal 13 5 17" xfId="21128"/>
    <cellStyle name="Normal 13 5 2" xfId="21129"/>
    <cellStyle name="Normal 13 5 3" xfId="21130"/>
    <cellStyle name="Normal 13 5 4" xfId="21131"/>
    <cellStyle name="Normal 13 5 5" xfId="21132"/>
    <cellStyle name="Normal 13 5 6" xfId="21133"/>
    <cellStyle name="Normal 13 5 7" xfId="21134"/>
    <cellStyle name="Normal 13 5 8" xfId="21135"/>
    <cellStyle name="Normal 13 5 9" xfId="21136"/>
    <cellStyle name="Normal 13 6" xfId="21137"/>
    <cellStyle name="Normal 13 7" xfId="21138"/>
    <cellStyle name="Normal 13 8" xfId="21139"/>
    <cellStyle name="Normal 13 9" xfId="21140"/>
    <cellStyle name="Normal 14" xfId="20"/>
    <cellStyle name="Normal 14 10" xfId="21141"/>
    <cellStyle name="Normal 14 11" xfId="21142"/>
    <cellStyle name="Normal 14 12" xfId="21143"/>
    <cellStyle name="Normal 14 13" xfId="21144"/>
    <cellStyle name="Normal 14 14" xfId="21145"/>
    <cellStyle name="Normal 14 15" xfId="21146"/>
    <cellStyle name="Normal 14 16" xfId="21147"/>
    <cellStyle name="Normal 14 17" xfId="21148"/>
    <cellStyle name="Normal 14 18" xfId="21149"/>
    <cellStyle name="Normal 14 19" xfId="21150"/>
    <cellStyle name="Normal 14 2" xfId="45"/>
    <cellStyle name="Normal 14 2 10" xfId="21151"/>
    <cellStyle name="Normal 14 2 11" xfId="21152"/>
    <cellStyle name="Normal 14 2 12" xfId="21153"/>
    <cellStyle name="Normal 14 2 13" xfId="21154"/>
    <cellStyle name="Normal 14 2 14" xfId="21155"/>
    <cellStyle name="Normal 14 2 15" xfId="21156"/>
    <cellStyle name="Normal 14 2 16" xfId="21157"/>
    <cellStyle name="Normal 14 2 17" xfId="21158"/>
    <cellStyle name="Normal 14 2 18" xfId="1765"/>
    <cellStyle name="Normal 14 2 19" xfId="27954"/>
    <cellStyle name="Normal 14 2 2" xfId="92"/>
    <cellStyle name="Normal 14 2 2 2" xfId="181"/>
    <cellStyle name="Normal 14 2 2 2 2" xfId="28078"/>
    <cellStyle name="Normal 14 2 2 3" xfId="21159"/>
    <cellStyle name="Normal 14 2 2 4" xfId="27995"/>
    <cellStyle name="Normal 14 2 3" xfId="139"/>
    <cellStyle name="Normal 14 2 3 2" xfId="21160"/>
    <cellStyle name="Normal 14 2 3 3" xfId="28037"/>
    <cellStyle name="Normal 14 2 4" xfId="21161"/>
    <cellStyle name="Normal 14 2 5" xfId="21162"/>
    <cellStyle name="Normal 14 2 6" xfId="21163"/>
    <cellStyle name="Normal 14 2 7" xfId="21164"/>
    <cellStyle name="Normal 14 2 8" xfId="21165"/>
    <cellStyle name="Normal 14 2 9" xfId="21166"/>
    <cellStyle name="Normal 14 20" xfId="636"/>
    <cellStyle name="Normal 14 21" xfId="27933"/>
    <cellStyle name="Normal 14 3" xfId="70"/>
    <cellStyle name="Normal 14 3 10" xfId="21167"/>
    <cellStyle name="Normal 14 3 11" xfId="21168"/>
    <cellStyle name="Normal 14 3 12" xfId="21169"/>
    <cellStyle name="Normal 14 3 13" xfId="21170"/>
    <cellStyle name="Normal 14 3 14" xfId="21171"/>
    <cellStyle name="Normal 14 3 15" xfId="21172"/>
    <cellStyle name="Normal 14 3 16" xfId="21173"/>
    <cellStyle name="Normal 14 3 17" xfId="21174"/>
    <cellStyle name="Normal 14 3 18" xfId="1766"/>
    <cellStyle name="Normal 14 3 19" xfId="27974"/>
    <cellStyle name="Normal 14 3 2" xfId="160"/>
    <cellStyle name="Normal 14 3 2 2" xfId="21175"/>
    <cellStyle name="Normal 14 3 2 3" xfId="28057"/>
    <cellStyle name="Normal 14 3 3" xfId="21176"/>
    <cellStyle name="Normal 14 3 4" xfId="21177"/>
    <cellStyle name="Normal 14 3 5" xfId="21178"/>
    <cellStyle name="Normal 14 3 6" xfId="21179"/>
    <cellStyle name="Normal 14 3 7" xfId="21180"/>
    <cellStyle name="Normal 14 3 8" xfId="21181"/>
    <cellStyle name="Normal 14 3 9" xfId="21182"/>
    <cellStyle name="Normal 14 4" xfId="118"/>
    <cellStyle name="Normal 14 4 2" xfId="21183"/>
    <cellStyle name="Normal 14 4 3" xfId="28016"/>
    <cellStyle name="Normal 14 5" xfId="21184"/>
    <cellStyle name="Normal 14 6" xfId="21185"/>
    <cellStyle name="Normal 14 7" xfId="21186"/>
    <cellStyle name="Normal 14 8" xfId="21187"/>
    <cellStyle name="Normal 14 9" xfId="21188"/>
    <cellStyle name="Normal 15" xfId="21"/>
    <cellStyle name="Normal 15 10" xfId="21189"/>
    <cellStyle name="Normal 15 11" xfId="21190"/>
    <cellStyle name="Normal 15 12" xfId="21191"/>
    <cellStyle name="Normal 15 13" xfId="21192"/>
    <cellStyle name="Normal 15 14" xfId="21193"/>
    <cellStyle name="Normal 15 15" xfId="21194"/>
    <cellStyle name="Normal 15 16" xfId="21195"/>
    <cellStyle name="Normal 15 17" xfId="21196"/>
    <cellStyle name="Normal 15 18" xfId="21197"/>
    <cellStyle name="Normal 15 19" xfId="21198"/>
    <cellStyle name="Normal 15 2" xfId="46"/>
    <cellStyle name="Normal 15 2 10" xfId="21199"/>
    <cellStyle name="Normal 15 2 11" xfId="21200"/>
    <cellStyle name="Normal 15 2 12" xfId="21201"/>
    <cellStyle name="Normal 15 2 13" xfId="21202"/>
    <cellStyle name="Normal 15 2 14" xfId="21203"/>
    <cellStyle name="Normal 15 2 15" xfId="21204"/>
    <cellStyle name="Normal 15 2 16" xfId="21205"/>
    <cellStyle name="Normal 15 2 17" xfId="21206"/>
    <cellStyle name="Normal 15 2 18" xfId="1767"/>
    <cellStyle name="Normal 15 2 19" xfId="27955"/>
    <cellStyle name="Normal 15 2 2" xfId="93"/>
    <cellStyle name="Normal 15 2 2 2" xfId="182"/>
    <cellStyle name="Normal 15 2 2 2 2" xfId="28079"/>
    <cellStyle name="Normal 15 2 2 3" xfId="21207"/>
    <cellStyle name="Normal 15 2 2 4" xfId="27996"/>
    <cellStyle name="Normal 15 2 3" xfId="140"/>
    <cellStyle name="Normal 15 2 3 2" xfId="21208"/>
    <cellStyle name="Normal 15 2 3 3" xfId="28038"/>
    <cellStyle name="Normal 15 2 4" xfId="21209"/>
    <cellStyle name="Normal 15 2 5" xfId="21210"/>
    <cellStyle name="Normal 15 2 6" xfId="21211"/>
    <cellStyle name="Normal 15 2 7" xfId="21212"/>
    <cellStyle name="Normal 15 2 8" xfId="21213"/>
    <cellStyle name="Normal 15 2 9" xfId="21214"/>
    <cellStyle name="Normal 15 20" xfId="637"/>
    <cellStyle name="Normal 15 21" xfId="27934"/>
    <cellStyle name="Normal 15 3" xfId="71"/>
    <cellStyle name="Normal 15 3 10" xfId="21215"/>
    <cellStyle name="Normal 15 3 11" xfId="21216"/>
    <cellStyle name="Normal 15 3 12" xfId="21217"/>
    <cellStyle name="Normal 15 3 13" xfId="21218"/>
    <cellStyle name="Normal 15 3 14" xfId="21219"/>
    <cellStyle name="Normal 15 3 15" xfId="21220"/>
    <cellStyle name="Normal 15 3 16" xfId="21221"/>
    <cellStyle name="Normal 15 3 17" xfId="21222"/>
    <cellStyle name="Normal 15 3 18" xfId="1768"/>
    <cellStyle name="Normal 15 3 19" xfId="27975"/>
    <cellStyle name="Normal 15 3 2" xfId="161"/>
    <cellStyle name="Normal 15 3 2 2" xfId="21223"/>
    <cellStyle name="Normal 15 3 2 3" xfId="28058"/>
    <cellStyle name="Normal 15 3 3" xfId="21224"/>
    <cellStyle name="Normal 15 3 4" xfId="21225"/>
    <cellStyle name="Normal 15 3 5" xfId="21226"/>
    <cellStyle name="Normal 15 3 6" xfId="21227"/>
    <cellStyle name="Normal 15 3 7" xfId="21228"/>
    <cellStyle name="Normal 15 3 8" xfId="21229"/>
    <cellStyle name="Normal 15 3 9" xfId="21230"/>
    <cellStyle name="Normal 15 4" xfId="119"/>
    <cellStyle name="Normal 15 4 2" xfId="21231"/>
    <cellStyle name="Normal 15 4 3" xfId="28017"/>
    <cellStyle name="Normal 15 5" xfId="21232"/>
    <cellStyle name="Normal 15 6" xfId="21233"/>
    <cellStyle name="Normal 15 7" xfId="21234"/>
    <cellStyle name="Normal 15 8" xfId="21235"/>
    <cellStyle name="Normal 15 9" xfId="21236"/>
    <cellStyle name="Normal 16" xfId="22"/>
    <cellStyle name="Normal 16 10" xfId="21237"/>
    <cellStyle name="Normal 16 11" xfId="21238"/>
    <cellStyle name="Normal 16 12" xfId="21239"/>
    <cellStyle name="Normal 16 13" xfId="21240"/>
    <cellStyle name="Normal 16 14" xfId="21241"/>
    <cellStyle name="Normal 16 15" xfId="21242"/>
    <cellStyle name="Normal 16 16" xfId="21243"/>
    <cellStyle name="Normal 16 17" xfId="21244"/>
    <cellStyle name="Normal 16 18" xfId="21245"/>
    <cellStyle name="Normal 16 19" xfId="21246"/>
    <cellStyle name="Normal 16 2" xfId="47"/>
    <cellStyle name="Normal 16 2 10" xfId="21247"/>
    <cellStyle name="Normal 16 2 11" xfId="21248"/>
    <cellStyle name="Normal 16 2 12" xfId="21249"/>
    <cellStyle name="Normal 16 2 13" xfId="21250"/>
    <cellStyle name="Normal 16 2 14" xfId="21251"/>
    <cellStyle name="Normal 16 2 15" xfId="21252"/>
    <cellStyle name="Normal 16 2 16" xfId="21253"/>
    <cellStyle name="Normal 16 2 17" xfId="21254"/>
    <cellStyle name="Normal 16 2 18" xfId="1769"/>
    <cellStyle name="Normal 16 2 19" xfId="27956"/>
    <cellStyle name="Normal 16 2 2" xfId="94"/>
    <cellStyle name="Normal 16 2 2 2" xfId="183"/>
    <cellStyle name="Normal 16 2 2 2 2" xfId="28080"/>
    <cellStyle name="Normal 16 2 2 3" xfId="21255"/>
    <cellStyle name="Normal 16 2 2 4" xfId="27997"/>
    <cellStyle name="Normal 16 2 3" xfId="141"/>
    <cellStyle name="Normal 16 2 3 2" xfId="21256"/>
    <cellStyle name="Normal 16 2 3 3" xfId="28039"/>
    <cellStyle name="Normal 16 2 4" xfId="21257"/>
    <cellStyle name="Normal 16 2 5" xfId="21258"/>
    <cellStyle name="Normal 16 2 6" xfId="21259"/>
    <cellStyle name="Normal 16 2 7" xfId="21260"/>
    <cellStyle name="Normal 16 2 8" xfId="21261"/>
    <cellStyle name="Normal 16 2 9" xfId="21262"/>
    <cellStyle name="Normal 16 20" xfId="638"/>
    <cellStyle name="Normal 16 21" xfId="27935"/>
    <cellStyle name="Normal 16 3" xfId="72"/>
    <cellStyle name="Normal 16 3 10" xfId="21263"/>
    <cellStyle name="Normal 16 3 11" xfId="21264"/>
    <cellStyle name="Normal 16 3 12" xfId="21265"/>
    <cellStyle name="Normal 16 3 13" xfId="21266"/>
    <cellStyle name="Normal 16 3 14" xfId="21267"/>
    <cellStyle name="Normal 16 3 15" xfId="21268"/>
    <cellStyle name="Normal 16 3 16" xfId="21269"/>
    <cellStyle name="Normal 16 3 17" xfId="21270"/>
    <cellStyle name="Normal 16 3 18" xfId="1770"/>
    <cellStyle name="Normal 16 3 19" xfId="27976"/>
    <cellStyle name="Normal 16 3 2" xfId="162"/>
    <cellStyle name="Normal 16 3 2 2" xfId="21271"/>
    <cellStyle name="Normal 16 3 2 3" xfId="28059"/>
    <cellStyle name="Normal 16 3 3" xfId="21272"/>
    <cellStyle name="Normal 16 3 4" xfId="21273"/>
    <cellStyle name="Normal 16 3 5" xfId="21274"/>
    <cellStyle name="Normal 16 3 6" xfId="21275"/>
    <cellStyle name="Normal 16 3 7" xfId="21276"/>
    <cellStyle name="Normal 16 3 8" xfId="21277"/>
    <cellStyle name="Normal 16 3 9" xfId="21278"/>
    <cellStyle name="Normal 16 4" xfId="120"/>
    <cellStyle name="Normal 16 4 2" xfId="21279"/>
    <cellStyle name="Normal 16 4 3" xfId="28018"/>
    <cellStyle name="Normal 16 5" xfId="21280"/>
    <cellStyle name="Normal 16 6" xfId="21281"/>
    <cellStyle name="Normal 16 7" xfId="21282"/>
    <cellStyle name="Normal 16 8" xfId="21283"/>
    <cellStyle name="Normal 16 9" xfId="21284"/>
    <cellStyle name="Normal 17" xfId="24"/>
    <cellStyle name="Normal 17 10" xfId="21285"/>
    <cellStyle name="Normal 17 11" xfId="21286"/>
    <cellStyle name="Normal 17 12" xfId="21287"/>
    <cellStyle name="Normal 17 13" xfId="21288"/>
    <cellStyle name="Normal 17 14" xfId="21289"/>
    <cellStyle name="Normal 17 15" xfId="21290"/>
    <cellStyle name="Normal 17 16" xfId="21291"/>
    <cellStyle name="Normal 17 17" xfId="21292"/>
    <cellStyle name="Normal 17 18" xfId="21293"/>
    <cellStyle name="Normal 17 19" xfId="21294"/>
    <cellStyle name="Normal 17 2" xfId="74"/>
    <cellStyle name="Normal 17 2 10" xfId="21295"/>
    <cellStyle name="Normal 17 2 11" xfId="21296"/>
    <cellStyle name="Normal 17 2 12" xfId="21297"/>
    <cellStyle name="Normal 17 2 13" xfId="21298"/>
    <cellStyle name="Normal 17 2 14" xfId="21299"/>
    <cellStyle name="Normal 17 2 15" xfId="21300"/>
    <cellStyle name="Normal 17 2 16" xfId="21301"/>
    <cellStyle name="Normal 17 2 17" xfId="21302"/>
    <cellStyle name="Normal 17 2 18" xfId="1771"/>
    <cellStyle name="Normal 17 2 2" xfId="21303"/>
    <cellStyle name="Normal 17 2 3" xfId="21304"/>
    <cellStyle name="Normal 17 2 4" xfId="21305"/>
    <cellStyle name="Normal 17 2 5" xfId="21306"/>
    <cellStyle name="Normal 17 2 6" xfId="21307"/>
    <cellStyle name="Normal 17 2 7" xfId="21308"/>
    <cellStyle name="Normal 17 2 8" xfId="21309"/>
    <cellStyle name="Normal 17 2 9" xfId="21310"/>
    <cellStyle name="Normal 17 20" xfId="27852"/>
    <cellStyle name="Normal 17 21" xfId="27915"/>
    <cellStyle name="Normal 17 3" xfId="99"/>
    <cellStyle name="Normal 17 3 10" xfId="21311"/>
    <cellStyle name="Normal 17 3 11" xfId="21312"/>
    <cellStyle name="Normal 17 3 12" xfId="21313"/>
    <cellStyle name="Normal 17 3 13" xfId="21314"/>
    <cellStyle name="Normal 17 3 14" xfId="21315"/>
    <cellStyle name="Normal 17 3 15" xfId="21316"/>
    <cellStyle name="Normal 17 3 16" xfId="21317"/>
    <cellStyle name="Normal 17 3 17" xfId="21318"/>
    <cellStyle name="Normal 17 3 18" xfId="1772"/>
    <cellStyle name="Normal 17 3 2" xfId="185"/>
    <cellStyle name="Normal 17 3 2 2" xfId="21319"/>
    <cellStyle name="Normal 17 3 3" xfId="21320"/>
    <cellStyle name="Normal 17 3 4" xfId="21321"/>
    <cellStyle name="Normal 17 3 5" xfId="21322"/>
    <cellStyle name="Normal 17 3 6" xfId="21323"/>
    <cellStyle name="Normal 17 3 7" xfId="21324"/>
    <cellStyle name="Normal 17 3 8" xfId="21325"/>
    <cellStyle name="Normal 17 3 9" xfId="21326"/>
    <cellStyle name="Normal 17 4" xfId="21327"/>
    <cellStyle name="Normal 17 5" xfId="21328"/>
    <cellStyle name="Normal 17 6" xfId="21329"/>
    <cellStyle name="Normal 17 7" xfId="21330"/>
    <cellStyle name="Normal 17 8" xfId="21331"/>
    <cellStyle name="Normal 17 9" xfId="21332"/>
    <cellStyle name="Normal 18" xfId="23"/>
    <cellStyle name="Normal 18 10" xfId="21333"/>
    <cellStyle name="Normal 18 11" xfId="21334"/>
    <cellStyle name="Normal 18 12" xfId="21335"/>
    <cellStyle name="Normal 18 13" xfId="21336"/>
    <cellStyle name="Normal 18 14" xfId="21337"/>
    <cellStyle name="Normal 18 15" xfId="21338"/>
    <cellStyle name="Normal 18 16" xfId="21339"/>
    <cellStyle name="Normal 18 17" xfId="21340"/>
    <cellStyle name="Normal 18 18" xfId="21341"/>
    <cellStyle name="Normal 18 19" xfId="21342"/>
    <cellStyle name="Normal 18 2" xfId="73"/>
    <cellStyle name="Normal 18 2 10" xfId="21343"/>
    <cellStyle name="Normal 18 2 11" xfId="21344"/>
    <cellStyle name="Normal 18 2 12" xfId="21345"/>
    <cellStyle name="Normal 18 2 13" xfId="21346"/>
    <cellStyle name="Normal 18 2 14" xfId="21347"/>
    <cellStyle name="Normal 18 2 15" xfId="21348"/>
    <cellStyle name="Normal 18 2 16" xfId="21349"/>
    <cellStyle name="Normal 18 2 17" xfId="21350"/>
    <cellStyle name="Normal 18 2 18" xfId="1773"/>
    <cellStyle name="Normal 18 2 19" xfId="27820"/>
    <cellStyle name="Normal 18 2 2" xfId="163"/>
    <cellStyle name="Normal 18 2 2 2" xfId="21351"/>
    <cellStyle name="Normal 18 2 2 3" xfId="28060"/>
    <cellStyle name="Normal 18 2 20" xfId="27977"/>
    <cellStyle name="Normal 18 2 3" xfId="21352"/>
    <cellStyle name="Normal 18 2 4" xfId="21353"/>
    <cellStyle name="Normal 18 2 5" xfId="21354"/>
    <cellStyle name="Normal 18 2 6" xfId="21355"/>
    <cellStyle name="Normal 18 2 7" xfId="21356"/>
    <cellStyle name="Normal 18 2 8" xfId="21357"/>
    <cellStyle name="Normal 18 2 9" xfId="21358"/>
    <cellStyle name="Normal 18 20" xfId="639"/>
    <cellStyle name="Normal 18 21" xfId="27795"/>
    <cellStyle name="Normal 18 22" xfId="27936"/>
    <cellStyle name="Normal 18 3" xfId="121"/>
    <cellStyle name="Normal 18 3 10" xfId="21359"/>
    <cellStyle name="Normal 18 3 11" xfId="21360"/>
    <cellStyle name="Normal 18 3 12" xfId="21361"/>
    <cellStyle name="Normal 18 3 13" xfId="21362"/>
    <cellStyle name="Normal 18 3 14" xfId="21363"/>
    <cellStyle name="Normal 18 3 15" xfId="21364"/>
    <cellStyle name="Normal 18 3 16" xfId="21365"/>
    <cellStyle name="Normal 18 3 17" xfId="21366"/>
    <cellStyle name="Normal 18 3 18" xfId="1774"/>
    <cellStyle name="Normal 18 3 19" xfId="28019"/>
    <cellStyle name="Normal 18 3 2" xfId="21367"/>
    <cellStyle name="Normal 18 3 3" xfId="21368"/>
    <cellStyle name="Normal 18 3 4" xfId="21369"/>
    <cellStyle name="Normal 18 3 5" xfId="21370"/>
    <cellStyle name="Normal 18 3 6" xfId="21371"/>
    <cellStyle name="Normal 18 3 7" xfId="21372"/>
    <cellStyle name="Normal 18 3 8" xfId="21373"/>
    <cellStyle name="Normal 18 3 9" xfId="21374"/>
    <cellStyle name="Normal 18 4" xfId="21375"/>
    <cellStyle name="Normal 18 5" xfId="21376"/>
    <cellStyle name="Normal 18 6" xfId="21377"/>
    <cellStyle name="Normal 18 7" xfId="21378"/>
    <cellStyle name="Normal 18 8" xfId="21379"/>
    <cellStyle name="Normal 18 9" xfId="21380"/>
    <cellStyle name="Normal 19" xfId="49"/>
    <cellStyle name="Normal 19 10" xfId="21381"/>
    <cellStyle name="Normal 19 11" xfId="21382"/>
    <cellStyle name="Normal 19 12" xfId="21383"/>
    <cellStyle name="Normal 19 13" xfId="21384"/>
    <cellStyle name="Normal 19 14" xfId="21385"/>
    <cellStyle name="Normal 19 15" xfId="21386"/>
    <cellStyle name="Normal 19 16" xfId="21387"/>
    <cellStyle name="Normal 19 17" xfId="21388"/>
    <cellStyle name="Normal 19 18" xfId="21389"/>
    <cellStyle name="Normal 19 19" xfId="21390"/>
    <cellStyle name="Normal 19 2" xfId="143"/>
    <cellStyle name="Normal 19 2 10" xfId="21391"/>
    <cellStyle name="Normal 19 2 11" xfId="21392"/>
    <cellStyle name="Normal 19 2 12" xfId="21393"/>
    <cellStyle name="Normal 19 2 13" xfId="21394"/>
    <cellStyle name="Normal 19 2 14" xfId="21395"/>
    <cellStyle name="Normal 19 2 15" xfId="21396"/>
    <cellStyle name="Normal 19 2 16" xfId="21397"/>
    <cellStyle name="Normal 19 2 17" xfId="21398"/>
    <cellStyle name="Normal 19 2 18" xfId="1775"/>
    <cellStyle name="Normal 19 2 2" xfId="21399"/>
    <cellStyle name="Normal 19 2 3" xfId="21400"/>
    <cellStyle name="Normal 19 2 4" xfId="21401"/>
    <cellStyle name="Normal 19 2 5" xfId="21402"/>
    <cellStyle name="Normal 19 2 6" xfId="21403"/>
    <cellStyle name="Normal 19 2 7" xfId="21404"/>
    <cellStyle name="Normal 19 2 8" xfId="21405"/>
    <cellStyle name="Normal 19 2 9" xfId="21406"/>
    <cellStyle name="Normal 19 3" xfId="1776"/>
    <cellStyle name="Normal 19 3 10" xfId="21407"/>
    <cellStyle name="Normal 19 3 11" xfId="21408"/>
    <cellStyle name="Normal 19 3 12" xfId="21409"/>
    <cellStyle name="Normal 19 3 13" xfId="21410"/>
    <cellStyle name="Normal 19 3 14" xfId="21411"/>
    <cellStyle name="Normal 19 3 15" xfId="21412"/>
    <cellStyle name="Normal 19 3 16" xfId="21413"/>
    <cellStyle name="Normal 19 3 17" xfId="21414"/>
    <cellStyle name="Normal 19 3 2" xfId="21415"/>
    <cellStyle name="Normal 19 3 3" xfId="21416"/>
    <cellStyle name="Normal 19 3 4" xfId="21417"/>
    <cellStyle name="Normal 19 3 5" xfId="21418"/>
    <cellStyle name="Normal 19 3 6" xfId="21419"/>
    <cellStyle name="Normal 19 3 7" xfId="21420"/>
    <cellStyle name="Normal 19 3 8" xfId="21421"/>
    <cellStyle name="Normal 19 3 9" xfId="21422"/>
    <cellStyle name="Normal 19 4" xfId="21423"/>
    <cellStyle name="Normal 19 5" xfId="21424"/>
    <cellStyle name="Normal 19 6" xfId="21425"/>
    <cellStyle name="Normal 19 7" xfId="21426"/>
    <cellStyle name="Normal 19 8" xfId="21427"/>
    <cellStyle name="Normal 19 9" xfId="21428"/>
    <cellStyle name="Normal 2" xfId="2"/>
    <cellStyle name="Normal 2 10" xfId="640"/>
    <cellStyle name="Normal 2 10 10" xfId="21429"/>
    <cellStyle name="Normal 2 10 11" xfId="21430"/>
    <cellStyle name="Normal 2 10 12" xfId="21431"/>
    <cellStyle name="Normal 2 10 13" xfId="21432"/>
    <cellStyle name="Normal 2 10 14" xfId="21433"/>
    <cellStyle name="Normal 2 10 15" xfId="21434"/>
    <cellStyle name="Normal 2 10 16" xfId="21435"/>
    <cellStyle name="Normal 2 10 17" xfId="21436"/>
    <cellStyle name="Normal 2 10 2" xfId="21437"/>
    <cellStyle name="Normal 2 10 3" xfId="21438"/>
    <cellStyle name="Normal 2 10 4" xfId="21439"/>
    <cellStyle name="Normal 2 10 5" xfId="21440"/>
    <cellStyle name="Normal 2 10 6" xfId="21441"/>
    <cellStyle name="Normal 2 10 7" xfId="21442"/>
    <cellStyle name="Normal 2 10 8" xfId="21443"/>
    <cellStyle name="Normal 2 10 9" xfId="21444"/>
    <cellStyle name="Normal 2 11" xfId="641"/>
    <cellStyle name="Normal 2 11 10" xfId="21445"/>
    <cellStyle name="Normal 2 11 11" xfId="21446"/>
    <cellStyle name="Normal 2 11 12" xfId="21447"/>
    <cellStyle name="Normal 2 11 13" xfId="21448"/>
    <cellStyle name="Normal 2 11 14" xfId="21449"/>
    <cellStyle name="Normal 2 11 15" xfId="21450"/>
    <cellStyle name="Normal 2 11 16" xfId="21451"/>
    <cellStyle name="Normal 2 11 17" xfId="21452"/>
    <cellStyle name="Normal 2 11 2" xfId="21453"/>
    <cellStyle name="Normal 2 11 2 2" xfId="27430"/>
    <cellStyle name="Normal 2 11 2 2 2" xfId="27834"/>
    <cellStyle name="Normal 2 11 2 2 3" xfId="27888"/>
    <cellStyle name="Normal 2 11 2 2 4" xfId="35555"/>
    <cellStyle name="Normal 2 11 3" xfId="21454"/>
    <cellStyle name="Normal 2 11 4" xfId="21455"/>
    <cellStyle name="Normal 2 11 5" xfId="21456"/>
    <cellStyle name="Normal 2 11 6" xfId="21457"/>
    <cellStyle name="Normal 2 11 7" xfId="21458"/>
    <cellStyle name="Normal 2 11 8" xfId="21459"/>
    <cellStyle name="Normal 2 11 9" xfId="21460"/>
    <cellStyle name="Normal 2 12" xfId="642"/>
    <cellStyle name="Normal 2 12 10" xfId="21461"/>
    <cellStyle name="Normal 2 12 11" xfId="21462"/>
    <cellStyle name="Normal 2 12 12" xfId="21463"/>
    <cellStyle name="Normal 2 12 13" xfId="21464"/>
    <cellStyle name="Normal 2 12 14" xfId="21465"/>
    <cellStyle name="Normal 2 12 15" xfId="21466"/>
    <cellStyle name="Normal 2 12 16" xfId="21467"/>
    <cellStyle name="Normal 2 12 17" xfId="21468"/>
    <cellStyle name="Normal 2 12 18" xfId="27431"/>
    <cellStyle name="Normal 2 12 18 2" xfId="35556"/>
    <cellStyle name="Normal 2 12 19" xfId="27835"/>
    <cellStyle name="Normal 2 12 2" xfId="21469"/>
    <cellStyle name="Normal 2 12 20" xfId="27889"/>
    <cellStyle name="Normal 2 12 3" xfId="21470"/>
    <cellStyle name="Normal 2 12 4" xfId="21471"/>
    <cellStyle name="Normal 2 12 5" xfId="21472"/>
    <cellStyle name="Normal 2 12 6" xfId="21473"/>
    <cellStyle name="Normal 2 12 7" xfId="21474"/>
    <cellStyle name="Normal 2 12 8" xfId="21475"/>
    <cellStyle name="Normal 2 12 9" xfId="21476"/>
    <cellStyle name="Normal 2 13" xfId="643"/>
    <cellStyle name="Normal 2 13 10" xfId="21477"/>
    <cellStyle name="Normal 2 13 11" xfId="21478"/>
    <cellStyle name="Normal 2 13 12" xfId="21479"/>
    <cellStyle name="Normal 2 13 13" xfId="21480"/>
    <cellStyle name="Normal 2 13 14" xfId="21481"/>
    <cellStyle name="Normal 2 13 15" xfId="21482"/>
    <cellStyle name="Normal 2 13 16" xfId="21483"/>
    <cellStyle name="Normal 2 13 17" xfId="21484"/>
    <cellStyle name="Normal 2 13 18" xfId="27432"/>
    <cellStyle name="Normal 2 13 18 2" xfId="35557"/>
    <cellStyle name="Normal 2 13 19" xfId="27836"/>
    <cellStyle name="Normal 2 13 2" xfId="21485"/>
    <cellStyle name="Normal 2 13 20" xfId="27890"/>
    <cellStyle name="Normal 2 13 3" xfId="21486"/>
    <cellStyle name="Normal 2 13 4" xfId="21487"/>
    <cellStyle name="Normal 2 13 5" xfId="21488"/>
    <cellStyle name="Normal 2 13 6" xfId="21489"/>
    <cellStyle name="Normal 2 13 7" xfId="21490"/>
    <cellStyle name="Normal 2 13 8" xfId="21491"/>
    <cellStyle name="Normal 2 13 9" xfId="21492"/>
    <cellStyle name="Normal 2 14" xfId="1777"/>
    <cellStyle name="Normal 2 14 10" xfId="21493"/>
    <cellStyle name="Normal 2 14 11" xfId="21494"/>
    <cellStyle name="Normal 2 14 12" xfId="21495"/>
    <cellStyle name="Normal 2 14 13" xfId="21496"/>
    <cellStyle name="Normal 2 14 14" xfId="21497"/>
    <cellStyle name="Normal 2 14 15" xfId="21498"/>
    <cellStyle name="Normal 2 14 16" xfId="21499"/>
    <cellStyle name="Normal 2 14 17" xfId="21500"/>
    <cellStyle name="Normal 2 14 18" xfId="27433"/>
    <cellStyle name="Normal 2 14 18 2" xfId="35558"/>
    <cellStyle name="Normal 2 14 19" xfId="27837"/>
    <cellStyle name="Normal 2 14 2" xfId="21501"/>
    <cellStyle name="Normal 2 14 20" xfId="27891"/>
    <cellStyle name="Normal 2 14 3" xfId="21502"/>
    <cellStyle name="Normal 2 14 4" xfId="21503"/>
    <cellStyle name="Normal 2 14 5" xfId="21504"/>
    <cellStyle name="Normal 2 14 6" xfId="21505"/>
    <cellStyle name="Normal 2 14 7" xfId="21506"/>
    <cellStyle name="Normal 2 14 8" xfId="21507"/>
    <cellStyle name="Normal 2 14 9" xfId="21508"/>
    <cellStyle name="Normal 2 15" xfId="1778"/>
    <cellStyle name="Normal 2 15 10" xfId="21509"/>
    <cellStyle name="Normal 2 15 11" xfId="21510"/>
    <cellStyle name="Normal 2 15 12" xfId="21511"/>
    <cellStyle name="Normal 2 15 13" xfId="21512"/>
    <cellStyle name="Normal 2 15 14" xfId="21513"/>
    <cellStyle name="Normal 2 15 15" xfId="21514"/>
    <cellStyle name="Normal 2 15 16" xfId="21515"/>
    <cellStyle name="Normal 2 15 17" xfId="21516"/>
    <cellStyle name="Normal 2 15 18" xfId="27434"/>
    <cellStyle name="Normal 2 15 18 2" xfId="35559"/>
    <cellStyle name="Normal 2 15 19" xfId="27838"/>
    <cellStyle name="Normal 2 15 2" xfId="21517"/>
    <cellStyle name="Normal 2 15 20" xfId="27892"/>
    <cellStyle name="Normal 2 15 3" xfId="21518"/>
    <cellStyle name="Normal 2 15 4" xfId="21519"/>
    <cellStyle name="Normal 2 15 5" xfId="21520"/>
    <cellStyle name="Normal 2 15 6" xfId="21521"/>
    <cellStyle name="Normal 2 15 7" xfId="21522"/>
    <cellStyle name="Normal 2 15 8" xfId="21523"/>
    <cellStyle name="Normal 2 15 9" xfId="21524"/>
    <cellStyle name="Normal 2 16" xfId="21525"/>
    <cellStyle name="Normal 2 16 2" xfId="27435"/>
    <cellStyle name="Normal 2 16 2 2" xfId="35560"/>
    <cellStyle name="Normal 2 16 3" xfId="27839"/>
    <cellStyle name="Normal 2 16 4" xfId="27893"/>
    <cellStyle name="Normal 2 17" xfId="21526"/>
    <cellStyle name="Normal 2 17 2" xfId="27436"/>
    <cellStyle name="Normal 2 17 2 2" xfId="35561"/>
    <cellStyle name="Normal 2 17 3" xfId="27840"/>
    <cellStyle name="Normal 2 17 4" xfId="27894"/>
    <cellStyle name="Normal 2 18" xfId="21527"/>
    <cellStyle name="Normal 2 18 2" xfId="27437"/>
    <cellStyle name="Normal 2 18 2 2" xfId="35562"/>
    <cellStyle name="Normal 2 18 3" xfId="27841"/>
    <cellStyle name="Normal 2 18 4" xfId="27895"/>
    <cellStyle name="Normal 2 19" xfId="21528"/>
    <cellStyle name="Normal 2 19 2" xfId="27438"/>
    <cellStyle name="Normal 2 19 2 2" xfId="35563"/>
    <cellStyle name="Normal 2 19 3" xfId="27842"/>
    <cellStyle name="Normal 2 19 4" xfId="27896"/>
    <cellStyle name="Normal 2 2" xfId="3"/>
    <cellStyle name="Normal 2 2 10" xfId="21529"/>
    <cellStyle name="Normal 2 2 10 2" xfId="27439"/>
    <cellStyle name="Normal 2 2 11" xfId="21530"/>
    <cellStyle name="Normal 2 2 11 2" xfId="27440"/>
    <cellStyle name="Normal 2 2 11 2 2" xfId="27441"/>
    <cellStyle name="Normal 2 2 12" xfId="21531"/>
    <cellStyle name="Normal 2 2 13" xfId="21532"/>
    <cellStyle name="Normal 2 2 14" xfId="21533"/>
    <cellStyle name="Normal 2 2 15" xfId="21534"/>
    <cellStyle name="Normal 2 2 16" xfId="21535"/>
    <cellStyle name="Normal 2 2 17" xfId="21536"/>
    <cellStyle name="Normal 2 2 18" xfId="21537"/>
    <cellStyle name="Normal 2 2 19" xfId="21538"/>
    <cellStyle name="Normal 2 2 2" xfId="4"/>
    <cellStyle name="Normal 2 2 2 10" xfId="21539"/>
    <cellStyle name="Normal 2 2 2 10 2" xfId="27442"/>
    <cellStyle name="Normal 2 2 2 10 2 2" xfId="27443"/>
    <cellStyle name="Normal 2 2 2 11" xfId="21540"/>
    <cellStyle name="Normal 2 2 2 12" xfId="21541"/>
    <cellStyle name="Normal 2 2 2 13" xfId="21542"/>
    <cellStyle name="Normal 2 2 2 14" xfId="21543"/>
    <cellStyle name="Normal 2 2 2 15" xfId="21544"/>
    <cellStyle name="Normal 2 2 2 16" xfId="21545"/>
    <cellStyle name="Normal 2 2 2 17" xfId="21546"/>
    <cellStyle name="Normal 2 2 2 18" xfId="21547"/>
    <cellStyle name="Normal 2 2 2 19" xfId="21548"/>
    <cellStyle name="Normal 2 2 2 2" xfId="31"/>
    <cellStyle name="Normal 2 2 2 2 10" xfId="21549"/>
    <cellStyle name="Normal 2 2 2 2 11" xfId="21550"/>
    <cellStyle name="Normal 2 2 2 2 12" xfId="21551"/>
    <cellStyle name="Normal 2 2 2 2 13" xfId="21552"/>
    <cellStyle name="Normal 2 2 2 2 14" xfId="21553"/>
    <cellStyle name="Normal 2 2 2 2 15" xfId="21554"/>
    <cellStyle name="Normal 2 2 2 2 16" xfId="21555"/>
    <cellStyle name="Normal 2 2 2 2 17" xfId="21556"/>
    <cellStyle name="Normal 2 2 2 2 18" xfId="21557"/>
    <cellStyle name="Normal 2 2 2 2 19" xfId="1780"/>
    <cellStyle name="Normal 2 2 2 2 19 2" xfId="27444"/>
    <cellStyle name="Normal 2 2 2 2 2" xfId="78"/>
    <cellStyle name="Normal 2 2 2 2 2 10" xfId="21558"/>
    <cellStyle name="Normal 2 2 2 2 2 11" xfId="21559"/>
    <cellStyle name="Normal 2 2 2 2 2 12" xfId="21560"/>
    <cellStyle name="Normal 2 2 2 2 2 13" xfId="21561"/>
    <cellStyle name="Normal 2 2 2 2 2 14" xfId="21562"/>
    <cellStyle name="Normal 2 2 2 2 2 15" xfId="21563"/>
    <cellStyle name="Normal 2 2 2 2 2 16" xfId="21564"/>
    <cellStyle name="Normal 2 2 2 2 2 17" xfId="21565"/>
    <cellStyle name="Normal 2 2 2 2 2 18" xfId="21566"/>
    <cellStyle name="Normal 2 2 2 2 2 19" xfId="1781"/>
    <cellStyle name="Normal 2 2 2 2 2 19 2" xfId="27445"/>
    <cellStyle name="Normal 2 2 2 2 2 2" xfId="167"/>
    <cellStyle name="Normal 2 2 2 2 2 2 10" xfId="21567"/>
    <cellStyle name="Normal 2 2 2 2 2 2 11" xfId="21568"/>
    <cellStyle name="Normal 2 2 2 2 2 2 12" xfId="21569"/>
    <cellStyle name="Normal 2 2 2 2 2 2 13" xfId="21570"/>
    <cellStyle name="Normal 2 2 2 2 2 2 14" xfId="21571"/>
    <cellStyle name="Normal 2 2 2 2 2 2 15" xfId="21572"/>
    <cellStyle name="Normal 2 2 2 2 2 2 16" xfId="21573"/>
    <cellStyle name="Normal 2 2 2 2 2 2 17" xfId="21574"/>
    <cellStyle name="Normal 2 2 2 2 2 2 18" xfId="1782"/>
    <cellStyle name="Normal 2 2 2 2 2 2 18 2" xfId="27447"/>
    <cellStyle name="Normal 2 2 2 2 2 2 19" xfId="27448"/>
    <cellStyle name="Normal 2 2 2 2 2 2 2" xfId="21575"/>
    <cellStyle name="Normal 2 2 2 2 2 2 2 10" xfId="27449"/>
    <cellStyle name="Normal 2 2 2 2 2 2 2 11" xfId="27450"/>
    <cellStyle name="Normal 2 2 2 2 2 2 2 12" xfId="27451"/>
    <cellStyle name="Normal 2 2 2 2 2 2 2 13" xfId="27452"/>
    <cellStyle name="Normal 2 2 2 2 2 2 2 14" xfId="27453"/>
    <cellStyle name="Normal 2 2 2 2 2 2 2 15" xfId="27454"/>
    <cellStyle name="Normal 2 2 2 2 2 2 2 16" xfId="27455"/>
    <cellStyle name="Normal 2 2 2 2 2 2 2 17" xfId="27456"/>
    <cellStyle name="Normal 2 2 2 2 2 2 2 18" xfId="27457"/>
    <cellStyle name="Normal 2 2 2 2 2 2 2 19" xfId="27458"/>
    <cellStyle name="Normal 2 2 2 2 2 2 2 2" xfId="27459"/>
    <cellStyle name="Normal 2 2 2 2 2 2 2 2 10" xfId="27460"/>
    <cellStyle name="Normal 2 2 2 2 2 2 2 2 11" xfId="27461"/>
    <cellStyle name="Normal 2 2 2 2 2 2 2 2 12" xfId="27462"/>
    <cellStyle name="Normal 2 2 2 2 2 2 2 2 13" xfId="27463"/>
    <cellStyle name="Normal 2 2 2 2 2 2 2 2 14" xfId="27464"/>
    <cellStyle name="Normal 2 2 2 2 2 2 2 2 15" xfId="27465"/>
    <cellStyle name="Normal 2 2 2 2 2 2 2 2 16" xfId="27466"/>
    <cellStyle name="Normal 2 2 2 2 2 2 2 2 17" xfId="27467"/>
    <cellStyle name="Normal 2 2 2 2 2 2 2 2 18" xfId="27468"/>
    <cellStyle name="Normal 2 2 2 2 2 2 2 2 19" xfId="27469"/>
    <cellStyle name="Normal 2 2 2 2 2 2 2 2 2" xfId="27470"/>
    <cellStyle name="Normal 2 2 2 2 2 2 2 2 2 10" xfId="27471"/>
    <cellStyle name="Normal 2 2 2 2 2 2 2 2 2 11" xfId="27472"/>
    <cellStyle name="Normal 2 2 2 2 2 2 2 2 2 12" xfId="27473"/>
    <cellStyle name="Normal 2 2 2 2 2 2 2 2 2 13" xfId="27474"/>
    <cellStyle name="Normal 2 2 2 2 2 2 2 2 2 14" xfId="27475"/>
    <cellStyle name="Normal 2 2 2 2 2 2 2 2 2 15" xfId="27476"/>
    <cellStyle name="Normal 2 2 2 2 2 2 2 2 2 16" xfId="27477"/>
    <cellStyle name="Normal 2 2 2 2 2 2 2 2 2 17" xfId="27478"/>
    <cellStyle name="Normal 2 2 2 2 2 2 2 2 2 18" xfId="27479"/>
    <cellStyle name="Normal 2 2 2 2 2 2 2 2 2 19" xfId="27480"/>
    <cellStyle name="Normal 2 2 2 2 2 2 2 2 2 2" xfId="27481"/>
    <cellStyle name="Normal 2 2 2 2 2 2 2 2 2 2 2" xfId="27482"/>
    <cellStyle name="Normal 2 2 2 2 2 2 2 2 2 2 2 2" xfId="27483"/>
    <cellStyle name="Normal 2 2 2 2 2 2 2 2 2 3" xfId="27484"/>
    <cellStyle name="Normal 2 2 2 2 2 2 2 2 2 4" xfId="27485"/>
    <cellStyle name="Normal 2 2 2 2 2 2 2 2 2 5" xfId="27486"/>
    <cellStyle name="Normal 2 2 2 2 2 2 2 2 2 6" xfId="27487"/>
    <cellStyle name="Normal 2 2 2 2 2 2 2 2 2 7" xfId="27488"/>
    <cellStyle name="Normal 2 2 2 2 2 2 2 2 2 8" xfId="27489"/>
    <cellStyle name="Normal 2 2 2 2 2 2 2 2 2 9" xfId="27490"/>
    <cellStyle name="Normal 2 2 2 2 2 2 2 2 20" xfId="27491"/>
    <cellStyle name="Normal 2 2 2 2 2 2 2 2 21" xfId="27492"/>
    <cellStyle name="Normal 2 2 2 2 2 2 2 2 22" xfId="27493"/>
    <cellStyle name="Normal 2 2 2 2 2 2 2 2 3" xfId="27494"/>
    <cellStyle name="Normal 2 2 2 2 2 2 2 2 4" xfId="27495"/>
    <cellStyle name="Normal 2 2 2 2 2 2 2 2 5" xfId="27496"/>
    <cellStyle name="Normal 2 2 2 2 2 2 2 2 6" xfId="27497"/>
    <cellStyle name="Normal 2 2 2 2 2 2 2 2 6 2" xfId="27498"/>
    <cellStyle name="Normal 2 2 2 2 2 2 2 2 6 2 2" xfId="27499"/>
    <cellStyle name="Normal 2 2 2 2 2 2 2 2 7" xfId="27500"/>
    <cellStyle name="Normal 2 2 2 2 2 2 2 2 8" xfId="27501"/>
    <cellStyle name="Normal 2 2 2 2 2 2 2 2 9" xfId="27502"/>
    <cellStyle name="Normal 2 2 2 2 2 2 2 20" xfId="27503"/>
    <cellStyle name="Normal 2 2 2 2 2 2 2 21" xfId="27504"/>
    <cellStyle name="Normal 2 2 2 2 2 2 2 22" xfId="27505"/>
    <cellStyle name="Normal 2 2 2 2 2 2 2 3" xfId="27506"/>
    <cellStyle name="Normal 2 2 2 2 2 2 2 3 10" xfId="27507"/>
    <cellStyle name="Normal 2 2 2 2 2 2 2 3 11" xfId="27508"/>
    <cellStyle name="Normal 2 2 2 2 2 2 2 3 12" xfId="27509"/>
    <cellStyle name="Normal 2 2 2 2 2 2 2 3 13" xfId="27510"/>
    <cellStyle name="Normal 2 2 2 2 2 2 2 3 14" xfId="27511"/>
    <cellStyle name="Normal 2 2 2 2 2 2 2 3 15" xfId="27512"/>
    <cellStyle name="Normal 2 2 2 2 2 2 2 3 16" xfId="27513"/>
    <cellStyle name="Normal 2 2 2 2 2 2 2 3 17" xfId="27514"/>
    <cellStyle name="Normal 2 2 2 2 2 2 2 3 18" xfId="27515"/>
    <cellStyle name="Normal 2 2 2 2 2 2 2 3 19" xfId="27516"/>
    <cellStyle name="Normal 2 2 2 2 2 2 2 3 2" xfId="27517"/>
    <cellStyle name="Normal 2 2 2 2 2 2 2 3 2 2" xfId="27518"/>
    <cellStyle name="Normal 2 2 2 2 2 2 2 3 2 2 2" xfId="27519"/>
    <cellStyle name="Normal 2 2 2 2 2 2 2 3 3" xfId="27520"/>
    <cellStyle name="Normal 2 2 2 2 2 2 2 3 4" xfId="27521"/>
    <cellStyle name="Normal 2 2 2 2 2 2 2 3 5" xfId="27522"/>
    <cellStyle name="Normal 2 2 2 2 2 2 2 3 6" xfId="27523"/>
    <cellStyle name="Normal 2 2 2 2 2 2 2 3 7" xfId="27524"/>
    <cellStyle name="Normal 2 2 2 2 2 2 2 3 8" xfId="27525"/>
    <cellStyle name="Normal 2 2 2 2 2 2 2 3 9" xfId="27526"/>
    <cellStyle name="Normal 2 2 2 2 2 2 2 4" xfId="27527"/>
    <cellStyle name="Normal 2 2 2 2 2 2 2 5" xfId="27528"/>
    <cellStyle name="Normal 2 2 2 2 2 2 2 6" xfId="27529"/>
    <cellStyle name="Normal 2 2 2 2 2 2 2 6 2" xfId="27530"/>
    <cellStyle name="Normal 2 2 2 2 2 2 2 6 2 2" xfId="27531"/>
    <cellStyle name="Normal 2 2 2 2 2 2 2 7" xfId="27532"/>
    <cellStyle name="Normal 2 2 2 2 2 2 2 8" xfId="27533"/>
    <cellStyle name="Normal 2 2 2 2 2 2 2 9" xfId="27534"/>
    <cellStyle name="Normal 2 2 2 2 2 2 20" xfId="27535"/>
    <cellStyle name="Normal 2 2 2 2 2 2 21" xfId="27536"/>
    <cellStyle name="Normal 2 2 2 2 2 2 22" xfId="27537"/>
    <cellStyle name="Normal 2 2 2 2 2 2 23" xfId="27446"/>
    <cellStyle name="Normal 2 2 2 2 2 2 24" xfId="28064"/>
    <cellStyle name="Normal 2 2 2 2 2 2 3" xfId="21576"/>
    <cellStyle name="Normal 2 2 2 2 2 2 3 10" xfId="27538"/>
    <cellStyle name="Normal 2 2 2 2 2 2 3 11" xfId="27539"/>
    <cellStyle name="Normal 2 2 2 2 2 2 3 12" xfId="27540"/>
    <cellStyle name="Normal 2 2 2 2 2 2 3 13" xfId="27541"/>
    <cellStyle name="Normal 2 2 2 2 2 2 3 14" xfId="27542"/>
    <cellStyle name="Normal 2 2 2 2 2 2 3 15" xfId="27543"/>
    <cellStyle name="Normal 2 2 2 2 2 2 3 16" xfId="27544"/>
    <cellStyle name="Normal 2 2 2 2 2 2 3 17" xfId="27545"/>
    <cellStyle name="Normal 2 2 2 2 2 2 3 18" xfId="27546"/>
    <cellStyle name="Normal 2 2 2 2 2 2 3 19" xfId="27547"/>
    <cellStyle name="Normal 2 2 2 2 2 2 3 2" xfId="27548"/>
    <cellStyle name="Normal 2 2 2 2 2 2 3 2 2" xfId="27549"/>
    <cellStyle name="Normal 2 2 2 2 2 2 3 2 2 2" xfId="27550"/>
    <cellStyle name="Normal 2 2 2 2 2 2 3 3" xfId="27551"/>
    <cellStyle name="Normal 2 2 2 2 2 2 3 4" xfId="27552"/>
    <cellStyle name="Normal 2 2 2 2 2 2 3 5" xfId="27553"/>
    <cellStyle name="Normal 2 2 2 2 2 2 3 6" xfId="27554"/>
    <cellStyle name="Normal 2 2 2 2 2 2 3 7" xfId="27555"/>
    <cellStyle name="Normal 2 2 2 2 2 2 3 8" xfId="27556"/>
    <cellStyle name="Normal 2 2 2 2 2 2 3 9" xfId="27557"/>
    <cellStyle name="Normal 2 2 2 2 2 2 4" xfId="21577"/>
    <cellStyle name="Normal 2 2 2 2 2 2 4 2" xfId="27558"/>
    <cellStyle name="Normal 2 2 2 2 2 2 5" xfId="21578"/>
    <cellStyle name="Normal 2 2 2 2 2 2 5 2" xfId="27559"/>
    <cellStyle name="Normal 2 2 2 2 2 2 6" xfId="21579"/>
    <cellStyle name="Normal 2 2 2 2 2 2 6 2" xfId="27560"/>
    <cellStyle name="Normal 2 2 2 2 2 2 6 2 2" xfId="27561"/>
    <cellStyle name="Normal 2 2 2 2 2 2 7" xfId="21580"/>
    <cellStyle name="Normal 2 2 2 2 2 2 8" xfId="21581"/>
    <cellStyle name="Normal 2 2 2 2 2 2 9" xfId="21582"/>
    <cellStyle name="Normal 2 2 2 2 2 20" xfId="27562"/>
    <cellStyle name="Normal 2 2 2 2 2 21" xfId="27563"/>
    <cellStyle name="Normal 2 2 2 2 2 22" xfId="27564"/>
    <cellStyle name="Normal 2 2 2 2 2 23" xfId="27565"/>
    <cellStyle name="Normal 2 2 2 2 2 24" xfId="27981"/>
    <cellStyle name="Normal 2 2 2 2 2 3" xfId="21583"/>
    <cellStyle name="Normal 2 2 2 2 2 4" xfId="21584"/>
    <cellStyle name="Normal 2 2 2 2 2 4 10" xfId="27566"/>
    <cellStyle name="Normal 2 2 2 2 2 4 11" xfId="27567"/>
    <cellStyle name="Normal 2 2 2 2 2 4 12" xfId="27568"/>
    <cellStyle name="Normal 2 2 2 2 2 4 13" xfId="27569"/>
    <cellStyle name="Normal 2 2 2 2 2 4 14" xfId="27570"/>
    <cellStyle name="Normal 2 2 2 2 2 4 15" xfId="27571"/>
    <cellStyle name="Normal 2 2 2 2 2 4 16" xfId="27572"/>
    <cellStyle name="Normal 2 2 2 2 2 4 17" xfId="27573"/>
    <cellStyle name="Normal 2 2 2 2 2 4 18" xfId="27574"/>
    <cellStyle name="Normal 2 2 2 2 2 4 19" xfId="27575"/>
    <cellStyle name="Normal 2 2 2 2 2 4 2" xfId="27576"/>
    <cellStyle name="Normal 2 2 2 2 2 4 2 2" xfId="27577"/>
    <cellStyle name="Normal 2 2 2 2 2 4 2 2 2" xfId="27578"/>
    <cellStyle name="Normal 2 2 2 2 2 4 3" xfId="27579"/>
    <cellStyle name="Normal 2 2 2 2 2 4 4" xfId="27580"/>
    <cellStyle name="Normal 2 2 2 2 2 4 5" xfId="27581"/>
    <cellStyle name="Normal 2 2 2 2 2 4 6" xfId="27582"/>
    <cellStyle name="Normal 2 2 2 2 2 4 7" xfId="27583"/>
    <cellStyle name="Normal 2 2 2 2 2 4 8" xfId="27584"/>
    <cellStyle name="Normal 2 2 2 2 2 4 9" xfId="27585"/>
    <cellStyle name="Normal 2 2 2 2 2 5" xfId="21585"/>
    <cellStyle name="Normal 2 2 2 2 2 5 2" xfId="27586"/>
    <cellStyle name="Normal 2 2 2 2 2 6" xfId="21586"/>
    <cellStyle name="Normal 2 2 2 2 2 6 2" xfId="27587"/>
    <cellStyle name="Normal 2 2 2 2 2 7" xfId="21587"/>
    <cellStyle name="Normal 2 2 2 2 2 7 2" xfId="27588"/>
    <cellStyle name="Normal 2 2 2 2 2 7 2 2" xfId="27589"/>
    <cellStyle name="Normal 2 2 2 2 2 8" xfId="21588"/>
    <cellStyle name="Normal 2 2 2 2 2 9" xfId="21589"/>
    <cellStyle name="Normal 2 2 2 2 20" xfId="27590"/>
    <cellStyle name="Normal 2 2 2 2 21" xfId="27591"/>
    <cellStyle name="Normal 2 2 2 2 22" xfId="27592"/>
    <cellStyle name="Normal 2 2 2 2 23" xfId="27593"/>
    <cellStyle name="Normal 2 2 2 2 24" xfId="27940"/>
    <cellStyle name="Normal 2 2 2 2 3" xfId="125"/>
    <cellStyle name="Normal 2 2 2 2 3 2" xfId="21590"/>
    <cellStyle name="Normal 2 2 2 2 3 2 2" xfId="27594"/>
    <cellStyle name="Normal 2 2 2 2 3 3" xfId="28023"/>
    <cellStyle name="Normal 2 2 2 2 4" xfId="21591"/>
    <cellStyle name="Normal 2 2 2 2 4 10" xfId="27595"/>
    <cellStyle name="Normal 2 2 2 2 4 11" xfId="27596"/>
    <cellStyle name="Normal 2 2 2 2 4 12" xfId="27597"/>
    <cellStyle name="Normal 2 2 2 2 4 13" xfId="27598"/>
    <cellStyle name="Normal 2 2 2 2 4 14" xfId="27599"/>
    <cellStyle name="Normal 2 2 2 2 4 15" xfId="27600"/>
    <cellStyle name="Normal 2 2 2 2 4 16" xfId="27601"/>
    <cellStyle name="Normal 2 2 2 2 4 17" xfId="27602"/>
    <cellStyle name="Normal 2 2 2 2 4 18" xfId="27603"/>
    <cellStyle name="Normal 2 2 2 2 4 19" xfId="27604"/>
    <cellStyle name="Normal 2 2 2 2 4 2" xfId="27605"/>
    <cellStyle name="Normal 2 2 2 2 4 2 2" xfId="27606"/>
    <cellStyle name="Normal 2 2 2 2 4 2 2 2" xfId="27607"/>
    <cellStyle name="Normal 2 2 2 2 4 3" xfId="27608"/>
    <cellStyle name="Normal 2 2 2 2 4 4" xfId="27609"/>
    <cellStyle name="Normal 2 2 2 2 4 5" xfId="27610"/>
    <cellStyle name="Normal 2 2 2 2 4 6" xfId="27611"/>
    <cellStyle name="Normal 2 2 2 2 4 7" xfId="27612"/>
    <cellStyle name="Normal 2 2 2 2 4 8" xfId="27613"/>
    <cellStyle name="Normal 2 2 2 2 4 9" xfId="27614"/>
    <cellStyle name="Normal 2 2 2 2 5" xfId="21592"/>
    <cellStyle name="Normal 2 2 2 2 5 2" xfId="27615"/>
    <cellStyle name="Normal 2 2 2 2 6" xfId="21593"/>
    <cellStyle name="Normal 2 2 2 2 6 2" xfId="27616"/>
    <cellStyle name="Normal 2 2 2 2 7" xfId="21594"/>
    <cellStyle name="Normal 2 2 2 2 7 2" xfId="27617"/>
    <cellStyle name="Normal 2 2 2 2 7 2 2" xfId="27618"/>
    <cellStyle name="Normal 2 2 2 2 8" xfId="21595"/>
    <cellStyle name="Normal 2 2 2 2 9" xfId="21596"/>
    <cellStyle name="Normal 2 2 2 20" xfId="21597"/>
    <cellStyle name="Normal 2 2 2 21" xfId="1779"/>
    <cellStyle name="Normal 2 2 2 21 2" xfId="27619"/>
    <cellStyle name="Normal 2 2 2 22" xfId="27620"/>
    <cellStyle name="Normal 2 2 2 23" xfId="27621"/>
    <cellStyle name="Normal 2 2 2 24" xfId="27622"/>
    <cellStyle name="Normal 2 2 2 25" xfId="27623"/>
    <cellStyle name="Normal 2 2 2 26" xfId="27624"/>
    <cellStyle name="Normal 2 2 2 27" xfId="27920"/>
    <cellStyle name="Normal 2 2 2 3" xfId="56"/>
    <cellStyle name="Normal 2 2 2 3 10" xfId="21598"/>
    <cellStyle name="Normal 2 2 2 3 11" xfId="21599"/>
    <cellStyle name="Normal 2 2 2 3 12" xfId="21600"/>
    <cellStyle name="Normal 2 2 2 3 13" xfId="21601"/>
    <cellStyle name="Normal 2 2 2 3 14" xfId="21602"/>
    <cellStyle name="Normal 2 2 2 3 15" xfId="21603"/>
    <cellStyle name="Normal 2 2 2 3 16" xfId="21604"/>
    <cellStyle name="Normal 2 2 2 3 17" xfId="21605"/>
    <cellStyle name="Normal 2 2 2 3 18" xfId="1783"/>
    <cellStyle name="Normal 2 2 2 3 19" xfId="27625"/>
    <cellStyle name="Normal 2 2 2 3 2" xfId="147"/>
    <cellStyle name="Normal 2 2 2 3 2 2" xfId="21606"/>
    <cellStyle name="Normal 2 2 2 3 2 3" xfId="28044"/>
    <cellStyle name="Normal 2 2 2 3 20" xfId="27961"/>
    <cellStyle name="Normal 2 2 2 3 3" xfId="21607"/>
    <cellStyle name="Normal 2 2 2 3 4" xfId="21608"/>
    <cellStyle name="Normal 2 2 2 3 5" xfId="21609"/>
    <cellStyle name="Normal 2 2 2 3 6" xfId="21610"/>
    <cellStyle name="Normal 2 2 2 3 7" xfId="21611"/>
    <cellStyle name="Normal 2 2 2 3 8" xfId="21612"/>
    <cellStyle name="Normal 2 2 2 3 9" xfId="21613"/>
    <cellStyle name="Normal 2 2 2 4" xfId="105"/>
    <cellStyle name="Normal 2 2 2 4 10" xfId="21614"/>
    <cellStyle name="Normal 2 2 2 4 11" xfId="21615"/>
    <cellStyle name="Normal 2 2 2 4 12" xfId="21616"/>
    <cellStyle name="Normal 2 2 2 4 13" xfId="21617"/>
    <cellStyle name="Normal 2 2 2 4 14" xfId="21618"/>
    <cellStyle name="Normal 2 2 2 4 15" xfId="21619"/>
    <cellStyle name="Normal 2 2 2 4 16" xfId="21620"/>
    <cellStyle name="Normal 2 2 2 4 17" xfId="21621"/>
    <cellStyle name="Normal 2 2 2 4 18" xfId="1784"/>
    <cellStyle name="Normal 2 2 2 4 19" xfId="27626"/>
    <cellStyle name="Normal 2 2 2 4 2" xfId="21622"/>
    <cellStyle name="Normal 2 2 2 4 20" xfId="28003"/>
    <cellStyle name="Normal 2 2 2 4 3" xfId="21623"/>
    <cellStyle name="Normal 2 2 2 4 4" xfId="21624"/>
    <cellStyle name="Normal 2 2 2 4 5" xfId="21625"/>
    <cellStyle name="Normal 2 2 2 4 6" xfId="21626"/>
    <cellStyle name="Normal 2 2 2 4 7" xfId="21627"/>
    <cellStyle name="Normal 2 2 2 4 8" xfId="21628"/>
    <cellStyle name="Normal 2 2 2 4 9" xfId="21629"/>
    <cellStyle name="Normal 2 2 2 5" xfId="21630"/>
    <cellStyle name="Normal 2 2 2 5 2" xfId="27627"/>
    <cellStyle name="Normal 2 2 2 5 2 2" xfId="27628"/>
    <cellStyle name="Normal 2 2 2 6" xfId="21631"/>
    <cellStyle name="Normal 2 2 2 7" xfId="21632"/>
    <cellStyle name="Normal 2 2 2 7 10" xfId="27629"/>
    <cellStyle name="Normal 2 2 2 7 11" xfId="27630"/>
    <cellStyle name="Normal 2 2 2 7 12" xfId="27631"/>
    <cellStyle name="Normal 2 2 2 7 13" xfId="27632"/>
    <cellStyle name="Normal 2 2 2 7 14" xfId="27633"/>
    <cellStyle name="Normal 2 2 2 7 15" xfId="27634"/>
    <cellStyle name="Normal 2 2 2 7 16" xfId="27635"/>
    <cellStyle name="Normal 2 2 2 7 17" xfId="27636"/>
    <cellStyle name="Normal 2 2 2 7 18" xfId="27637"/>
    <cellStyle name="Normal 2 2 2 7 19" xfId="27638"/>
    <cellStyle name="Normal 2 2 2 7 2" xfId="27639"/>
    <cellStyle name="Normal 2 2 2 7 2 2" xfId="27640"/>
    <cellStyle name="Normal 2 2 2 7 2 2 2" xfId="27641"/>
    <cellStyle name="Normal 2 2 2 7 3" xfId="27642"/>
    <cellStyle name="Normal 2 2 2 7 4" xfId="27643"/>
    <cellStyle name="Normal 2 2 2 7 5" xfId="27644"/>
    <cellStyle name="Normal 2 2 2 7 6" xfId="27645"/>
    <cellStyle name="Normal 2 2 2 7 7" xfId="27646"/>
    <cellStyle name="Normal 2 2 2 7 8" xfId="27647"/>
    <cellStyle name="Normal 2 2 2 7 9" xfId="27648"/>
    <cellStyle name="Normal 2 2 2 8" xfId="21633"/>
    <cellStyle name="Normal 2 2 2 8 2" xfId="27649"/>
    <cellStyle name="Normal 2 2 2 9" xfId="21634"/>
    <cellStyle name="Normal 2 2 2 9 2" xfId="27650"/>
    <cellStyle name="Normal 2 2 20" xfId="21635"/>
    <cellStyle name="Normal 2 2 21" xfId="644"/>
    <cellStyle name="Normal 2 2 22" xfId="27651"/>
    <cellStyle name="Normal 2 2 23" xfId="27652"/>
    <cellStyle name="Normal 2 2 24" xfId="27653"/>
    <cellStyle name="Normal 2 2 25" xfId="27654"/>
    <cellStyle name="Normal 2 2 26" xfId="27655"/>
    <cellStyle name="Normal 2 2 27" xfId="27656"/>
    <cellStyle name="Normal 2 2 28" xfId="27919"/>
    <cellStyle name="Normal 2 2 3" xfId="30"/>
    <cellStyle name="Normal 2 2 3 10" xfId="21636"/>
    <cellStyle name="Normal 2 2 3 11" xfId="21637"/>
    <cellStyle name="Normal 2 2 3 12" xfId="21638"/>
    <cellStyle name="Normal 2 2 3 13" xfId="21639"/>
    <cellStyle name="Normal 2 2 3 14" xfId="21640"/>
    <cellStyle name="Normal 2 2 3 15" xfId="21641"/>
    <cellStyle name="Normal 2 2 3 16" xfId="21642"/>
    <cellStyle name="Normal 2 2 3 17" xfId="21643"/>
    <cellStyle name="Normal 2 2 3 18" xfId="21644"/>
    <cellStyle name="Normal 2 2 3 19" xfId="1785"/>
    <cellStyle name="Normal 2 2 3 2" xfId="77"/>
    <cellStyle name="Normal 2 2 3 2 10" xfId="21645"/>
    <cellStyle name="Normal 2 2 3 2 11" xfId="21646"/>
    <cellStyle name="Normal 2 2 3 2 12" xfId="21647"/>
    <cellStyle name="Normal 2 2 3 2 13" xfId="21648"/>
    <cellStyle name="Normal 2 2 3 2 14" xfId="21649"/>
    <cellStyle name="Normal 2 2 3 2 15" xfId="21650"/>
    <cellStyle name="Normal 2 2 3 2 16" xfId="21651"/>
    <cellStyle name="Normal 2 2 3 2 17" xfId="21652"/>
    <cellStyle name="Normal 2 2 3 2 18" xfId="1786"/>
    <cellStyle name="Normal 2 2 3 2 19" xfId="27980"/>
    <cellStyle name="Normal 2 2 3 2 2" xfId="166"/>
    <cellStyle name="Normal 2 2 3 2 2 2" xfId="21653"/>
    <cellStyle name="Normal 2 2 3 2 2 3" xfId="28063"/>
    <cellStyle name="Normal 2 2 3 2 3" xfId="21654"/>
    <cellStyle name="Normal 2 2 3 2 4" xfId="21655"/>
    <cellStyle name="Normal 2 2 3 2 5" xfId="21656"/>
    <cellStyle name="Normal 2 2 3 2 6" xfId="21657"/>
    <cellStyle name="Normal 2 2 3 2 7" xfId="21658"/>
    <cellStyle name="Normal 2 2 3 2 8" xfId="21659"/>
    <cellStyle name="Normal 2 2 3 2 9" xfId="21660"/>
    <cellStyle name="Normal 2 2 3 20" xfId="27939"/>
    <cellStyle name="Normal 2 2 3 3" xfId="124"/>
    <cellStyle name="Normal 2 2 3 3 2" xfId="21661"/>
    <cellStyle name="Normal 2 2 3 3 3" xfId="28022"/>
    <cellStyle name="Normal 2 2 3 4" xfId="21662"/>
    <cellStyle name="Normal 2 2 3 5" xfId="21663"/>
    <cellStyle name="Normal 2 2 3 6" xfId="21664"/>
    <cellStyle name="Normal 2 2 3 7" xfId="21665"/>
    <cellStyle name="Normal 2 2 3 8" xfId="21666"/>
    <cellStyle name="Normal 2 2 3 9" xfId="21667"/>
    <cellStyle name="Normal 2 2 4" xfId="55"/>
    <cellStyle name="Normal 2 2 4 10" xfId="21668"/>
    <cellStyle name="Normal 2 2 4 11" xfId="21669"/>
    <cellStyle name="Normal 2 2 4 12" xfId="21670"/>
    <cellStyle name="Normal 2 2 4 13" xfId="21671"/>
    <cellStyle name="Normal 2 2 4 14" xfId="21672"/>
    <cellStyle name="Normal 2 2 4 15" xfId="21673"/>
    <cellStyle name="Normal 2 2 4 16" xfId="21674"/>
    <cellStyle name="Normal 2 2 4 17" xfId="21675"/>
    <cellStyle name="Normal 2 2 4 18" xfId="1787"/>
    <cellStyle name="Normal 2 2 4 19" xfId="27657"/>
    <cellStyle name="Normal 2 2 4 2" xfId="146"/>
    <cellStyle name="Normal 2 2 4 2 2" xfId="21676"/>
    <cellStyle name="Normal 2 2 4 2 2 2" xfId="27659"/>
    <cellStyle name="Normal 2 2 4 2 2 2 2" xfId="27660"/>
    <cellStyle name="Normal 2 2 4 2 2 3" xfId="27658"/>
    <cellStyle name="Normal 2 2 4 2 3" xfId="27661"/>
    <cellStyle name="Normal 2 2 4 2 4" xfId="28043"/>
    <cellStyle name="Normal 2 2 4 20" xfId="27960"/>
    <cellStyle name="Normal 2 2 4 3" xfId="21677"/>
    <cellStyle name="Normal 2 2 4 3 2" xfId="27662"/>
    <cellStyle name="Normal 2 2 4 4" xfId="21678"/>
    <cellStyle name="Normal 2 2 4 5" xfId="21679"/>
    <cellStyle name="Normal 2 2 4 6" xfId="21680"/>
    <cellStyle name="Normal 2 2 4 7" xfId="21681"/>
    <cellStyle name="Normal 2 2 4 8" xfId="21682"/>
    <cellStyle name="Normal 2 2 4 9" xfId="21683"/>
    <cellStyle name="Normal 2 2 5" xfId="104"/>
    <cellStyle name="Normal 2 2 5 2" xfId="21684"/>
    <cellStyle name="Normal 2 2 5 3" xfId="28002"/>
    <cellStyle name="Normal 2 2 6" xfId="21685"/>
    <cellStyle name="Normal 2 2 6 2" xfId="27663"/>
    <cellStyle name="Normal 2 2 6 2 2" xfId="27664"/>
    <cellStyle name="Normal 2 2 7" xfId="21686"/>
    <cellStyle name="Normal 2 2 8" xfId="21687"/>
    <cellStyle name="Normal 2 2 8 10" xfId="27666"/>
    <cellStyle name="Normal 2 2 8 11" xfId="27667"/>
    <cellStyle name="Normal 2 2 8 12" xfId="27668"/>
    <cellStyle name="Normal 2 2 8 13" xfId="27669"/>
    <cellStyle name="Normal 2 2 8 14" xfId="27670"/>
    <cellStyle name="Normal 2 2 8 15" xfId="27671"/>
    <cellStyle name="Normal 2 2 8 16" xfId="27672"/>
    <cellStyle name="Normal 2 2 8 17" xfId="27673"/>
    <cellStyle name="Normal 2 2 8 18" xfId="27674"/>
    <cellStyle name="Normal 2 2 8 19" xfId="27675"/>
    <cellStyle name="Normal 2 2 8 2" xfId="27676"/>
    <cellStyle name="Normal 2 2 8 2 2" xfId="27677"/>
    <cellStyle name="Normal 2 2 8 2 2 2" xfId="27678"/>
    <cellStyle name="Normal 2 2 8 3" xfId="27679"/>
    <cellStyle name="Normal 2 2 8 4" xfId="27680"/>
    <cellStyle name="Normal 2 2 8 5" xfId="27681"/>
    <cellStyle name="Normal 2 2 8 6" xfId="27682"/>
    <cellStyle name="Normal 2 2 8 7" xfId="27683"/>
    <cellStyle name="Normal 2 2 8 8" xfId="27684"/>
    <cellStyle name="Normal 2 2 8 9" xfId="27685"/>
    <cellStyle name="Normal 2 2 9" xfId="21688"/>
    <cellStyle name="Normal 2 2 9 2" xfId="27686"/>
    <cellStyle name="Normal 2 20" xfId="21689"/>
    <cellStyle name="Normal 2 20 2" xfId="27687"/>
    <cellStyle name="Normal 2 20 2 2" xfId="35565"/>
    <cellStyle name="Normal 2 20 3" xfId="27843"/>
    <cellStyle name="Normal 2 20 4" xfId="27898"/>
    <cellStyle name="Normal 2 21" xfId="21690"/>
    <cellStyle name="Normal 2 21 2" xfId="27688"/>
    <cellStyle name="Normal 2 21 2 2" xfId="35566"/>
    <cellStyle name="Normal 2 21 3" xfId="27844"/>
    <cellStyle name="Normal 2 21 4" xfId="27899"/>
    <cellStyle name="Normal 2 22" xfId="21691"/>
    <cellStyle name="Normal 2 22 2" xfId="27689"/>
    <cellStyle name="Normal 2 22 2 2" xfId="35567"/>
    <cellStyle name="Normal 2 22 3" xfId="27845"/>
    <cellStyle name="Normal 2 22 4" xfId="27900"/>
    <cellStyle name="Normal 2 23" xfId="21692"/>
    <cellStyle name="Normal 2 23 2" xfId="27690"/>
    <cellStyle name="Normal 2 23 2 2" xfId="35568"/>
    <cellStyle name="Normal 2 23 3" xfId="27846"/>
    <cellStyle name="Normal 2 23 4" xfId="27901"/>
    <cellStyle name="Normal 2 24" xfId="21693"/>
    <cellStyle name="Normal 2 24 2" xfId="27691"/>
    <cellStyle name="Normal 2 24 2 2" xfId="35569"/>
    <cellStyle name="Normal 2 24 3" xfId="27847"/>
    <cellStyle name="Normal 2 24 4" xfId="27902"/>
    <cellStyle name="Normal 2 25" xfId="21694"/>
    <cellStyle name="Normal 2 25 2" xfId="27692"/>
    <cellStyle name="Normal 2 25 2 2" xfId="35570"/>
    <cellStyle name="Normal 2 25 3" xfId="27848"/>
    <cellStyle name="Normal 2 25 4" xfId="27903"/>
    <cellStyle name="Normal 2 26" xfId="21695"/>
    <cellStyle name="Normal 2 26 2" xfId="27693"/>
    <cellStyle name="Normal 2 26 2 2" xfId="35571"/>
    <cellStyle name="Normal 2 26 3" xfId="27849"/>
    <cellStyle name="Normal 2 26 4" xfId="27904"/>
    <cellStyle name="Normal 2 27" xfId="21696"/>
    <cellStyle name="Normal 2 27 2" xfId="27694"/>
    <cellStyle name="Normal 2 27 2 2" xfId="35572"/>
    <cellStyle name="Normal 2 27 3" xfId="27850"/>
    <cellStyle name="Normal 2 27 4" xfId="27905"/>
    <cellStyle name="Normal 2 28" xfId="21697"/>
    <cellStyle name="Normal 2 29" xfId="21698"/>
    <cellStyle name="Normal 2 3" xfId="5"/>
    <cellStyle name="Normal 2 3 10" xfId="21699"/>
    <cellStyle name="Normal 2 3 11" xfId="21700"/>
    <cellStyle name="Normal 2 3 12" xfId="21701"/>
    <cellStyle name="Normal 2 3 13" xfId="21702"/>
    <cellStyle name="Normal 2 3 14" xfId="21703"/>
    <cellStyle name="Normal 2 3 15" xfId="21704"/>
    <cellStyle name="Normal 2 3 16" xfId="21705"/>
    <cellStyle name="Normal 2 3 17" xfId="21706"/>
    <cellStyle name="Normal 2 3 18" xfId="645"/>
    <cellStyle name="Normal 2 3 19" xfId="27921"/>
    <cellStyle name="Normal 2 3 2" xfId="32"/>
    <cellStyle name="Normal 2 3 2 2" xfId="79"/>
    <cellStyle name="Normal 2 3 2 2 2" xfId="168"/>
    <cellStyle name="Normal 2 3 2 2 2 2" xfId="27697"/>
    <cellStyle name="Normal 2 3 2 2 2 2 2" xfId="27698"/>
    <cellStyle name="Normal 2 3 2 2 2 3" xfId="27696"/>
    <cellStyle name="Normal 2 3 2 2 2 4" xfId="28065"/>
    <cellStyle name="Normal 2 3 2 2 3" xfId="27699"/>
    <cellStyle name="Normal 2 3 2 2 4" xfId="27695"/>
    <cellStyle name="Normal 2 3 2 2 5" xfId="27982"/>
    <cellStyle name="Normal 2 3 2 3" xfId="126"/>
    <cellStyle name="Normal 2 3 2 3 2" xfId="27701"/>
    <cellStyle name="Normal 2 3 2 3 3" xfId="27700"/>
    <cellStyle name="Normal 2 3 2 3 4" xfId="28024"/>
    <cellStyle name="Normal 2 3 2 4" xfId="21707"/>
    <cellStyle name="Normal 2 3 2 5" xfId="27941"/>
    <cellStyle name="Normal 2 3 3" xfId="57"/>
    <cellStyle name="Normal 2 3 3 2" xfId="148"/>
    <cellStyle name="Normal 2 3 3 2 2" xfId="28045"/>
    <cellStyle name="Normal 2 3 3 3" xfId="21708"/>
    <cellStyle name="Normal 2 3 3 4" xfId="27962"/>
    <cellStyle name="Normal 2 3 4" xfId="106"/>
    <cellStyle name="Normal 2 3 4 2" xfId="21709"/>
    <cellStyle name="Normal 2 3 4 3" xfId="28004"/>
    <cellStyle name="Normal 2 3 5" xfId="21710"/>
    <cellStyle name="Normal 2 3 5 2" xfId="27702"/>
    <cellStyle name="Normal 2 3 5 2 2" xfId="27703"/>
    <cellStyle name="Normal 2 3 6" xfId="21711"/>
    <cellStyle name="Normal 2 3 7" xfId="21712"/>
    <cellStyle name="Normal 2 3 8" xfId="21713"/>
    <cellStyle name="Normal 2 3 9" xfId="21714"/>
    <cellStyle name="Normal 2 30" xfId="21715"/>
    <cellStyle name="Normal 2 31" xfId="21716"/>
    <cellStyle name="Normal 2 32" xfId="27918"/>
    <cellStyle name="Normal 2 4" xfId="17"/>
    <cellStyle name="Normal 2 4 10" xfId="21717"/>
    <cellStyle name="Normal 2 4 11" xfId="21718"/>
    <cellStyle name="Normal 2 4 12" xfId="21719"/>
    <cellStyle name="Normal 2 4 13" xfId="21720"/>
    <cellStyle name="Normal 2 4 14" xfId="21721"/>
    <cellStyle name="Normal 2 4 15" xfId="21722"/>
    <cellStyle name="Normal 2 4 16" xfId="21723"/>
    <cellStyle name="Normal 2 4 17" xfId="21724"/>
    <cellStyle name="Normal 2 4 2" xfId="67"/>
    <cellStyle name="Normal 2 4 2 2" xfId="27704"/>
    <cellStyle name="Normal 2 4 2 2 2" xfId="27705"/>
    <cellStyle name="Normal 2 4 2 2 2 2" xfId="27706"/>
    <cellStyle name="Normal 2 4 2 3" xfId="27707"/>
    <cellStyle name="Normal 2 4 3" xfId="21725"/>
    <cellStyle name="Normal 2 4 3 2" xfId="27708"/>
    <cellStyle name="Normal 2 4 4" xfId="21726"/>
    <cellStyle name="Normal 2 4 5" xfId="21727"/>
    <cellStyle name="Normal 2 4 6" xfId="21728"/>
    <cellStyle name="Normal 2 4 7" xfId="21729"/>
    <cellStyle name="Normal 2 4 8" xfId="21730"/>
    <cellStyle name="Normal 2 4 9" xfId="21731"/>
    <cellStyle name="Normal 2 5" xfId="29"/>
    <cellStyle name="Normal 2 5 10" xfId="21732"/>
    <cellStyle name="Normal 2 5 11" xfId="21733"/>
    <cellStyle name="Normal 2 5 12" xfId="21734"/>
    <cellStyle name="Normal 2 5 13" xfId="21735"/>
    <cellStyle name="Normal 2 5 14" xfId="21736"/>
    <cellStyle name="Normal 2 5 15" xfId="21737"/>
    <cellStyle name="Normal 2 5 16" xfId="21738"/>
    <cellStyle name="Normal 2 5 17" xfId="21739"/>
    <cellStyle name="Normal 2 5 18" xfId="646"/>
    <cellStyle name="Normal 2 5 19" xfId="27938"/>
    <cellStyle name="Normal 2 5 2" xfId="76"/>
    <cellStyle name="Normal 2 5 2 2" xfId="165"/>
    <cellStyle name="Normal 2 5 2 2 2" xfId="28062"/>
    <cellStyle name="Normal 2 5 2 3" xfId="21740"/>
    <cellStyle name="Normal 2 5 2 4" xfId="27979"/>
    <cellStyle name="Normal 2 5 3" xfId="123"/>
    <cellStyle name="Normal 2 5 3 2" xfId="21741"/>
    <cellStyle name="Normal 2 5 3 3" xfId="28021"/>
    <cellStyle name="Normal 2 5 4" xfId="21742"/>
    <cellStyle name="Normal 2 5 5" xfId="21743"/>
    <cellStyle name="Normal 2 5 6" xfId="21744"/>
    <cellStyle name="Normal 2 5 7" xfId="21745"/>
    <cellStyle name="Normal 2 5 8" xfId="21746"/>
    <cellStyle name="Normal 2 5 9" xfId="21747"/>
    <cellStyle name="Normal 2 6" xfId="54"/>
    <cellStyle name="Normal 2 6 10" xfId="21748"/>
    <cellStyle name="Normal 2 6 11" xfId="21749"/>
    <cellStyle name="Normal 2 6 12" xfId="21750"/>
    <cellStyle name="Normal 2 6 13" xfId="21751"/>
    <cellStyle name="Normal 2 6 14" xfId="21752"/>
    <cellStyle name="Normal 2 6 15" xfId="21753"/>
    <cellStyle name="Normal 2 6 16" xfId="21754"/>
    <cellStyle name="Normal 2 6 17" xfId="21755"/>
    <cellStyle name="Normal 2 6 18" xfId="647"/>
    <cellStyle name="Normal 2 6 19" xfId="27959"/>
    <cellStyle name="Normal 2 6 2" xfId="145"/>
    <cellStyle name="Normal 2 6 2 2" xfId="21756"/>
    <cellStyle name="Normal 2 6 2 2 2" xfId="27709"/>
    <cellStyle name="Normal 2 6 2 3" xfId="28042"/>
    <cellStyle name="Normal 2 6 3" xfId="21757"/>
    <cellStyle name="Normal 2 6 4" xfId="21758"/>
    <cellStyle name="Normal 2 6 5" xfId="21759"/>
    <cellStyle name="Normal 2 6 6" xfId="21760"/>
    <cellStyle name="Normal 2 6 7" xfId="21761"/>
    <cellStyle name="Normal 2 6 8" xfId="21762"/>
    <cellStyle name="Normal 2 6 9" xfId="21763"/>
    <cellStyle name="Normal 2 7" xfId="103"/>
    <cellStyle name="Normal 2 7 10" xfId="21764"/>
    <cellStyle name="Normal 2 7 11" xfId="21765"/>
    <cellStyle name="Normal 2 7 12" xfId="21766"/>
    <cellStyle name="Normal 2 7 13" xfId="21767"/>
    <cellStyle name="Normal 2 7 14" xfId="21768"/>
    <cellStyle name="Normal 2 7 15" xfId="21769"/>
    <cellStyle name="Normal 2 7 16" xfId="21770"/>
    <cellStyle name="Normal 2 7 17" xfId="21771"/>
    <cellStyle name="Normal 2 7 18" xfId="648"/>
    <cellStyle name="Normal 2 7 19" xfId="28001"/>
    <cellStyle name="Normal 2 7 2" xfId="21772"/>
    <cellStyle name="Normal 2 7 3" xfId="21773"/>
    <cellStyle name="Normal 2 7 4" xfId="21774"/>
    <cellStyle name="Normal 2 7 5" xfId="21775"/>
    <cellStyle name="Normal 2 7 6" xfId="21776"/>
    <cellStyle name="Normal 2 7 7" xfId="21777"/>
    <cellStyle name="Normal 2 7 8" xfId="21778"/>
    <cellStyle name="Normal 2 7 9" xfId="21779"/>
    <cellStyle name="Normal 2 8" xfId="649"/>
    <cellStyle name="Normal 2 8 10" xfId="21780"/>
    <cellStyle name="Normal 2 8 11" xfId="21781"/>
    <cellStyle name="Normal 2 8 12" xfId="21782"/>
    <cellStyle name="Normal 2 8 13" xfId="21783"/>
    <cellStyle name="Normal 2 8 14" xfId="21784"/>
    <cellStyle name="Normal 2 8 15" xfId="21785"/>
    <cellStyle name="Normal 2 8 16" xfId="21786"/>
    <cellStyle name="Normal 2 8 17" xfId="21787"/>
    <cellStyle name="Normal 2 8 18" xfId="27711"/>
    <cellStyle name="Normal 2 8 19" xfId="27712"/>
    <cellStyle name="Normal 2 8 2" xfId="21788"/>
    <cellStyle name="Normal 2 8 2 2" xfId="27713"/>
    <cellStyle name="Normal 2 8 2 2 2" xfId="27714"/>
    <cellStyle name="Normal 2 8 2 2 3" xfId="27851"/>
    <cellStyle name="Normal 2 8 2 2 4" xfId="27910"/>
    <cellStyle name="Normal 2 8 2 2 5" xfId="35574"/>
    <cellStyle name="Normal 2 8 3" xfId="21789"/>
    <cellStyle name="Normal 2 8 4" xfId="21790"/>
    <cellStyle name="Normal 2 8 5" xfId="21791"/>
    <cellStyle name="Normal 2 8 6" xfId="21792"/>
    <cellStyle name="Normal 2 8 7" xfId="21793"/>
    <cellStyle name="Normal 2 8 8" xfId="21794"/>
    <cellStyle name="Normal 2 8 9" xfId="21795"/>
    <cellStyle name="Normal 2 9" xfId="650"/>
    <cellStyle name="Normal 2 9 10" xfId="21796"/>
    <cellStyle name="Normal 2 9 11" xfId="21797"/>
    <cellStyle name="Normal 2 9 12" xfId="21798"/>
    <cellStyle name="Normal 2 9 13" xfId="21799"/>
    <cellStyle name="Normal 2 9 14" xfId="21800"/>
    <cellStyle name="Normal 2 9 15" xfId="21801"/>
    <cellStyle name="Normal 2 9 16" xfId="21802"/>
    <cellStyle name="Normal 2 9 17" xfId="21803"/>
    <cellStyle name="Normal 2 9 2" xfId="21804"/>
    <cellStyle name="Normal 2 9 3" xfId="21805"/>
    <cellStyle name="Normal 2 9 4" xfId="21806"/>
    <cellStyle name="Normal 2 9 5" xfId="21807"/>
    <cellStyle name="Normal 2 9 6" xfId="21808"/>
    <cellStyle name="Normal 2 9 7" xfId="21809"/>
    <cellStyle name="Normal 2 9 8" xfId="21810"/>
    <cellStyle name="Normal 2 9 9" xfId="21811"/>
    <cellStyle name="Normal 20" xfId="48"/>
    <cellStyle name="Normal 20 10" xfId="21812"/>
    <cellStyle name="Normal 20 11" xfId="21813"/>
    <cellStyle name="Normal 20 12" xfId="21814"/>
    <cellStyle name="Normal 20 13" xfId="21815"/>
    <cellStyle name="Normal 20 14" xfId="21816"/>
    <cellStyle name="Normal 20 15" xfId="21817"/>
    <cellStyle name="Normal 20 16" xfId="21818"/>
    <cellStyle name="Normal 20 17" xfId="21819"/>
    <cellStyle name="Normal 20 18" xfId="21820"/>
    <cellStyle name="Normal 20 19" xfId="21821"/>
    <cellStyle name="Normal 20 2" xfId="142"/>
    <cellStyle name="Normal 20 2 10" xfId="21822"/>
    <cellStyle name="Normal 20 2 11" xfId="21823"/>
    <cellStyle name="Normal 20 2 12" xfId="21824"/>
    <cellStyle name="Normal 20 2 13" xfId="21825"/>
    <cellStyle name="Normal 20 2 14" xfId="21826"/>
    <cellStyle name="Normal 20 2 15" xfId="21827"/>
    <cellStyle name="Normal 20 2 16" xfId="21828"/>
    <cellStyle name="Normal 20 2 17" xfId="21829"/>
    <cellStyle name="Normal 20 2 18" xfId="1788"/>
    <cellStyle name="Normal 20 2 19" xfId="27821"/>
    <cellStyle name="Normal 20 2 2" xfId="21830"/>
    <cellStyle name="Normal 20 2 20" xfId="28040"/>
    <cellStyle name="Normal 20 2 3" xfId="21831"/>
    <cellStyle name="Normal 20 2 4" xfId="21832"/>
    <cellStyle name="Normal 20 2 5" xfId="21833"/>
    <cellStyle name="Normal 20 2 6" xfId="21834"/>
    <cellStyle name="Normal 20 2 7" xfId="21835"/>
    <cellStyle name="Normal 20 2 8" xfId="21836"/>
    <cellStyle name="Normal 20 2 9" xfId="21837"/>
    <cellStyle name="Normal 20 20" xfId="651"/>
    <cellStyle name="Normal 20 21" xfId="27797"/>
    <cellStyle name="Normal 20 22" xfId="27957"/>
    <cellStyle name="Normal 20 3" xfId="1789"/>
    <cellStyle name="Normal 20 3 10" xfId="21838"/>
    <cellStyle name="Normal 20 3 11" xfId="21839"/>
    <cellStyle name="Normal 20 3 12" xfId="21840"/>
    <cellStyle name="Normal 20 3 13" xfId="21841"/>
    <cellStyle name="Normal 20 3 14" xfId="21842"/>
    <cellStyle name="Normal 20 3 15" xfId="21843"/>
    <cellStyle name="Normal 20 3 16" xfId="21844"/>
    <cellStyle name="Normal 20 3 17" xfId="21845"/>
    <cellStyle name="Normal 20 3 2" xfId="21846"/>
    <cellStyle name="Normal 20 3 3" xfId="21847"/>
    <cellStyle name="Normal 20 3 4" xfId="21848"/>
    <cellStyle name="Normal 20 3 5" xfId="21849"/>
    <cellStyle name="Normal 20 3 6" xfId="21850"/>
    <cellStyle name="Normal 20 3 7" xfId="21851"/>
    <cellStyle name="Normal 20 3 8" xfId="21852"/>
    <cellStyle name="Normal 20 3 9" xfId="21853"/>
    <cellStyle name="Normal 20 4" xfId="21854"/>
    <cellStyle name="Normal 20 5" xfId="21855"/>
    <cellStyle name="Normal 20 6" xfId="21856"/>
    <cellStyle name="Normal 20 7" xfId="21857"/>
    <cellStyle name="Normal 20 8" xfId="21858"/>
    <cellStyle name="Normal 20 9" xfId="21859"/>
    <cellStyle name="Normal 21" xfId="96"/>
    <cellStyle name="Normal 21 10" xfId="21860"/>
    <cellStyle name="Normal 21 11" xfId="21861"/>
    <cellStyle name="Normal 21 12" xfId="21862"/>
    <cellStyle name="Normal 21 13" xfId="21863"/>
    <cellStyle name="Normal 21 14" xfId="21864"/>
    <cellStyle name="Normal 21 15" xfId="21865"/>
    <cellStyle name="Normal 21 16" xfId="21866"/>
    <cellStyle name="Normal 21 17" xfId="21867"/>
    <cellStyle name="Normal 21 18" xfId="21868"/>
    <cellStyle name="Normal 21 19" xfId="21869"/>
    <cellStyle name="Normal 21 2" xfId="184"/>
    <cellStyle name="Normal 21 2 10" xfId="21870"/>
    <cellStyle name="Normal 21 2 10 2" xfId="34795"/>
    <cellStyle name="Normal 21 2 11" xfId="21871"/>
    <cellStyle name="Normal 21 2 11 2" xfId="34796"/>
    <cellStyle name="Normal 21 2 12" xfId="21872"/>
    <cellStyle name="Normal 21 2 12 2" xfId="34797"/>
    <cellStyle name="Normal 21 2 13" xfId="21873"/>
    <cellStyle name="Normal 21 2 13 2" xfId="34798"/>
    <cellStyle name="Normal 21 2 14" xfId="21874"/>
    <cellStyle name="Normal 21 2 14 2" xfId="34799"/>
    <cellStyle name="Normal 21 2 15" xfId="21875"/>
    <cellStyle name="Normal 21 2 15 2" xfId="34800"/>
    <cellStyle name="Normal 21 2 16" xfId="21876"/>
    <cellStyle name="Normal 21 2 16 2" xfId="34801"/>
    <cellStyle name="Normal 21 2 17" xfId="21877"/>
    <cellStyle name="Normal 21 2 17 2" xfId="34802"/>
    <cellStyle name="Normal 21 2 18" xfId="1790"/>
    <cellStyle name="Normal 21 2 18 2" xfId="28569"/>
    <cellStyle name="Normal 21 2 2" xfId="21878"/>
    <cellStyle name="Normal 21 2 2 2" xfId="34803"/>
    <cellStyle name="Normal 21 2 3" xfId="21879"/>
    <cellStyle name="Normal 21 2 3 2" xfId="34804"/>
    <cellStyle name="Normal 21 2 4" xfId="21880"/>
    <cellStyle name="Normal 21 2 4 2" xfId="34805"/>
    <cellStyle name="Normal 21 2 5" xfId="21881"/>
    <cellStyle name="Normal 21 2 5 2" xfId="34806"/>
    <cellStyle name="Normal 21 2 6" xfId="21882"/>
    <cellStyle name="Normal 21 2 6 2" xfId="34807"/>
    <cellStyle name="Normal 21 2 7" xfId="21883"/>
    <cellStyle name="Normal 21 2 7 2" xfId="34808"/>
    <cellStyle name="Normal 21 2 8" xfId="21884"/>
    <cellStyle name="Normal 21 2 8 2" xfId="34809"/>
    <cellStyle name="Normal 21 2 9" xfId="21885"/>
    <cellStyle name="Normal 21 2 9 2" xfId="34810"/>
    <cellStyle name="Normal 21 20" xfId="27916"/>
    <cellStyle name="Normal 21 3" xfId="1791"/>
    <cellStyle name="Normal 21 3 10" xfId="21886"/>
    <cellStyle name="Normal 21 3 10 2" xfId="34811"/>
    <cellStyle name="Normal 21 3 11" xfId="21887"/>
    <cellStyle name="Normal 21 3 11 2" xfId="34812"/>
    <cellStyle name="Normal 21 3 12" xfId="21888"/>
    <cellStyle name="Normal 21 3 12 2" xfId="34813"/>
    <cellStyle name="Normal 21 3 13" xfId="21889"/>
    <cellStyle name="Normal 21 3 13 2" xfId="34814"/>
    <cellStyle name="Normal 21 3 14" xfId="21890"/>
    <cellStyle name="Normal 21 3 14 2" xfId="34815"/>
    <cellStyle name="Normal 21 3 15" xfId="21891"/>
    <cellStyle name="Normal 21 3 15 2" xfId="34816"/>
    <cellStyle name="Normal 21 3 16" xfId="21892"/>
    <cellStyle name="Normal 21 3 16 2" xfId="34817"/>
    <cellStyle name="Normal 21 3 17" xfId="21893"/>
    <cellStyle name="Normal 21 3 17 2" xfId="34818"/>
    <cellStyle name="Normal 21 3 18" xfId="28570"/>
    <cellStyle name="Normal 21 3 2" xfId="21894"/>
    <cellStyle name="Normal 21 3 2 2" xfId="34819"/>
    <cellStyle name="Normal 21 3 3" xfId="21895"/>
    <cellStyle name="Normal 21 3 3 2" xfId="34820"/>
    <cellStyle name="Normal 21 3 4" xfId="21896"/>
    <cellStyle name="Normal 21 3 4 2" xfId="34821"/>
    <cellStyle name="Normal 21 3 5" xfId="21897"/>
    <cellStyle name="Normal 21 3 5 2" xfId="34822"/>
    <cellStyle name="Normal 21 3 6" xfId="21898"/>
    <cellStyle name="Normal 21 3 6 2" xfId="34823"/>
    <cellStyle name="Normal 21 3 7" xfId="21899"/>
    <cellStyle name="Normal 21 3 7 2" xfId="34824"/>
    <cellStyle name="Normal 21 3 8" xfId="21900"/>
    <cellStyle name="Normal 21 3 8 2" xfId="34825"/>
    <cellStyle name="Normal 21 3 9" xfId="21901"/>
    <cellStyle name="Normal 21 3 9 2" xfId="34826"/>
    <cellStyle name="Normal 21 4" xfId="21902"/>
    <cellStyle name="Normal 21 5" xfId="21903"/>
    <cellStyle name="Normal 21 6" xfId="21904"/>
    <cellStyle name="Normal 21 7" xfId="21905"/>
    <cellStyle name="Normal 21 8" xfId="21906"/>
    <cellStyle name="Normal 21 9" xfId="21907"/>
    <cellStyle name="Normal 22" xfId="652"/>
    <cellStyle name="Normal 22 10" xfId="21908"/>
    <cellStyle name="Normal 22 11" xfId="21909"/>
    <cellStyle name="Normal 22 12" xfId="21910"/>
    <cellStyle name="Normal 22 13" xfId="21911"/>
    <cellStyle name="Normal 22 14" xfId="21912"/>
    <cellStyle name="Normal 22 15" xfId="21913"/>
    <cellStyle name="Normal 22 16" xfId="21914"/>
    <cellStyle name="Normal 22 17" xfId="21915"/>
    <cellStyle name="Normal 22 18" xfId="21916"/>
    <cellStyle name="Normal 22 19" xfId="21917"/>
    <cellStyle name="Normal 22 2" xfId="1792"/>
    <cellStyle name="Normal 22 2 10" xfId="21918"/>
    <cellStyle name="Normal 22 2 11" xfId="21919"/>
    <cellStyle name="Normal 22 2 12" xfId="21920"/>
    <cellStyle name="Normal 22 2 13" xfId="21921"/>
    <cellStyle name="Normal 22 2 14" xfId="21922"/>
    <cellStyle name="Normal 22 2 15" xfId="21923"/>
    <cellStyle name="Normal 22 2 16" xfId="21924"/>
    <cellStyle name="Normal 22 2 17" xfId="21925"/>
    <cellStyle name="Normal 22 2 18" xfId="27827"/>
    <cellStyle name="Normal 22 2 2" xfId="21926"/>
    <cellStyle name="Normal 22 2 3" xfId="21927"/>
    <cellStyle name="Normal 22 2 4" xfId="21928"/>
    <cellStyle name="Normal 22 2 5" xfId="21929"/>
    <cellStyle name="Normal 22 2 6" xfId="21930"/>
    <cellStyle name="Normal 22 2 7" xfId="21931"/>
    <cellStyle name="Normal 22 2 8" xfId="21932"/>
    <cellStyle name="Normal 22 2 9" xfId="21933"/>
    <cellStyle name="Normal 22 20" xfId="27799"/>
    <cellStyle name="Normal 22 3" xfId="1793"/>
    <cellStyle name="Normal 22 3 10" xfId="21934"/>
    <cellStyle name="Normal 22 3 11" xfId="21935"/>
    <cellStyle name="Normal 22 3 12" xfId="21936"/>
    <cellStyle name="Normal 22 3 13" xfId="21937"/>
    <cellStyle name="Normal 22 3 14" xfId="21938"/>
    <cellStyle name="Normal 22 3 15" xfId="21939"/>
    <cellStyle name="Normal 22 3 16" xfId="21940"/>
    <cellStyle name="Normal 22 3 17" xfId="21941"/>
    <cellStyle name="Normal 22 3 2" xfId="21942"/>
    <cellStyle name="Normal 22 3 3" xfId="21943"/>
    <cellStyle name="Normal 22 3 4" xfId="21944"/>
    <cellStyle name="Normal 22 3 5" xfId="21945"/>
    <cellStyle name="Normal 22 3 6" xfId="21946"/>
    <cellStyle name="Normal 22 3 7" xfId="21947"/>
    <cellStyle name="Normal 22 3 8" xfId="21948"/>
    <cellStyle name="Normal 22 3 9" xfId="21949"/>
    <cellStyle name="Normal 22 4" xfId="21950"/>
    <cellStyle name="Normal 22 5" xfId="21951"/>
    <cellStyle name="Normal 22 6" xfId="21952"/>
    <cellStyle name="Normal 22 7" xfId="21953"/>
    <cellStyle name="Normal 22 8" xfId="21954"/>
    <cellStyle name="Normal 22 9" xfId="21955"/>
    <cellStyle name="Normal 23" xfId="653"/>
    <cellStyle name="Normal 23 10" xfId="21956"/>
    <cellStyle name="Normal 23 11" xfId="21957"/>
    <cellStyle name="Normal 23 12" xfId="21958"/>
    <cellStyle name="Normal 23 13" xfId="21959"/>
    <cellStyle name="Normal 23 14" xfId="21960"/>
    <cellStyle name="Normal 23 15" xfId="21961"/>
    <cellStyle name="Normal 23 16" xfId="21962"/>
    <cellStyle name="Normal 23 17" xfId="21963"/>
    <cellStyle name="Normal 23 18" xfId="21964"/>
    <cellStyle name="Normal 23 19" xfId="21965"/>
    <cellStyle name="Normal 23 2" xfId="1794"/>
    <cellStyle name="Normal 23 2 10" xfId="21966"/>
    <cellStyle name="Normal 23 2 11" xfId="21967"/>
    <cellStyle name="Normal 23 2 12" xfId="21968"/>
    <cellStyle name="Normal 23 2 13" xfId="21969"/>
    <cellStyle name="Normal 23 2 14" xfId="21970"/>
    <cellStyle name="Normal 23 2 15" xfId="21971"/>
    <cellStyle name="Normal 23 2 16" xfId="21972"/>
    <cellStyle name="Normal 23 2 17" xfId="21973"/>
    <cellStyle name="Normal 23 2 2" xfId="21974"/>
    <cellStyle name="Normal 23 2 3" xfId="21975"/>
    <cellStyle name="Normal 23 2 4" xfId="21976"/>
    <cellStyle name="Normal 23 2 5" xfId="21977"/>
    <cellStyle name="Normal 23 2 6" xfId="21978"/>
    <cellStyle name="Normal 23 2 7" xfId="21979"/>
    <cellStyle name="Normal 23 2 8" xfId="21980"/>
    <cellStyle name="Normal 23 2 9" xfId="21981"/>
    <cellStyle name="Normal 23 20" xfId="27800"/>
    <cellStyle name="Normal 23 3" xfId="1795"/>
    <cellStyle name="Normal 23 3 10" xfId="21982"/>
    <cellStyle name="Normal 23 3 11" xfId="21983"/>
    <cellStyle name="Normal 23 3 12" xfId="21984"/>
    <cellStyle name="Normal 23 3 13" xfId="21985"/>
    <cellStyle name="Normal 23 3 14" xfId="21986"/>
    <cellStyle name="Normal 23 3 15" xfId="21987"/>
    <cellStyle name="Normal 23 3 16" xfId="21988"/>
    <cellStyle name="Normal 23 3 17" xfId="21989"/>
    <cellStyle name="Normal 23 3 2" xfId="21990"/>
    <cellStyle name="Normal 23 3 3" xfId="21991"/>
    <cellStyle name="Normal 23 3 4" xfId="21992"/>
    <cellStyle name="Normal 23 3 5" xfId="21993"/>
    <cellStyle name="Normal 23 3 6" xfId="21994"/>
    <cellStyle name="Normal 23 3 7" xfId="21995"/>
    <cellStyle name="Normal 23 3 8" xfId="21996"/>
    <cellStyle name="Normal 23 3 9" xfId="21997"/>
    <cellStyle name="Normal 23 4" xfId="21998"/>
    <cellStyle name="Normal 23 5" xfId="21999"/>
    <cellStyle name="Normal 23 6" xfId="22000"/>
    <cellStyle name="Normal 23 7" xfId="22001"/>
    <cellStyle name="Normal 23 8" xfId="22002"/>
    <cellStyle name="Normal 23 9" xfId="22003"/>
    <cellStyle name="Normal 24" xfId="654"/>
    <cellStyle name="Normal 24 10" xfId="22004"/>
    <cellStyle name="Normal 24 11" xfId="22005"/>
    <cellStyle name="Normal 24 12" xfId="22006"/>
    <cellStyle name="Normal 24 13" xfId="22007"/>
    <cellStyle name="Normal 24 14" xfId="22008"/>
    <cellStyle name="Normal 24 15" xfId="22009"/>
    <cellStyle name="Normal 24 16" xfId="22010"/>
    <cellStyle name="Normal 24 17" xfId="22011"/>
    <cellStyle name="Normal 24 18" xfId="22012"/>
    <cellStyle name="Normal 24 19" xfId="22013"/>
    <cellStyle name="Normal 24 2" xfId="1796"/>
    <cellStyle name="Normal 24 2 10" xfId="22014"/>
    <cellStyle name="Normal 24 2 11" xfId="22015"/>
    <cellStyle name="Normal 24 2 12" xfId="22016"/>
    <cellStyle name="Normal 24 2 13" xfId="22017"/>
    <cellStyle name="Normal 24 2 14" xfId="22018"/>
    <cellStyle name="Normal 24 2 15" xfId="22019"/>
    <cellStyle name="Normal 24 2 16" xfId="22020"/>
    <cellStyle name="Normal 24 2 17" xfId="22021"/>
    <cellStyle name="Normal 24 2 2" xfId="22022"/>
    <cellStyle name="Normal 24 2 3" xfId="22023"/>
    <cellStyle name="Normal 24 2 4" xfId="22024"/>
    <cellStyle name="Normal 24 2 5" xfId="22025"/>
    <cellStyle name="Normal 24 2 6" xfId="22026"/>
    <cellStyle name="Normal 24 2 7" xfId="22027"/>
    <cellStyle name="Normal 24 2 8" xfId="22028"/>
    <cellStyle name="Normal 24 2 9" xfId="22029"/>
    <cellStyle name="Normal 24 20" xfId="27801"/>
    <cellStyle name="Normal 24 3" xfId="1797"/>
    <cellStyle name="Normal 24 3 10" xfId="22030"/>
    <cellStyle name="Normal 24 3 11" xfId="22031"/>
    <cellStyle name="Normal 24 3 12" xfId="22032"/>
    <cellStyle name="Normal 24 3 13" xfId="22033"/>
    <cellStyle name="Normal 24 3 14" xfId="22034"/>
    <cellStyle name="Normal 24 3 15" xfId="22035"/>
    <cellStyle name="Normal 24 3 16" xfId="22036"/>
    <cellStyle name="Normal 24 3 17" xfId="22037"/>
    <cellStyle name="Normal 24 3 2" xfId="22038"/>
    <cellStyle name="Normal 24 3 3" xfId="22039"/>
    <cellStyle name="Normal 24 3 4" xfId="22040"/>
    <cellStyle name="Normal 24 3 5" xfId="22041"/>
    <cellStyle name="Normal 24 3 6" xfId="22042"/>
    <cellStyle name="Normal 24 3 7" xfId="22043"/>
    <cellStyle name="Normal 24 3 8" xfId="22044"/>
    <cellStyle name="Normal 24 3 9" xfId="22045"/>
    <cellStyle name="Normal 24 4" xfId="22046"/>
    <cellStyle name="Normal 24 5" xfId="22047"/>
    <cellStyle name="Normal 24 6" xfId="22048"/>
    <cellStyle name="Normal 24 7" xfId="22049"/>
    <cellStyle name="Normal 24 8" xfId="22050"/>
    <cellStyle name="Normal 24 9" xfId="22051"/>
    <cellStyle name="Normal 25" xfId="655"/>
    <cellStyle name="Normal 25 10" xfId="22052"/>
    <cellStyle name="Normal 25 11" xfId="22053"/>
    <cellStyle name="Normal 25 12" xfId="22054"/>
    <cellStyle name="Normal 25 13" xfId="22055"/>
    <cellStyle name="Normal 25 14" xfId="22056"/>
    <cellStyle name="Normal 25 15" xfId="22057"/>
    <cellStyle name="Normal 25 16" xfId="22058"/>
    <cellStyle name="Normal 25 17" xfId="22059"/>
    <cellStyle name="Normal 25 18" xfId="22060"/>
    <cellStyle name="Normal 25 19" xfId="22061"/>
    <cellStyle name="Normal 25 2" xfId="1798"/>
    <cellStyle name="Normal 25 2 10" xfId="22062"/>
    <cellStyle name="Normal 25 2 11" xfId="22063"/>
    <cellStyle name="Normal 25 2 12" xfId="22064"/>
    <cellStyle name="Normal 25 2 13" xfId="22065"/>
    <cellStyle name="Normal 25 2 14" xfId="22066"/>
    <cellStyle name="Normal 25 2 15" xfId="22067"/>
    <cellStyle name="Normal 25 2 16" xfId="22068"/>
    <cellStyle name="Normal 25 2 17" xfId="22069"/>
    <cellStyle name="Normal 25 2 2" xfId="22070"/>
    <cellStyle name="Normal 25 2 3" xfId="22071"/>
    <cellStyle name="Normal 25 2 4" xfId="22072"/>
    <cellStyle name="Normal 25 2 5" xfId="22073"/>
    <cellStyle name="Normal 25 2 6" xfId="22074"/>
    <cellStyle name="Normal 25 2 7" xfId="22075"/>
    <cellStyle name="Normal 25 2 8" xfId="22076"/>
    <cellStyle name="Normal 25 2 9" xfId="22077"/>
    <cellStyle name="Normal 25 3" xfId="1799"/>
    <cellStyle name="Normal 25 3 10" xfId="22078"/>
    <cellStyle name="Normal 25 3 11" xfId="22079"/>
    <cellStyle name="Normal 25 3 12" xfId="22080"/>
    <cellStyle name="Normal 25 3 13" xfId="22081"/>
    <cellStyle name="Normal 25 3 14" xfId="22082"/>
    <cellStyle name="Normal 25 3 15" xfId="22083"/>
    <cellStyle name="Normal 25 3 16" xfId="22084"/>
    <cellStyle name="Normal 25 3 17" xfId="22085"/>
    <cellStyle name="Normal 25 3 2" xfId="22086"/>
    <cellStyle name="Normal 25 3 3" xfId="22087"/>
    <cellStyle name="Normal 25 3 4" xfId="22088"/>
    <cellStyle name="Normal 25 3 5" xfId="22089"/>
    <cellStyle name="Normal 25 3 6" xfId="22090"/>
    <cellStyle name="Normal 25 3 7" xfId="22091"/>
    <cellStyle name="Normal 25 3 8" xfId="22092"/>
    <cellStyle name="Normal 25 3 9" xfId="22093"/>
    <cellStyle name="Normal 25 4" xfId="22094"/>
    <cellStyle name="Normal 25 5" xfId="22095"/>
    <cellStyle name="Normal 25 6" xfId="22096"/>
    <cellStyle name="Normal 25 7" xfId="22097"/>
    <cellStyle name="Normal 25 8" xfId="22098"/>
    <cellStyle name="Normal 25 9" xfId="22099"/>
    <cellStyle name="Normal 26" xfId="656"/>
    <cellStyle name="Normal 26 10" xfId="22100"/>
    <cellStyle name="Normal 26 11" xfId="22101"/>
    <cellStyle name="Normal 26 12" xfId="22102"/>
    <cellStyle name="Normal 26 13" xfId="22103"/>
    <cellStyle name="Normal 26 14" xfId="22104"/>
    <cellStyle name="Normal 26 15" xfId="22105"/>
    <cellStyle name="Normal 26 16" xfId="22106"/>
    <cellStyle name="Normal 26 17" xfId="22107"/>
    <cellStyle name="Normal 26 18" xfId="22108"/>
    <cellStyle name="Normal 26 19" xfId="22109"/>
    <cellStyle name="Normal 26 2" xfId="1800"/>
    <cellStyle name="Normal 26 2 10" xfId="22110"/>
    <cellStyle name="Normal 26 2 11" xfId="22111"/>
    <cellStyle name="Normal 26 2 12" xfId="22112"/>
    <cellStyle name="Normal 26 2 13" xfId="22113"/>
    <cellStyle name="Normal 26 2 14" xfId="22114"/>
    <cellStyle name="Normal 26 2 15" xfId="22115"/>
    <cellStyle name="Normal 26 2 16" xfId="22116"/>
    <cellStyle name="Normal 26 2 17" xfId="22117"/>
    <cellStyle name="Normal 26 2 2" xfId="22118"/>
    <cellStyle name="Normal 26 2 3" xfId="22119"/>
    <cellStyle name="Normal 26 2 4" xfId="22120"/>
    <cellStyle name="Normal 26 2 5" xfId="22121"/>
    <cellStyle name="Normal 26 2 6" xfId="22122"/>
    <cellStyle name="Normal 26 2 7" xfId="22123"/>
    <cellStyle name="Normal 26 2 8" xfId="22124"/>
    <cellStyle name="Normal 26 2 9" xfId="22125"/>
    <cellStyle name="Normal 26 20" xfId="22126"/>
    <cellStyle name="Normal 26 21" xfId="22127"/>
    <cellStyle name="Normal 26 22" xfId="22128"/>
    <cellStyle name="Normal 26 23" xfId="22129"/>
    <cellStyle name="Normal 26 3" xfId="1801"/>
    <cellStyle name="Normal 26 3 10" xfId="22130"/>
    <cellStyle name="Normal 26 3 11" xfId="22131"/>
    <cellStyle name="Normal 26 3 12" xfId="22132"/>
    <cellStyle name="Normal 26 3 13" xfId="22133"/>
    <cellStyle name="Normal 26 3 14" xfId="22134"/>
    <cellStyle name="Normal 26 3 15" xfId="22135"/>
    <cellStyle name="Normal 26 3 16" xfId="22136"/>
    <cellStyle name="Normal 26 3 17" xfId="22137"/>
    <cellStyle name="Normal 26 3 2" xfId="22138"/>
    <cellStyle name="Normal 26 3 3" xfId="22139"/>
    <cellStyle name="Normal 26 3 4" xfId="22140"/>
    <cellStyle name="Normal 26 3 5" xfId="22141"/>
    <cellStyle name="Normal 26 3 6" xfId="22142"/>
    <cellStyle name="Normal 26 3 7" xfId="22143"/>
    <cellStyle name="Normal 26 3 8" xfId="22144"/>
    <cellStyle name="Normal 26 3 9" xfId="22145"/>
    <cellStyle name="Normal 26 4" xfId="1802"/>
    <cellStyle name="Normal 26 4 10" xfId="22146"/>
    <cellStyle name="Normal 26 4 11" xfId="22147"/>
    <cellStyle name="Normal 26 4 12" xfId="22148"/>
    <cellStyle name="Normal 26 4 13" xfId="22149"/>
    <cellStyle name="Normal 26 4 14" xfId="22150"/>
    <cellStyle name="Normal 26 4 15" xfId="22151"/>
    <cellStyle name="Normal 26 4 16" xfId="22152"/>
    <cellStyle name="Normal 26 4 17" xfId="22153"/>
    <cellStyle name="Normal 26 4 2" xfId="22154"/>
    <cellStyle name="Normal 26 4 3" xfId="22155"/>
    <cellStyle name="Normal 26 4 4" xfId="22156"/>
    <cellStyle name="Normal 26 4 5" xfId="22157"/>
    <cellStyle name="Normal 26 4 6" xfId="22158"/>
    <cellStyle name="Normal 26 4 7" xfId="22159"/>
    <cellStyle name="Normal 26 4 8" xfId="22160"/>
    <cellStyle name="Normal 26 4 9" xfId="22161"/>
    <cellStyle name="Normal 26 5" xfId="1803"/>
    <cellStyle name="Normal 26 5 10" xfId="22162"/>
    <cellStyle name="Normal 26 5 11" xfId="22163"/>
    <cellStyle name="Normal 26 5 12" xfId="22164"/>
    <cellStyle name="Normal 26 5 13" xfId="22165"/>
    <cellStyle name="Normal 26 5 14" xfId="22166"/>
    <cellStyle name="Normal 26 5 15" xfId="22167"/>
    <cellStyle name="Normal 26 5 16" xfId="22168"/>
    <cellStyle name="Normal 26 5 17" xfId="22169"/>
    <cellStyle name="Normal 26 5 2" xfId="22170"/>
    <cellStyle name="Normal 26 5 3" xfId="22171"/>
    <cellStyle name="Normal 26 5 4" xfId="22172"/>
    <cellStyle name="Normal 26 5 5" xfId="22173"/>
    <cellStyle name="Normal 26 5 6" xfId="22174"/>
    <cellStyle name="Normal 26 5 7" xfId="22175"/>
    <cellStyle name="Normal 26 5 8" xfId="22176"/>
    <cellStyle name="Normal 26 5 9" xfId="22177"/>
    <cellStyle name="Normal 26 6" xfId="1804"/>
    <cellStyle name="Normal 26 6 10" xfId="22178"/>
    <cellStyle name="Normal 26 6 11" xfId="22179"/>
    <cellStyle name="Normal 26 6 12" xfId="22180"/>
    <cellStyle name="Normal 26 6 13" xfId="22181"/>
    <cellStyle name="Normal 26 6 14" xfId="22182"/>
    <cellStyle name="Normal 26 6 15" xfId="22183"/>
    <cellStyle name="Normal 26 6 16" xfId="22184"/>
    <cellStyle name="Normal 26 6 17" xfId="22185"/>
    <cellStyle name="Normal 26 6 2" xfId="22186"/>
    <cellStyle name="Normal 26 6 3" xfId="22187"/>
    <cellStyle name="Normal 26 6 4" xfId="22188"/>
    <cellStyle name="Normal 26 6 5" xfId="22189"/>
    <cellStyle name="Normal 26 6 6" xfId="22190"/>
    <cellStyle name="Normal 26 6 7" xfId="22191"/>
    <cellStyle name="Normal 26 6 8" xfId="22192"/>
    <cellStyle name="Normal 26 6 9" xfId="22193"/>
    <cellStyle name="Normal 26 7" xfId="1805"/>
    <cellStyle name="Normal 26 7 10" xfId="22194"/>
    <cellStyle name="Normal 26 7 11" xfId="22195"/>
    <cellStyle name="Normal 26 7 12" xfId="22196"/>
    <cellStyle name="Normal 26 7 13" xfId="22197"/>
    <cellStyle name="Normal 26 7 14" xfId="22198"/>
    <cellStyle name="Normal 26 7 15" xfId="22199"/>
    <cellStyle name="Normal 26 7 16" xfId="22200"/>
    <cellStyle name="Normal 26 7 17" xfId="22201"/>
    <cellStyle name="Normal 26 7 2" xfId="22202"/>
    <cellStyle name="Normal 26 7 3" xfId="22203"/>
    <cellStyle name="Normal 26 7 4" xfId="22204"/>
    <cellStyle name="Normal 26 7 5" xfId="22205"/>
    <cellStyle name="Normal 26 7 6" xfId="22206"/>
    <cellStyle name="Normal 26 7 7" xfId="22207"/>
    <cellStyle name="Normal 26 7 8" xfId="22208"/>
    <cellStyle name="Normal 26 7 9" xfId="22209"/>
    <cellStyle name="Normal 26 8" xfId="22210"/>
    <cellStyle name="Normal 26 9" xfId="22211"/>
    <cellStyle name="Normal 26_Newsletters" xfId="1806"/>
    <cellStyle name="Normal 27" xfId="657"/>
    <cellStyle name="Normal 27 10" xfId="22212"/>
    <cellStyle name="Normal 27 11" xfId="22213"/>
    <cellStyle name="Normal 27 12" xfId="22214"/>
    <cellStyle name="Normal 27 13" xfId="22215"/>
    <cellStyle name="Normal 27 14" xfId="22216"/>
    <cellStyle name="Normal 27 15" xfId="22217"/>
    <cellStyle name="Normal 27 16" xfId="22218"/>
    <cellStyle name="Normal 27 17" xfId="22219"/>
    <cellStyle name="Normal 27 18" xfId="22220"/>
    <cellStyle name="Normal 27 19" xfId="22221"/>
    <cellStyle name="Normal 27 2" xfId="1807"/>
    <cellStyle name="Normal 27 2 10" xfId="22222"/>
    <cellStyle name="Normal 27 2 11" xfId="22223"/>
    <cellStyle name="Normal 27 2 12" xfId="22224"/>
    <cellStyle name="Normal 27 2 13" xfId="22225"/>
    <cellStyle name="Normal 27 2 14" xfId="22226"/>
    <cellStyle name="Normal 27 2 15" xfId="22227"/>
    <cellStyle name="Normal 27 2 16" xfId="22228"/>
    <cellStyle name="Normal 27 2 17" xfId="22229"/>
    <cellStyle name="Normal 27 2 2" xfId="22230"/>
    <cellStyle name="Normal 27 2 3" xfId="22231"/>
    <cellStyle name="Normal 27 2 4" xfId="22232"/>
    <cellStyle name="Normal 27 2 5" xfId="22233"/>
    <cellStyle name="Normal 27 2 6" xfId="22234"/>
    <cellStyle name="Normal 27 2 7" xfId="22235"/>
    <cellStyle name="Normal 27 2 8" xfId="22236"/>
    <cellStyle name="Normal 27 2 9" xfId="22237"/>
    <cellStyle name="Normal 27 3" xfId="1808"/>
    <cellStyle name="Normal 27 3 10" xfId="22238"/>
    <cellStyle name="Normal 27 3 11" xfId="22239"/>
    <cellStyle name="Normal 27 3 12" xfId="22240"/>
    <cellStyle name="Normal 27 3 13" xfId="22241"/>
    <cellStyle name="Normal 27 3 14" xfId="22242"/>
    <cellStyle name="Normal 27 3 15" xfId="22243"/>
    <cellStyle name="Normal 27 3 16" xfId="22244"/>
    <cellStyle name="Normal 27 3 17" xfId="22245"/>
    <cellStyle name="Normal 27 3 2" xfId="22246"/>
    <cellStyle name="Normal 27 3 3" xfId="22247"/>
    <cellStyle name="Normal 27 3 4" xfId="22248"/>
    <cellStyle name="Normal 27 3 5" xfId="22249"/>
    <cellStyle name="Normal 27 3 6" xfId="22250"/>
    <cellStyle name="Normal 27 3 7" xfId="22251"/>
    <cellStyle name="Normal 27 3 8" xfId="22252"/>
    <cellStyle name="Normal 27 3 9" xfId="22253"/>
    <cellStyle name="Normal 27 4" xfId="22254"/>
    <cellStyle name="Normal 27 5" xfId="22255"/>
    <cellStyle name="Normal 27 6" xfId="22256"/>
    <cellStyle name="Normal 27 7" xfId="22257"/>
    <cellStyle name="Normal 27 8" xfId="22258"/>
    <cellStyle name="Normal 27 9" xfId="22259"/>
    <cellStyle name="Normal 28" xfId="658"/>
    <cellStyle name="Normal 28 10" xfId="22260"/>
    <cellStyle name="Normal 28 11" xfId="22261"/>
    <cellStyle name="Normal 28 12" xfId="22262"/>
    <cellStyle name="Normal 28 13" xfId="22263"/>
    <cellStyle name="Normal 28 14" xfId="22264"/>
    <cellStyle name="Normal 28 15" xfId="22265"/>
    <cellStyle name="Normal 28 16" xfId="22266"/>
    <cellStyle name="Normal 28 17" xfId="22267"/>
    <cellStyle name="Normal 28 18" xfId="22268"/>
    <cellStyle name="Normal 28 19" xfId="22269"/>
    <cellStyle name="Normal 28 2" xfId="1809"/>
    <cellStyle name="Normal 28 2 10" xfId="22270"/>
    <cellStyle name="Normal 28 2 11" xfId="22271"/>
    <cellStyle name="Normal 28 2 12" xfId="22272"/>
    <cellStyle name="Normal 28 2 13" xfId="22273"/>
    <cellStyle name="Normal 28 2 14" xfId="22274"/>
    <cellStyle name="Normal 28 2 15" xfId="22275"/>
    <cellStyle name="Normal 28 2 16" xfId="22276"/>
    <cellStyle name="Normal 28 2 17" xfId="22277"/>
    <cellStyle name="Normal 28 2 2" xfId="22278"/>
    <cellStyle name="Normal 28 2 3" xfId="22279"/>
    <cellStyle name="Normal 28 2 4" xfId="22280"/>
    <cellStyle name="Normal 28 2 5" xfId="22281"/>
    <cellStyle name="Normal 28 2 6" xfId="22282"/>
    <cellStyle name="Normal 28 2 7" xfId="22283"/>
    <cellStyle name="Normal 28 2 8" xfId="22284"/>
    <cellStyle name="Normal 28 2 9" xfId="22285"/>
    <cellStyle name="Normal 28 3" xfId="1810"/>
    <cellStyle name="Normal 28 3 10" xfId="22286"/>
    <cellStyle name="Normal 28 3 11" xfId="22287"/>
    <cellStyle name="Normal 28 3 12" xfId="22288"/>
    <cellStyle name="Normal 28 3 13" xfId="22289"/>
    <cellStyle name="Normal 28 3 14" xfId="22290"/>
    <cellStyle name="Normal 28 3 15" xfId="22291"/>
    <cellStyle name="Normal 28 3 16" xfId="22292"/>
    <cellStyle name="Normal 28 3 17" xfId="22293"/>
    <cellStyle name="Normal 28 3 2" xfId="22294"/>
    <cellStyle name="Normal 28 3 3" xfId="22295"/>
    <cellStyle name="Normal 28 3 4" xfId="22296"/>
    <cellStyle name="Normal 28 3 5" xfId="22297"/>
    <cellStyle name="Normal 28 3 6" xfId="22298"/>
    <cellStyle name="Normal 28 3 7" xfId="22299"/>
    <cellStyle name="Normal 28 3 8" xfId="22300"/>
    <cellStyle name="Normal 28 3 9" xfId="22301"/>
    <cellStyle name="Normal 28 4" xfId="22302"/>
    <cellStyle name="Normal 28 5" xfId="22303"/>
    <cellStyle name="Normal 28 6" xfId="22304"/>
    <cellStyle name="Normal 28 7" xfId="22305"/>
    <cellStyle name="Normal 28 8" xfId="22306"/>
    <cellStyle name="Normal 28 9" xfId="22307"/>
    <cellStyle name="Normal 29" xfId="659"/>
    <cellStyle name="Normal 29 10" xfId="22308"/>
    <cellStyle name="Normal 29 11" xfId="22309"/>
    <cellStyle name="Normal 29 12" xfId="22310"/>
    <cellStyle name="Normal 29 13" xfId="22311"/>
    <cellStyle name="Normal 29 14" xfId="22312"/>
    <cellStyle name="Normal 29 15" xfId="22313"/>
    <cellStyle name="Normal 29 16" xfId="22314"/>
    <cellStyle name="Normal 29 17" xfId="22315"/>
    <cellStyle name="Normal 29 18" xfId="22316"/>
    <cellStyle name="Normal 29 19" xfId="22317"/>
    <cellStyle name="Normal 29 2" xfId="1811"/>
    <cellStyle name="Normal 29 2 10" xfId="22318"/>
    <cellStyle name="Normal 29 2 11" xfId="22319"/>
    <cellStyle name="Normal 29 2 12" xfId="22320"/>
    <cellStyle name="Normal 29 2 13" xfId="22321"/>
    <cellStyle name="Normal 29 2 14" xfId="22322"/>
    <cellStyle name="Normal 29 2 15" xfId="22323"/>
    <cellStyle name="Normal 29 2 16" xfId="22324"/>
    <cellStyle name="Normal 29 2 17" xfId="22325"/>
    <cellStyle name="Normal 29 2 2" xfId="22326"/>
    <cellStyle name="Normal 29 2 3" xfId="22327"/>
    <cellStyle name="Normal 29 2 4" xfId="22328"/>
    <cellStyle name="Normal 29 2 5" xfId="22329"/>
    <cellStyle name="Normal 29 2 6" xfId="22330"/>
    <cellStyle name="Normal 29 2 7" xfId="22331"/>
    <cellStyle name="Normal 29 2 8" xfId="22332"/>
    <cellStyle name="Normal 29 2 9" xfId="22333"/>
    <cellStyle name="Normal 29 3" xfId="1812"/>
    <cellStyle name="Normal 29 3 10" xfId="22334"/>
    <cellStyle name="Normal 29 3 11" xfId="22335"/>
    <cellStyle name="Normal 29 3 12" xfId="22336"/>
    <cellStyle name="Normal 29 3 13" xfId="22337"/>
    <cellStyle name="Normal 29 3 14" xfId="22338"/>
    <cellStyle name="Normal 29 3 15" xfId="22339"/>
    <cellStyle name="Normal 29 3 16" xfId="22340"/>
    <cellStyle name="Normal 29 3 17" xfId="22341"/>
    <cellStyle name="Normal 29 3 2" xfId="22342"/>
    <cellStyle name="Normal 29 3 3" xfId="22343"/>
    <cellStyle name="Normal 29 3 4" xfId="22344"/>
    <cellStyle name="Normal 29 3 5" xfId="22345"/>
    <cellStyle name="Normal 29 3 6" xfId="22346"/>
    <cellStyle name="Normal 29 3 7" xfId="22347"/>
    <cellStyle name="Normal 29 3 8" xfId="22348"/>
    <cellStyle name="Normal 29 3 9" xfId="22349"/>
    <cellStyle name="Normal 29 4" xfId="22350"/>
    <cellStyle name="Normal 29 5" xfId="22351"/>
    <cellStyle name="Normal 29 6" xfId="22352"/>
    <cellStyle name="Normal 29 7" xfId="22353"/>
    <cellStyle name="Normal 29 8" xfId="22354"/>
    <cellStyle name="Normal 29 9" xfId="22355"/>
    <cellStyle name="Normal 3" xfId="1"/>
    <cellStyle name="Normal 3 10" xfId="22356"/>
    <cellStyle name="Normal 3 11" xfId="22357"/>
    <cellStyle name="Normal 3 12" xfId="22358"/>
    <cellStyle name="Normal 3 13" xfId="22359"/>
    <cellStyle name="Normal 3 14" xfId="22360"/>
    <cellStyle name="Normal 3 15" xfId="22361"/>
    <cellStyle name="Normal 3 16" xfId="22362"/>
    <cellStyle name="Normal 3 17" xfId="22363"/>
    <cellStyle name="Normal 3 18" xfId="22364"/>
    <cellStyle name="Normal 3 19" xfId="22365"/>
    <cellStyle name="Normal 3 2" xfId="6"/>
    <cellStyle name="Normal 3 2 10" xfId="22366"/>
    <cellStyle name="Normal 3 2 11" xfId="22367"/>
    <cellStyle name="Normal 3 2 12" xfId="22368"/>
    <cellStyle name="Normal 3 2 13" xfId="22369"/>
    <cellStyle name="Normal 3 2 14" xfId="22370"/>
    <cellStyle name="Normal 3 2 15" xfId="22371"/>
    <cellStyle name="Normal 3 2 16" xfId="22372"/>
    <cellStyle name="Normal 3 2 17" xfId="22373"/>
    <cellStyle name="Normal 3 2 18" xfId="22374"/>
    <cellStyle name="Normal 3 2 19" xfId="22375"/>
    <cellStyle name="Normal 3 2 2" xfId="7"/>
    <cellStyle name="Normal 3 2 2 10" xfId="22376"/>
    <cellStyle name="Normal 3 2 2 10 2" xfId="34827"/>
    <cellStyle name="Normal 3 2 2 11" xfId="22377"/>
    <cellStyle name="Normal 3 2 2 11 2" xfId="34828"/>
    <cellStyle name="Normal 3 2 2 12" xfId="22378"/>
    <cellStyle name="Normal 3 2 2 12 2" xfId="34829"/>
    <cellStyle name="Normal 3 2 2 13" xfId="22379"/>
    <cellStyle name="Normal 3 2 2 13 2" xfId="34830"/>
    <cellStyle name="Normal 3 2 2 14" xfId="22380"/>
    <cellStyle name="Normal 3 2 2 14 2" xfId="34831"/>
    <cellStyle name="Normal 3 2 2 15" xfId="22381"/>
    <cellStyle name="Normal 3 2 2 15 2" xfId="34832"/>
    <cellStyle name="Normal 3 2 2 16" xfId="22382"/>
    <cellStyle name="Normal 3 2 2 16 2" xfId="34833"/>
    <cellStyle name="Normal 3 2 2 17" xfId="22383"/>
    <cellStyle name="Normal 3 2 2 17 2" xfId="34834"/>
    <cellStyle name="Normal 3 2 2 18" xfId="22384"/>
    <cellStyle name="Normal 3 2 2 18 2" xfId="34835"/>
    <cellStyle name="Normal 3 2 2 19" xfId="22385"/>
    <cellStyle name="Normal 3 2 2 19 2" xfId="34836"/>
    <cellStyle name="Normal 3 2 2 2" xfId="34"/>
    <cellStyle name="Normal 3 2 2 2 10" xfId="22386"/>
    <cellStyle name="Normal 3 2 2 2 11" xfId="22387"/>
    <cellStyle name="Normal 3 2 2 2 12" xfId="22388"/>
    <cellStyle name="Normal 3 2 2 2 13" xfId="22389"/>
    <cellStyle name="Normal 3 2 2 2 14" xfId="22390"/>
    <cellStyle name="Normal 3 2 2 2 15" xfId="22391"/>
    <cellStyle name="Normal 3 2 2 2 16" xfId="22392"/>
    <cellStyle name="Normal 3 2 2 2 17" xfId="22393"/>
    <cellStyle name="Normal 3 2 2 2 18" xfId="1814"/>
    <cellStyle name="Normal 3 2 2 2 19" xfId="27943"/>
    <cellStyle name="Normal 3 2 2 2 2" xfId="81"/>
    <cellStyle name="Normal 3 2 2 2 2 2" xfId="170"/>
    <cellStyle name="Normal 3 2 2 2 2 2 2" xfId="28067"/>
    <cellStyle name="Normal 3 2 2 2 2 3" xfId="22394"/>
    <cellStyle name="Normal 3 2 2 2 2 4" xfId="27984"/>
    <cellStyle name="Normal 3 2 2 2 3" xfId="128"/>
    <cellStyle name="Normal 3 2 2 2 3 2" xfId="22395"/>
    <cellStyle name="Normal 3 2 2 2 3 3" xfId="28026"/>
    <cellStyle name="Normal 3 2 2 2 4" xfId="22396"/>
    <cellStyle name="Normal 3 2 2 2 5" xfId="22397"/>
    <cellStyle name="Normal 3 2 2 2 6" xfId="22398"/>
    <cellStyle name="Normal 3 2 2 2 7" xfId="22399"/>
    <cellStyle name="Normal 3 2 2 2 8" xfId="22400"/>
    <cellStyle name="Normal 3 2 2 2 9" xfId="22401"/>
    <cellStyle name="Normal 3 2 2 20" xfId="1813"/>
    <cellStyle name="Normal 3 2 2 20 2" xfId="28571"/>
    <cellStyle name="Normal 3 2 2 21" xfId="27923"/>
    <cellStyle name="Normal 3 2 2 3" xfId="59"/>
    <cellStyle name="Normal 3 2 2 3 10" xfId="22402"/>
    <cellStyle name="Normal 3 2 2 3 11" xfId="22403"/>
    <cellStyle name="Normal 3 2 2 3 12" xfId="22404"/>
    <cellStyle name="Normal 3 2 2 3 13" xfId="22405"/>
    <cellStyle name="Normal 3 2 2 3 14" xfId="22406"/>
    <cellStyle name="Normal 3 2 2 3 15" xfId="22407"/>
    <cellStyle name="Normal 3 2 2 3 16" xfId="22408"/>
    <cellStyle name="Normal 3 2 2 3 17" xfId="22409"/>
    <cellStyle name="Normal 3 2 2 3 18" xfId="1815"/>
    <cellStyle name="Normal 3 2 2 3 19" xfId="27964"/>
    <cellStyle name="Normal 3 2 2 3 2" xfId="150"/>
    <cellStyle name="Normal 3 2 2 3 2 2" xfId="22410"/>
    <cellStyle name="Normal 3 2 2 3 2 3" xfId="28047"/>
    <cellStyle name="Normal 3 2 2 3 3" xfId="22411"/>
    <cellStyle name="Normal 3 2 2 3 4" xfId="22412"/>
    <cellStyle name="Normal 3 2 2 3 5" xfId="22413"/>
    <cellStyle name="Normal 3 2 2 3 6" xfId="22414"/>
    <cellStyle name="Normal 3 2 2 3 7" xfId="22415"/>
    <cellStyle name="Normal 3 2 2 3 8" xfId="22416"/>
    <cellStyle name="Normal 3 2 2 3 9" xfId="22417"/>
    <cellStyle name="Normal 3 2 2 4" xfId="108"/>
    <cellStyle name="Normal 3 2 2 4 2" xfId="22418"/>
    <cellStyle name="Normal 3 2 2 4 2 2" xfId="34837"/>
    <cellStyle name="Normal 3 2 2 4 3" xfId="28006"/>
    <cellStyle name="Normal 3 2 2 5" xfId="22419"/>
    <cellStyle name="Normal 3 2 2 5 2" xfId="34838"/>
    <cellStyle name="Normal 3 2 2 6" xfId="22420"/>
    <cellStyle name="Normal 3 2 2 6 2" xfId="34839"/>
    <cellStyle name="Normal 3 2 2 7" xfId="22421"/>
    <cellStyle name="Normal 3 2 2 7 2" xfId="34840"/>
    <cellStyle name="Normal 3 2 2 8" xfId="22422"/>
    <cellStyle name="Normal 3 2 2 8 2" xfId="34841"/>
    <cellStyle name="Normal 3 2 2 9" xfId="22423"/>
    <cellStyle name="Normal 3 2 2 9 2" xfId="34842"/>
    <cellStyle name="Normal 3 2 20" xfId="22424"/>
    <cellStyle name="Normal 3 2 21" xfId="22425"/>
    <cellStyle name="Normal 3 2 22" xfId="807"/>
    <cellStyle name="Normal 3 2 23" xfId="27922"/>
    <cellStyle name="Normal 3 2 3" xfId="33"/>
    <cellStyle name="Normal 3 2 3 10" xfId="22426"/>
    <cellStyle name="Normal 3 2 3 11" xfId="22427"/>
    <cellStyle name="Normal 3 2 3 12" xfId="22428"/>
    <cellStyle name="Normal 3 2 3 13" xfId="22429"/>
    <cellStyle name="Normal 3 2 3 14" xfId="22430"/>
    <cellStyle name="Normal 3 2 3 15" xfId="22431"/>
    <cellStyle name="Normal 3 2 3 16" xfId="22432"/>
    <cellStyle name="Normal 3 2 3 17" xfId="22433"/>
    <cellStyle name="Normal 3 2 3 18" xfId="22434"/>
    <cellStyle name="Normal 3 2 3 19" xfId="1816"/>
    <cellStyle name="Normal 3 2 3 2" xfId="80"/>
    <cellStyle name="Normal 3 2 3 2 10" xfId="22435"/>
    <cellStyle name="Normal 3 2 3 2 11" xfId="22436"/>
    <cellStyle name="Normal 3 2 3 2 12" xfId="22437"/>
    <cellStyle name="Normal 3 2 3 2 13" xfId="22438"/>
    <cellStyle name="Normal 3 2 3 2 14" xfId="22439"/>
    <cellStyle name="Normal 3 2 3 2 15" xfId="22440"/>
    <cellStyle name="Normal 3 2 3 2 16" xfId="22441"/>
    <cellStyle name="Normal 3 2 3 2 17" xfId="22442"/>
    <cellStyle name="Normal 3 2 3 2 18" xfId="1817"/>
    <cellStyle name="Normal 3 2 3 2 19" xfId="27983"/>
    <cellStyle name="Normal 3 2 3 2 2" xfId="169"/>
    <cellStyle name="Normal 3 2 3 2 2 2" xfId="22443"/>
    <cellStyle name="Normal 3 2 3 2 2 3" xfId="28066"/>
    <cellStyle name="Normal 3 2 3 2 3" xfId="22444"/>
    <cellStyle name="Normal 3 2 3 2 4" xfId="22445"/>
    <cellStyle name="Normal 3 2 3 2 5" xfId="22446"/>
    <cellStyle name="Normal 3 2 3 2 6" xfId="22447"/>
    <cellStyle name="Normal 3 2 3 2 7" xfId="22448"/>
    <cellStyle name="Normal 3 2 3 2 8" xfId="22449"/>
    <cellStyle name="Normal 3 2 3 2 9" xfId="22450"/>
    <cellStyle name="Normal 3 2 3 20" xfId="27942"/>
    <cellStyle name="Normal 3 2 3 3" xfId="127"/>
    <cellStyle name="Normal 3 2 3 3 2" xfId="22451"/>
    <cellStyle name="Normal 3 2 3 3 3" xfId="28025"/>
    <cellStyle name="Normal 3 2 3 4" xfId="22452"/>
    <cellStyle name="Normal 3 2 3 5" xfId="22453"/>
    <cellStyle name="Normal 3 2 3 6" xfId="22454"/>
    <cellStyle name="Normal 3 2 3 7" xfId="22455"/>
    <cellStyle name="Normal 3 2 3 8" xfId="22456"/>
    <cellStyle name="Normal 3 2 3 9" xfId="22457"/>
    <cellStyle name="Normal 3 2 4" xfId="58"/>
    <cellStyle name="Normal 3 2 4 10" xfId="22458"/>
    <cellStyle name="Normal 3 2 4 11" xfId="22459"/>
    <cellStyle name="Normal 3 2 4 12" xfId="22460"/>
    <cellStyle name="Normal 3 2 4 13" xfId="22461"/>
    <cellStyle name="Normal 3 2 4 14" xfId="22462"/>
    <cellStyle name="Normal 3 2 4 15" xfId="22463"/>
    <cellStyle name="Normal 3 2 4 16" xfId="22464"/>
    <cellStyle name="Normal 3 2 4 17" xfId="22465"/>
    <cellStyle name="Normal 3 2 4 18" xfId="1818"/>
    <cellStyle name="Normal 3 2 4 19" xfId="27963"/>
    <cellStyle name="Normal 3 2 4 2" xfId="149"/>
    <cellStyle name="Normal 3 2 4 2 2" xfId="22466"/>
    <cellStyle name="Normal 3 2 4 2 3" xfId="28046"/>
    <cellStyle name="Normal 3 2 4 3" xfId="22467"/>
    <cellStyle name="Normal 3 2 4 4" xfId="22468"/>
    <cellStyle name="Normal 3 2 4 5" xfId="22469"/>
    <cellStyle name="Normal 3 2 4 6" xfId="22470"/>
    <cellStyle name="Normal 3 2 4 7" xfId="22471"/>
    <cellStyle name="Normal 3 2 4 8" xfId="22472"/>
    <cellStyle name="Normal 3 2 4 9" xfId="22473"/>
    <cellStyle name="Normal 3 2 5" xfId="107"/>
    <cellStyle name="Normal 3 2 5 10" xfId="22474"/>
    <cellStyle name="Normal 3 2 5 10 2" xfId="34843"/>
    <cellStyle name="Normal 3 2 5 11" xfId="22475"/>
    <cellStyle name="Normal 3 2 5 11 2" xfId="34844"/>
    <cellStyle name="Normal 3 2 5 12" xfId="22476"/>
    <cellStyle name="Normal 3 2 5 12 2" xfId="34845"/>
    <cellStyle name="Normal 3 2 5 13" xfId="22477"/>
    <cellStyle name="Normal 3 2 5 13 2" xfId="34846"/>
    <cellStyle name="Normal 3 2 5 14" xfId="22478"/>
    <cellStyle name="Normal 3 2 5 14 2" xfId="34847"/>
    <cellStyle name="Normal 3 2 5 15" xfId="22479"/>
    <cellStyle name="Normal 3 2 5 15 2" xfId="34848"/>
    <cellStyle name="Normal 3 2 5 16" xfId="22480"/>
    <cellStyle name="Normal 3 2 5 16 2" xfId="34849"/>
    <cellStyle name="Normal 3 2 5 17" xfId="22481"/>
    <cellStyle name="Normal 3 2 5 17 2" xfId="34850"/>
    <cellStyle name="Normal 3 2 5 18" xfId="1819"/>
    <cellStyle name="Normal 3 2 5 18 2" xfId="28572"/>
    <cellStyle name="Normal 3 2 5 19" xfId="28005"/>
    <cellStyle name="Normal 3 2 5 2" xfId="22482"/>
    <cellStyle name="Normal 3 2 5 2 2" xfId="34851"/>
    <cellStyle name="Normal 3 2 5 3" xfId="22483"/>
    <cellStyle name="Normal 3 2 5 3 2" xfId="34852"/>
    <cellStyle name="Normal 3 2 5 4" xfId="22484"/>
    <cellStyle name="Normal 3 2 5 4 2" xfId="34853"/>
    <cellStyle name="Normal 3 2 5 5" xfId="22485"/>
    <cellStyle name="Normal 3 2 5 5 2" xfId="34854"/>
    <cellStyle name="Normal 3 2 5 6" xfId="22486"/>
    <cellStyle name="Normal 3 2 5 6 2" xfId="34855"/>
    <cellStyle name="Normal 3 2 5 7" xfId="22487"/>
    <cellStyle name="Normal 3 2 5 7 2" xfId="34856"/>
    <cellStyle name="Normal 3 2 5 8" xfId="22488"/>
    <cellStyle name="Normal 3 2 5 8 2" xfId="34857"/>
    <cellStyle name="Normal 3 2 5 9" xfId="22489"/>
    <cellStyle name="Normal 3 2 5 9 2" xfId="34858"/>
    <cellStyle name="Normal 3 2 6" xfId="22490"/>
    <cellStyle name="Normal 3 2 7" xfId="22491"/>
    <cellStyle name="Normal 3 2 8" xfId="22492"/>
    <cellStyle name="Normal 3 2 9" xfId="22493"/>
    <cellStyle name="Normal 3 2_Newsletters" xfId="1820"/>
    <cellStyle name="Normal 3 20" xfId="22494"/>
    <cellStyle name="Normal 3 21" xfId="22495"/>
    <cellStyle name="Normal 3 22" xfId="22496"/>
    <cellStyle name="Normal 3 23" xfId="22497"/>
    <cellStyle name="Normal 3 24" xfId="232"/>
    <cellStyle name="Normal 3 25" xfId="27385"/>
    <cellStyle name="Normal 3 25 2" xfId="35541"/>
    <cellStyle name="Normal 3 26" xfId="27710"/>
    <cellStyle name="Normal 3 26 2" xfId="35573"/>
    <cellStyle name="Normal 3 27" xfId="27736"/>
    <cellStyle name="Normal 3 27 2" xfId="35588"/>
    <cellStyle name="Normal 3 28" xfId="27818"/>
    <cellStyle name="Normal 3 29" xfId="27873"/>
    <cellStyle name="Normal 3 3" xfId="8"/>
    <cellStyle name="Normal 3 3 10" xfId="22498"/>
    <cellStyle name="Normal 3 3 10 2" xfId="34859"/>
    <cellStyle name="Normal 3 3 11" xfId="22499"/>
    <cellStyle name="Normal 3 3 11 2" xfId="34860"/>
    <cellStyle name="Normal 3 3 12" xfId="22500"/>
    <cellStyle name="Normal 3 3 12 2" xfId="34861"/>
    <cellStyle name="Normal 3 3 13" xfId="22501"/>
    <cellStyle name="Normal 3 3 13 2" xfId="34862"/>
    <cellStyle name="Normal 3 3 14" xfId="22502"/>
    <cellStyle name="Normal 3 3 14 2" xfId="34863"/>
    <cellStyle name="Normal 3 3 15" xfId="22503"/>
    <cellStyle name="Normal 3 3 15 2" xfId="34864"/>
    <cellStyle name="Normal 3 3 16" xfId="22504"/>
    <cellStyle name="Normal 3 3 16 2" xfId="34865"/>
    <cellStyle name="Normal 3 3 17" xfId="22505"/>
    <cellStyle name="Normal 3 3 17 2" xfId="34866"/>
    <cellStyle name="Normal 3 3 18" xfId="22506"/>
    <cellStyle name="Normal 3 3 18 2" xfId="34867"/>
    <cellStyle name="Normal 3 3 19" xfId="1821"/>
    <cellStyle name="Normal 3 3 19 2" xfId="28573"/>
    <cellStyle name="Normal 3 3 2" xfId="35"/>
    <cellStyle name="Normal 3 3 2 10" xfId="22507"/>
    <cellStyle name="Normal 3 3 2 11" xfId="22508"/>
    <cellStyle name="Normal 3 3 2 12" xfId="22509"/>
    <cellStyle name="Normal 3 3 2 13" xfId="22510"/>
    <cellStyle name="Normal 3 3 2 14" xfId="22511"/>
    <cellStyle name="Normal 3 3 2 15" xfId="22512"/>
    <cellStyle name="Normal 3 3 2 16" xfId="22513"/>
    <cellStyle name="Normal 3 3 2 17" xfId="22514"/>
    <cellStyle name="Normal 3 3 2 18" xfId="1822"/>
    <cellStyle name="Normal 3 3 2 19" xfId="27944"/>
    <cellStyle name="Normal 3 3 2 2" xfId="82"/>
    <cellStyle name="Normal 3 3 2 2 2" xfId="171"/>
    <cellStyle name="Normal 3 3 2 2 2 2" xfId="28068"/>
    <cellStyle name="Normal 3 3 2 2 3" xfId="22515"/>
    <cellStyle name="Normal 3 3 2 2 4" xfId="27985"/>
    <cellStyle name="Normal 3 3 2 3" xfId="129"/>
    <cellStyle name="Normal 3 3 2 3 2" xfId="22516"/>
    <cellStyle name="Normal 3 3 2 3 3" xfId="28027"/>
    <cellStyle name="Normal 3 3 2 4" xfId="22517"/>
    <cellStyle name="Normal 3 3 2 5" xfId="22518"/>
    <cellStyle name="Normal 3 3 2 6" xfId="22519"/>
    <cellStyle name="Normal 3 3 2 7" xfId="22520"/>
    <cellStyle name="Normal 3 3 2 8" xfId="22521"/>
    <cellStyle name="Normal 3 3 2 9" xfId="22522"/>
    <cellStyle name="Normal 3 3 20" xfId="27924"/>
    <cellStyle name="Normal 3 3 3" xfId="60"/>
    <cellStyle name="Normal 3 3 3 2" xfId="151"/>
    <cellStyle name="Normal 3 3 3 2 2" xfId="28048"/>
    <cellStyle name="Normal 3 3 3 3" xfId="22523"/>
    <cellStyle name="Normal 3 3 3 3 2" xfId="34868"/>
    <cellStyle name="Normal 3 3 3 4" xfId="27965"/>
    <cellStyle name="Normal 3 3 4" xfId="109"/>
    <cellStyle name="Normal 3 3 4 2" xfId="22524"/>
    <cellStyle name="Normal 3 3 4 2 2" xfId="34869"/>
    <cellStyle name="Normal 3 3 4 3" xfId="28007"/>
    <cellStyle name="Normal 3 3 5" xfId="22525"/>
    <cellStyle name="Normal 3 3 5 2" xfId="34870"/>
    <cellStyle name="Normal 3 3 6" xfId="22526"/>
    <cellStyle name="Normal 3 3 6 2" xfId="34871"/>
    <cellStyle name="Normal 3 3 7" xfId="22527"/>
    <cellStyle name="Normal 3 3 7 2" xfId="34872"/>
    <cellStyle name="Normal 3 3 8" xfId="22528"/>
    <cellStyle name="Normal 3 3 8 2" xfId="34873"/>
    <cellStyle name="Normal 3 3 9" xfId="22529"/>
    <cellStyle name="Normal 3 3 9 2" xfId="34874"/>
    <cellStyle name="Normal 3 3_Newsletters" xfId="1823"/>
    <cellStyle name="Normal 3 30" xfId="27897"/>
    <cellStyle name="Normal 3 31" xfId="27917"/>
    <cellStyle name="Normal 3 4" xfId="28"/>
    <cellStyle name="Normal 3 4 10" xfId="22530"/>
    <cellStyle name="Normal 3 4 10 2" xfId="34875"/>
    <cellStyle name="Normal 3 4 11" xfId="22531"/>
    <cellStyle name="Normal 3 4 11 2" xfId="34876"/>
    <cellStyle name="Normal 3 4 12" xfId="22532"/>
    <cellStyle name="Normal 3 4 12 2" xfId="34877"/>
    <cellStyle name="Normal 3 4 13" xfId="22533"/>
    <cellStyle name="Normal 3 4 13 2" xfId="34878"/>
    <cellStyle name="Normal 3 4 14" xfId="22534"/>
    <cellStyle name="Normal 3 4 14 2" xfId="34879"/>
    <cellStyle name="Normal 3 4 15" xfId="22535"/>
    <cellStyle name="Normal 3 4 15 2" xfId="34880"/>
    <cellStyle name="Normal 3 4 16" xfId="22536"/>
    <cellStyle name="Normal 3 4 16 2" xfId="34881"/>
    <cellStyle name="Normal 3 4 17" xfId="22537"/>
    <cellStyle name="Normal 3 4 17 2" xfId="34882"/>
    <cellStyle name="Normal 3 4 18" xfId="22538"/>
    <cellStyle name="Normal 3 4 18 2" xfId="34883"/>
    <cellStyle name="Normal 3 4 19" xfId="1824"/>
    <cellStyle name="Normal 3 4 19 2" xfId="28574"/>
    <cellStyle name="Normal 3 4 2" xfId="75"/>
    <cellStyle name="Normal 3 4 2 10" xfId="22539"/>
    <cellStyle name="Normal 3 4 2 11" xfId="22540"/>
    <cellStyle name="Normal 3 4 2 12" xfId="22541"/>
    <cellStyle name="Normal 3 4 2 13" xfId="22542"/>
    <cellStyle name="Normal 3 4 2 14" xfId="22543"/>
    <cellStyle name="Normal 3 4 2 15" xfId="22544"/>
    <cellStyle name="Normal 3 4 2 16" xfId="22545"/>
    <cellStyle name="Normal 3 4 2 17" xfId="22546"/>
    <cellStyle name="Normal 3 4 2 18" xfId="1825"/>
    <cellStyle name="Normal 3 4 2 19" xfId="27978"/>
    <cellStyle name="Normal 3 4 2 2" xfId="164"/>
    <cellStyle name="Normal 3 4 2 2 2" xfId="22547"/>
    <cellStyle name="Normal 3 4 2 2 2 2" xfId="101"/>
    <cellStyle name="Normal 3 4 2 2 2 2 2" xfId="187"/>
    <cellStyle name="Normal 3 4 2 2 2 2 2 2" xfId="28082"/>
    <cellStyle name="Normal 3 4 2 2 2 2 3" xfId="27999"/>
    <cellStyle name="Normal 3 4 2 2 3" xfId="28061"/>
    <cellStyle name="Normal 3 4 2 3" xfId="22548"/>
    <cellStyle name="Normal 3 4 2 3 2" xfId="100"/>
    <cellStyle name="Normal 3 4 2 3 2 2" xfId="186"/>
    <cellStyle name="Normal 3 4 2 3 2 2 2" xfId="28081"/>
    <cellStyle name="Normal 3 4 2 3 2 3" xfId="27998"/>
    <cellStyle name="Normal 3 4 2 4" xfId="22549"/>
    <cellStyle name="Normal 3 4 2 5" xfId="22550"/>
    <cellStyle name="Normal 3 4 2 6" xfId="22551"/>
    <cellStyle name="Normal 3 4 2 7" xfId="22552"/>
    <cellStyle name="Normal 3 4 2 8" xfId="22553"/>
    <cellStyle name="Normal 3 4 2 9" xfId="22554"/>
    <cellStyle name="Normal 3 4 20" xfId="27937"/>
    <cellStyle name="Normal 3 4 3" xfId="122"/>
    <cellStyle name="Normal 3 4 3 2" xfId="22555"/>
    <cellStyle name="Normal 3 4 3 2 2" xfId="34884"/>
    <cellStyle name="Normal 3 4 3 3" xfId="28020"/>
    <cellStyle name="Normal 3 4 4" xfId="22556"/>
    <cellStyle name="Normal 3 4 4 2" xfId="34885"/>
    <cellStyle name="Normal 3 4 5" xfId="22557"/>
    <cellStyle name="Normal 3 4 5 2" xfId="34886"/>
    <cellStyle name="Normal 3 4 6" xfId="22558"/>
    <cellStyle name="Normal 3 4 6 2" xfId="34887"/>
    <cellStyle name="Normal 3 4 7" xfId="22559"/>
    <cellStyle name="Normal 3 4 7 2" xfId="34888"/>
    <cellStyle name="Normal 3 4 8" xfId="22560"/>
    <cellStyle name="Normal 3 4 8 2" xfId="34889"/>
    <cellStyle name="Normal 3 4 9" xfId="22561"/>
    <cellStyle name="Normal 3 4 9 2" xfId="34890"/>
    <cellStyle name="Normal 3 4_Newsletters" xfId="1826"/>
    <cellStyle name="Normal 3 5" xfId="53"/>
    <cellStyle name="Normal 3 5 10" xfId="22562"/>
    <cellStyle name="Normal 3 5 10 2" xfId="34891"/>
    <cellStyle name="Normal 3 5 11" xfId="22563"/>
    <cellStyle name="Normal 3 5 11 2" xfId="34892"/>
    <cellStyle name="Normal 3 5 12" xfId="22564"/>
    <cellStyle name="Normal 3 5 12 2" xfId="34893"/>
    <cellStyle name="Normal 3 5 13" xfId="22565"/>
    <cellStyle name="Normal 3 5 13 2" xfId="34894"/>
    <cellStyle name="Normal 3 5 14" xfId="22566"/>
    <cellStyle name="Normal 3 5 14 2" xfId="34895"/>
    <cellStyle name="Normal 3 5 15" xfId="22567"/>
    <cellStyle name="Normal 3 5 15 2" xfId="34896"/>
    <cellStyle name="Normal 3 5 16" xfId="22568"/>
    <cellStyle name="Normal 3 5 16 2" xfId="34897"/>
    <cellStyle name="Normal 3 5 17" xfId="22569"/>
    <cellStyle name="Normal 3 5 17 2" xfId="34898"/>
    <cellStyle name="Normal 3 5 18" xfId="1827"/>
    <cellStyle name="Normal 3 5 18 2" xfId="28575"/>
    <cellStyle name="Normal 3 5 19" xfId="27958"/>
    <cellStyle name="Normal 3 5 2" xfId="144"/>
    <cellStyle name="Normal 3 5 2 2" xfId="22570"/>
    <cellStyle name="Normal 3 5 2 2 2" xfId="34899"/>
    <cellStyle name="Normal 3 5 2 3" xfId="28041"/>
    <cellStyle name="Normal 3 5 3" xfId="22571"/>
    <cellStyle name="Normal 3 5 3 2" xfId="34900"/>
    <cellStyle name="Normal 3 5 4" xfId="22572"/>
    <cellStyle name="Normal 3 5 4 2" xfId="34901"/>
    <cellStyle name="Normal 3 5 5" xfId="22573"/>
    <cellStyle name="Normal 3 5 5 2" xfId="34902"/>
    <cellStyle name="Normal 3 5 6" xfId="22574"/>
    <cellStyle name="Normal 3 5 6 2" xfId="34903"/>
    <cellStyle name="Normal 3 5 7" xfId="22575"/>
    <cellStyle name="Normal 3 5 7 2" xfId="34904"/>
    <cellStyle name="Normal 3 5 8" xfId="22576"/>
    <cellStyle name="Normal 3 5 8 2" xfId="34905"/>
    <cellStyle name="Normal 3 5 9" xfId="22577"/>
    <cellStyle name="Normal 3 5 9 2" xfId="34906"/>
    <cellStyle name="Normal 3 6" xfId="102"/>
    <cellStyle name="Normal 3 6 10" xfId="22578"/>
    <cellStyle name="Normal 3 6 10 2" xfId="34907"/>
    <cellStyle name="Normal 3 6 11" xfId="22579"/>
    <cellStyle name="Normal 3 6 11 2" xfId="34908"/>
    <cellStyle name="Normal 3 6 12" xfId="22580"/>
    <cellStyle name="Normal 3 6 12 2" xfId="34909"/>
    <cellStyle name="Normal 3 6 13" xfId="22581"/>
    <cellStyle name="Normal 3 6 13 2" xfId="34910"/>
    <cellStyle name="Normal 3 6 14" xfId="22582"/>
    <cellStyle name="Normal 3 6 14 2" xfId="34911"/>
    <cellStyle name="Normal 3 6 15" xfId="22583"/>
    <cellStyle name="Normal 3 6 15 2" xfId="34912"/>
    <cellStyle name="Normal 3 6 16" xfId="22584"/>
    <cellStyle name="Normal 3 6 16 2" xfId="34913"/>
    <cellStyle name="Normal 3 6 17" xfId="22585"/>
    <cellStyle name="Normal 3 6 17 2" xfId="34914"/>
    <cellStyle name="Normal 3 6 18" xfId="1828"/>
    <cellStyle name="Normal 3 6 18 2" xfId="28576"/>
    <cellStyle name="Normal 3 6 19" xfId="28000"/>
    <cellStyle name="Normal 3 6 2" xfId="22586"/>
    <cellStyle name="Normal 3 6 2 2" xfId="34915"/>
    <cellStyle name="Normal 3 6 3" xfId="22587"/>
    <cellStyle name="Normal 3 6 3 2" xfId="34916"/>
    <cellStyle name="Normal 3 6 4" xfId="22588"/>
    <cellStyle name="Normal 3 6 4 2" xfId="34917"/>
    <cellStyle name="Normal 3 6 5" xfId="22589"/>
    <cellStyle name="Normal 3 6 5 2" xfId="34918"/>
    <cellStyle name="Normal 3 6 6" xfId="22590"/>
    <cellStyle name="Normal 3 6 6 2" xfId="34919"/>
    <cellStyle name="Normal 3 6 7" xfId="22591"/>
    <cellStyle name="Normal 3 6 7 2" xfId="34920"/>
    <cellStyle name="Normal 3 6 8" xfId="22592"/>
    <cellStyle name="Normal 3 6 8 2" xfId="34921"/>
    <cellStyle name="Normal 3 6 9" xfId="22593"/>
    <cellStyle name="Normal 3 6 9 2" xfId="34922"/>
    <cellStyle name="Normal 3 7" xfId="1829"/>
    <cellStyle name="Normal 3 7 10" xfId="22594"/>
    <cellStyle name="Normal 3 7 11" xfId="22595"/>
    <cellStyle name="Normal 3 7 12" xfId="22596"/>
    <cellStyle name="Normal 3 7 13" xfId="22597"/>
    <cellStyle name="Normal 3 7 14" xfId="22598"/>
    <cellStyle name="Normal 3 7 15" xfId="22599"/>
    <cellStyle name="Normal 3 7 16" xfId="22600"/>
    <cellStyle name="Normal 3 7 17" xfId="22601"/>
    <cellStyle name="Normal 3 7 2" xfId="22602"/>
    <cellStyle name="Normal 3 7 3" xfId="22603"/>
    <cellStyle name="Normal 3 7 4" xfId="22604"/>
    <cellStyle name="Normal 3 7 5" xfId="22605"/>
    <cellStyle name="Normal 3 7 6" xfId="22606"/>
    <cellStyle name="Normal 3 7 7" xfId="22607"/>
    <cellStyle name="Normal 3 7 8" xfId="22608"/>
    <cellStyle name="Normal 3 7 9" xfId="22609"/>
    <cellStyle name="Normal 3 8" xfId="22610"/>
    <cellStyle name="Normal 3 9" xfId="22611"/>
    <cellStyle name="Normal 3_Newsletters" xfId="1830"/>
    <cellStyle name="Normal 30" xfId="816"/>
    <cellStyle name="Normal 30 10" xfId="22612"/>
    <cellStyle name="Normal 30 11" xfId="22613"/>
    <cellStyle name="Normal 30 12" xfId="22614"/>
    <cellStyle name="Normal 30 13" xfId="22615"/>
    <cellStyle name="Normal 30 14" xfId="22616"/>
    <cellStyle name="Normal 30 15" xfId="22617"/>
    <cellStyle name="Normal 30 16" xfId="22618"/>
    <cellStyle name="Normal 30 17" xfId="22619"/>
    <cellStyle name="Normal 30 18" xfId="22620"/>
    <cellStyle name="Normal 30 19" xfId="22621"/>
    <cellStyle name="Normal 30 2" xfId="1831"/>
    <cellStyle name="Normal 30 2 10" xfId="22622"/>
    <cellStyle name="Normal 30 2 11" xfId="22623"/>
    <cellStyle name="Normal 30 2 12" xfId="22624"/>
    <cellStyle name="Normal 30 2 13" xfId="22625"/>
    <cellStyle name="Normal 30 2 14" xfId="22626"/>
    <cellStyle name="Normal 30 2 15" xfId="22627"/>
    <cellStyle name="Normal 30 2 16" xfId="22628"/>
    <cellStyle name="Normal 30 2 17" xfId="22629"/>
    <cellStyle name="Normal 30 2 2" xfId="22630"/>
    <cellStyle name="Normal 30 2 3" xfId="22631"/>
    <cellStyle name="Normal 30 2 4" xfId="22632"/>
    <cellStyle name="Normal 30 2 5" xfId="22633"/>
    <cellStyle name="Normal 30 2 6" xfId="22634"/>
    <cellStyle name="Normal 30 2 7" xfId="22635"/>
    <cellStyle name="Normal 30 2 8" xfId="22636"/>
    <cellStyle name="Normal 30 2 9" xfId="22637"/>
    <cellStyle name="Normal 30 20" xfId="28409"/>
    <cellStyle name="Normal 30 3" xfId="1832"/>
    <cellStyle name="Normal 30 3 10" xfId="22638"/>
    <cellStyle name="Normal 30 3 11" xfId="22639"/>
    <cellStyle name="Normal 30 3 12" xfId="22640"/>
    <cellStyle name="Normal 30 3 13" xfId="22641"/>
    <cellStyle name="Normal 30 3 14" xfId="22642"/>
    <cellStyle name="Normal 30 3 15" xfId="22643"/>
    <cellStyle name="Normal 30 3 16" xfId="22644"/>
    <cellStyle name="Normal 30 3 17" xfId="22645"/>
    <cellStyle name="Normal 30 3 2" xfId="22646"/>
    <cellStyle name="Normal 30 3 3" xfId="22647"/>
    <cellStyle name="Normal 30 3 4" xfId="22648"/>
    <cellStyle name="Normal 30 3 5" xfId="22649"/>
    <cellStyle name="Normal 30 3 6" xfId="22650"/>
    <cellStyle name="Normal 30 3 7" xfId="22651"/>
    <cellStyle name="Normal 30 3 8" xfId="22652"/>
    <cellStyle name="Normal 30 3 9" xfId="22653"/>
    <cellStyle name="Normal 30 4" xfId="22654"/>
    <cellStyle name="Normal 30 5" xfId="22655"/>
    <cellStyle name="Normal 30 6" xfId="22656"/>
    <cellStyle name="Normal 30 7" xfId="22657"/>
    <cellStyle name="Normal 30 8" xfId="22658"/>
    <cellStyle name="Normal 30 9" xfId="22659"/>
    <cellStyle name="Normal 31" xfId="1833"/>
    <cellStyle name="Normal 31 10" xfId="22660"/>
    <cellStyle name="Normal 31 11" xfId="22661"/>
    <cellStyle name="Normal 31 12" xfId="22662"/>
    <cellStyle name="Normal 31 13" xfId="22663"/>
    <cellStyle name="Normal 31 14" xfId="22664"/>
    <cellStyle name="Normal 31 15" xfId="22665"/>
    <cellStyle name="Normal 31 16" xfId="22666"/>
    <cellStyle name="Normal 31 17" xfId="22667"/>
    <cellStyle name="Normal 31 18" xfId="27397"/>
    <cellStyle name="Normal 31 2" xfId="22668"/>
    <cellStyle name="Normal 31 3" xfId="22669"/>
    <cellStyle name="Normal 31 4" xfId="22670"/>
    <cellStyle name="Normal 31 5" xfId="22671"/>
    <cellStyle name="Normal 31 6" xfId="22672"/>
    <cellStyle name="Normal 31 7" xfId="22673"/>
    <cellStyle name="Normal 31 8" xfId="22674"/>
    <cellStyle name="Normal 31 9" xfId="22675"/>
    <cellStyle name="Normal 32" xfId="660"/>
    <cellStyle name="Normal 32 10" xfId="22676"/>
    <cellStyle name="Normal 32 10 2" xfId="34923"/>
    <cellStyle name="Normal 32 11" xfId="22677"/>
    <cellStyle name="Normal 32 11 2" xfId="34924"/>
    <cellStyle name="Normal 32 12" xfId="22678"/>
    <cellStyle name="Normal 32 12 2" xfId="34925"/>
    <cellStyle name="Normal 32 13" xfId="22679"/>
    <cellStyle name="Normal 32 13 2" xfId="34926"/>
    <cellStyle name="Normal 32 14" xfId="22680"/>
    <cellStyle name="Normal 32 14 2" xfId="34927"/>
    <cellStyle name="Normal 32 15" xfId="22681"/>
    <cellStyle name="Normal 32 15 2" xfId="34928"/>
    <cellStyle name="Normal 32 16" xfId="22682"/>
    <cellStyle name="Normal 32 16 2" xfId="34929"/>
    <cellStyle name="Normal 32 17" xfId="22683"/>
    <cellStyle name="Normal 32 17 2" xfId="34930"/>
    <cellStyle name="Normal 32 18" xfId="22684"/>
    <cellStyle name="Normal 32 18 2" xfId="34931"/>
    <cellStyle name="Normal 32 19" xfId="22685"/>
    <cellStyle name="Normal 32 19 2" xfId="34932"/>
    <cellStyle name="Normal 32 2" xfId="1834"/>
    <cellStyle name="Normal 32 2 10" xfId="22686"/>
    <cellStyle name="Normal 32 2 11" xfId="22687"/>
    <cellStyle name="Normal 32 2 12" xfId="22688"/>
    <cellStyle name="Normal 32 2 13" xfId="22689"/>
    <cellStyle name="Normal 32 2 14" xfId="22690"/>
    <cellStyle name="Normal 32 2 15" xfId="22691"/>
    <cellStyle name="Normal 32 2 16" xfId="22692"/>
    <cellStyle name="Normal 32 2 17" xfId="22693"/>
    <cellStyle name="Normal 32 2 2" xfId="22694"/>
    <cellStyle name="Normal 32 2 3" xfId="22695"/>
    <cellStyle name="Normal 32 2 4" xfId="22696"/>
    <cellStyle name="Normal 32 2 5" xfId="22697"/>
    <cellStyle name="Normal 32 2 6" xfId="22698"/>
    <cellStyle name="Normal 32 2 7" xfId="22699"/>
    <cellStyle name="Normal 32 2 8" xfId="22700"/>
    <cellStyle name="Normal 32 2 9" xfId="22701"/>
    <cellStyle name="Normal 32 20" xfId="27395"/>
    <cellStyle name="Normal 32 21" xfId="28312"/>
    <cellStyle name="Normal 32 3" xfId="1835"/>
    <cellStyle name="Normal 32 3 10" xfId="22702"/>
    <cellStyle name="Normal 32 3 11" xfId="22703"/>
    <cellStyle name="Normal 32 3 12" xfId="22704"/>
    <cellStyle name="Normal 32 3 13" xfId="22705"/>
    <cellStyle name="Normal 32 3 14" xfId="22706"/>
    <cellStyle name="Normal 32 3 15" xfId="22707"/>
    <cellStyle name="Normal 32 3 16" xfId="22708"/>
    <cellStyle name="Normal 32 3 17" xfId="22709"/>
    <cellStyle name="Normal 32 3 2" xfId="22710"/>
    <cellStyle name="Normal 32 3 3" xfId="22711"/>
    <cellStyle name="Normal 32 3 4" xfId="22712"/>
    <cellStyle name="Normal 32 3 5" xfId="22713"/>
    <cellStyle name="Normal 32 3 6" xfId="22714"/>
    <cellStyle name="Normal 32 3 7" xfId="22715"/>
    <cellStyle name="Normal 32 3 8" xfId="22716"/>
    <cellStyle name="Normal 32 3 9" xfId="22717"/>
    <cellStyle name="Normal 32 4" xfId="22718"/>
    <cellStyle name="Normal 32 4 2" xfId="34933"/>
    <cellStyle name="Normal 32 5" xfId="22719"/>
    <cellStyle name="Normal 32 5 2" xfId="34934"/>
    <cellStyle name="Normal 32 6" xfId="22720"/>
    <cellStyle name="Normal 32 6 2" xfId="34935"/>
    <cellStyle name="Normal 32 7" xfId="22721"/>
    <cellStyle name="Normal 32 7 2" xfId="34936"/>
    <cellStyle name="Normal 32 8" xfId="22722"/>
    <cellStyle name="Normal 32 8 2" xfId="34937"/>
    <cellStyle name="Normal 32 9" xfId="22723"/>
    <cellStyle name="Normal 32 9 2" xfId="34938"/>
    <cellStyle name="Normal 33" xfId="661"/>
    <cellStyle name="Normal 33 10" xfId="22724"/>
    <cellStyle name="Normal 33 10 2" xfId="34939"/>
    <cellStyle name="Normal 33 11" xfId="22725"/>
    <cellStyle name="Normal 33 11 2" xfId="34940"/>
    <cellStyle name="Normal 33 12" xfId="22726"/>
    <cellStyle name="Normal 33 12 2" xfId="34941"/>
    <cellStyle name="Normal 33 13" xfId="22727"/>
    <cellStyle name="Normal 33 13 2" xfId="34942"/>
    <cellStyle name="Normal 33 14" xfId="22728"/>
    <cellStyle name="Normal 33 14 2" xfId="34943"/>
    <cellStyle name="Normal 33 15" xfId="22729"/>
    <cellStyle name="Normal 33 15 2" xfId="34944"/>
    <cellStyle name="Normal 33 16" xfId="22730"/>
    <cellStyle name="Normal 33 16 2" xfId="34945"/>
    <cellStyle name="Normal 33 17" xfId="22731"/>
    <cellStyle name="Normal 33 17 2" xfId="34946"/>
    <cellStyle name="Normal 33 18" xfId="22732"/>
    <cellStyle name="Normal 33 18 2" xfId="34947"/>
    <cellStyle name="Normal 33 19" xfId="22733"/>
    <cellStyle name="Normal 33 19 2" xfId="34948"/>
    <cellStyle name="Normal 33 2" xfId="1836"/>
    <cellStyle name="Normal 33 2 10" xfId="22734"/>
    <cellStyle name="Normal 33 2 11" xfId="22735"/>
    <cellStyle name="Normal 33 2 12" xfId="22736"/>
    <cellStyle name="Normal 33 2 13" xfId="22737"/>
    <cellStyle name="Normal 33 2 14" xfId="22738"/>
    <cellStyle name="Normal 33 2 15" xfId="22739"/>
    <cellStyle name="Normal 33 2 16" xfId="22740"/>
    <cellStyle name="Normal 33 2 17" xfId="22741"/>
    <cellStyle name="Normal 33 2 2" xfId="22742"/>
    <cellStyle name="Normal 33 2 3" xfId="22743"/>
    <cellStyle name="Normal 33 2 4" xfId="22744"/>
    <cellStyle name="Normal 33 2 5" xfId="22745"/>
    <cellStyle name="Normal 33 2 6" xfId="22746"/>
    <cellStyle name="Normal 33 2 7" xfId="22747"/>
    <cellStyle name="Normal 33 2 8" xfId="22748"/>
    <cellStyle name="Normal 33 2 9" xfId="22749"/>
    <cellStyle name="Normal 33 20" xfId="27810"/>
    <cellStyle name="Normal 33 21" xfId="28313"/>
    <cellStyle name="Normal 33 3" xfId="1837"/>
    <cellStyle name="Normal 33 3 10" xfId="22750"/>
    <cellStyle name="Normal 33 3 11" xfId="22751"/>
    <cellStyle name="Normal 33 3 12" xfId="22752"/>
    <cellStyle name="Normal 33 3 13" xfId="22753"/>
    <cellStyle name="Normal 33 3 14" xfId="22754"/>
    <cellStyle name="Normal 33 3 15" xfId="22755"/>
    <cellStyle name="Normal 33 3 16" xfId="22756"/>
    <cellStyle name="Normal 33 3 17" xfId="22757"/>
    <cellStyle name="Normal 33 3 2" xfId="22758"/>
    <cellStyle name="Normal 33 3 3" xfId="22759"/>
    <cellStyle name="Normal 33 3 4" xfId="22760"/>
    <cellStyle name="Normal 33 3 5" xfId="22761"/>
    <cellStyle name="Normal 33 3 6" xfId="22762"/>
    <cellStyle name="Normal 33 3 7" xfId="22763"/>
    <cellStyle name="Normal 33 3 8" xfId="22764"/>
    <cellStyle name="Normal 33 3 9" xfId="22765"/>
    <cellStyle name="Normal 33 4" xfId="22766"/>
    <cellStyle name="Normal 33 4 2" xfId="34949"/>
    <cellStyle name="Normal 33 5" xfId="22767"/>
    <cellStyle name="Normal 33 5 2" xfId="34950"/>
    <cellStyle name="Normal 33 6" xfId="22768"/>
    <cellStyle name="Normal 33 6 2" xfId="34951"/>
    <cellStyle name="Normal 33 7" xfId="22769"/>
    <cellStyle name="Normal 33 7 2" xfId="34952"/>
    <cellStyle name="Normal 33 8" xfId="22770"/>
    <cellStyle name="Normal 33 8 2" xfId="34953"/>
    <cellStyle name="Normal 33 9" xfId="22771"/>
    <cellStyle name="Normal 33 9 2" xfId="34954"/>
    <cellStyle name="Normal 34" xfId="662"/>
    <cellStyle name="Normal 34 10" xfId="22772"/>
    <cellStyle name="Normal 34 10 2" xfId="34955"/>
    <cellStyle name="Normal 34 11" xfId="22773"/>
    <cellStyle name="Normal 34 11 2" xfId="34956"/>
    <cellStyle name="Normal 34 12" xfId="22774"/>
    <cellStyle name="Normal 34 12 2" xfId="34957"/>
    <cellStyle name="Normal 34 13" xfId="22775"/>
    <cellStyle name="Normal 34 13 2" xfId="34958"/>
    <cellStyle name="Normal 34 14" xfId="22776"/>
    <cellStyle name="Normal 34 14 2" xfId="34959"/>
    <cellStyle name="Normal 34 15" xfId="22777"/>
    <cellStyle name="Normal 34 15 2" xfId="34960"/>
    <cellStyle name="Normal 34 16" xfId="22778"/>
    <cellStyle name="Normal 34 16 2" xfId="34961"/>
    <cellStyle name="Normal 34 17" xfId="22779"/>
    <cellStyle name="Normal 34 17 2" xfId="34962"/>
    <cellStyle name="Normal 34 18" xfId="22780"/>
    <cellStyle name="Normal 34 18 2" xfId="34963"/>
    <cellStyle name="Normal 34 19" xfId="22781"/>
    <cellStyle name="Normal 34 19 2" xfId="34964"/>
    <cellStyle name="Normal 34 2" xfId="1838"/>
    <cellStyle name="Normal 34 2 10" xfId="22782"/>
    <cellStyle name="Normal 34 2 11" xfId="22783"/>
    <cellStyle name="Normal 34 2 12" xfId="22784"/>
    <cellStyle name="Normal 34 2 13" xfId="22785"/>
    <cellStyle name="Normal 34 2 14" xfId="22786"/>
    <cellStyle name="Normal 34 2 15" xfId="22787"/>
    <cellStyle name="Normal 34 2 16" xfId="22788"/>
    <cellStyle name="Normal 34 2 17" xfId="22789"/>
    <cellStyle name="Normal 34 2 2" xfId="22790"/>
    <cellStyle name="Normal 34 2 3" xfId="22791"/>
    <cellStyle name="Normal 34 2 4" xfId="22792"/>
    <cellStyle name="Normal 34 2 5" xfId="22793"/>
    <cellStyle name="Normal 34 2 6" xfId="22794"/>
    <cellStyle name="Normal 34 2 7" xfId="22795"/>
    <cellStyle name="Normal 34 2 8" xfId="22796"/>
    <cellStyle name="Normal 34 2 9" xfId="22797"/>
    <cellStyle name="Normal 34 20" xfId="27811"/>
    <cellStyle name="Normal 34 21" xfId="28314"/>
    <cellStyle name="Normal 34 3" xfId="1839"/>
    <cellStyle name="Normal 34 3 10" xfId="22798"/>
    <cellStyle name="Normal 34 3 11" xfId="22799"/>
    <cellStyle name="Normal 34 3 12" xfId="22800"/>
    <cellStyle name="Normal 34 3 13" xfId="22801"/>
    <cellStyle name="Normal 34 3 14" xfId="22802"/>
    <cellStyle name="Normal 34 3 15" xfId="22803"/>
    <cellStyle name="Normal 34 3 16" xfId="22804"/>
    <cellStyle name="Normal 34 3 17" xfId="22805"/>
    <cellStyle name="Normal 34 3 2" xfId="22806"/>
    <cellStyle name="Normal 34 3 3" xfId="22807"/>
    <cellStyle name="Normal 34 3 4" xfId="22808"/>
    <cellStyle name="Normal 34 3 5" xfId="22809"/>
    <cellStyle name="Normal 34 3 6" xfId="22810"/>
    <cellStyle name="Normal 34 3 7" xfId="22811"/>
    <cellStyle name="Normal 34 3 8" xfId="22812"/>
    <cellStyle name="Normal 34 3 9" xfId="22813"/>
    <cellStyle name="Normal 34 4" xfId="22814"/>
    <cellStyle name="Normal 34 4 2" xfId="34965"/>
    <cellStyle name="Normal 34 5" xfId="22815"/>
    <cellStyle name="Normal 34 5 2" xfId="34966"/>
    <cellStyle name="Normal 34 6" xfId="22816"/>
    <cellStyle name="Normal 34 6 2" xfId="34967"/>
    <cellStyle name="Normal 34 7" xfId="22817"/>
    <cellStyle name="Normal 34 7 2" xfId="34968"/>
    <cellStyle name="Normal 34 8" xfId="22818"/>
    <cellStyle name="Normal 34 8 2" xfId="34969"/>
    <cellStyle name="Normal 34 9" xfId="22819"/>
    <cellStyle name="Normal 34 9 2" xfId="34970"/>
    <cellStyle name="Normal 35" xfId="663"/>
    <cellStyle name="Normal 35 10" xfId="22820"/>
    <cellStyle name="Normal 35 10 2" xfId="34971"/>
    <cellStyle name="Normal 35 11" xfId="22821"/>
    <cellStyle name="Normal 35 11 2" xfId="34972"/>
    <cellStyle name="Normal 35 12" xfId="22822"/>
    <cellStyle name="Normal 35 12 2" xfId="34973"/>
    <cellStyle name="Normal 35 13" xfId="22823"/>
    <cellStyle name="Normal 35 13 2" xfId="34974"/>
    <cellStyle name="Normal 35 14" xfId="22824"/>
    <cellStyle name="Normal 35 14 2" xfId="34975"/>
    <cellStyle name="Normal 35 15" xfId="22825"/>
    <cellStyle name="Normal 35 15 2" xfId="34976"/>
    <cellStyle name="Normal 35 16" xfId="22826"/>
    <cellStyle name="Normal 35 16 2" xfId="34977"/>
    <cellStyle name="Normal 35 17" xfId="22827"/>
    <cellStyle name="Normal 35 17 2" xfId="34978"/>
    <cellStyle name="Normal 35 18" xfId="22828"/>
    <cellStyle name="Normal 35 18 2" xfId="34979"/>
    <cellStyle name="Normal 35 19" xfId="22829"/>
    <cellStyle name="Normal 35 19 2" xfId="34980"/>
    <cellStyle name="Normal 35 2" xfId="1840"/>
    <cellStyle name="Normal 35 2 10" xfId="22830"/>
    <cellStyle name="Normal 35 2 11" xfId="22831"/>
    <cellStyle name="Normal 35 2 12" xfId="22832"/>
    <cellStyle name="Normal 35 2 13" xfId="22833"/>
    <cellStyle name="Normal 35 2 14" xfId="22834"/>
    <cellStyle name="Normal 35 2 15" xfId="22835"/>
    <cellStyle name="Normal 35 2 16" xfId="22836"/>
    <cellStyle name="Normal 35 2 17" xfId="22837"/>
    <cellStyle name="Normal 35 2 2" xfId="22838"/>
    <cellStyle name="Normal 35 2 3" xfId="22839"/>
    <cellStyle name="Normal 35 2 4" xfId="22840"/>
    <cellStyle name="Normal 35 2 5" xfId="22841"/>
    <cellStyle name="Normal 35 2 6" xfId="22842"/>
    <cellStyle name="Normal 35 2 7" xfId="22843"/>
    <cellStyle name="Normal 35 2 8" xfId="22844"/>
    <cellStyle name="Normal 35 2 9" xfId="22845"/>
    <cellStyle name="Normal 35 20" xfId="27812"/>
    <cellStyle name="Normal 35 21" xfId="28315"/>
    <cellStyle name="Normal 35 3" xfId="1841"/>
    <cellStyle name="Normal 35 3 10" xfId="22846"/>
    <cellStyle name="Normal 35 3 11" xfId="22847"/>
    <cellStyle name="Normal 35 3 12" xfId="22848"/>
    <cellStyle name="Normal 35 3 13" xfId="22849"/>
    <cellStyle name="Normal 35 3 14" xfId="22850"/>
    <cellStyle name="Normal 35 3 15" xfId="22851"/>
    <cellStyle name="Normal 35 3 16" xfId="22852"/>
    <cellStyle name="Normal 35 3 17" xfId="22853"/>
    <cellStyle name="Normal 35 3 2" xfId="22854"/>
    <cellStyle name="Normal 35 3 3" xfId="22855"/>
    <cellStyle name="Normal 35 3 4" xfId="22856"/>
    <cellStyle name="Normal 35 3 5" xfId="22857"/>
    <cellStyle name="Normal 35 3 6" xfId="22858"/>
    <cellStyle name="Normal 35 3 7" xfId="22859"/>
    <cellStyle name="Normal 35 3 8" xfId="22860"/>
    <cellStyle name="Normal 35 3 9" xfId="22861"/>
    <cellStyle name="Normal 35 4" xfId="22862"/>
    <cellStyle name="Normal 35 4 2" xfId="34981"/>
    <cellStyle name="Normal 35 5" xfId="22863"/>
    <cellStyle name="Normal 35 5 2" xfId="34982"/>
    <cellStyle name="Normal 35 6" xfId="22864"/>
    <cellStyle name="Normal 35 6 2" xfId="34983"/>
    <cellStyle name="Normal 35 7" xfId="22865"/>
    <cellStyle name="Normal 35 7 2" xfId="34984"/>
    <cellStyle name="Normal 35 8" xfId="22866"/>
    <cellStyle name="Normal 35 8 2" xfId="34985"/>
    <cellStyle name="Normal 35 9" xfId="22867"/>
    <cellStyle name="Normal 35 9 2" xfId="34986"/>
    <cellStyle name="Normal 36" xfId="664"/>
    <cellStyle name="Normal 36 10" xfId="22868"/>
    <cellStyle name="Normal 36 10 2" xfId="34987"/>
    <cellStyle name="Normal 36 11" xfId="22869"/>
    <cellStyle name="Normal 36 11 2" xfId="34988"/>
    <cellStyle name="Normal 36 12" xfId="22870"/>
    <cellStyle name="Normal 36 12 2" xfId="34989"/>
    <cellStyle name="Normal 36 13" xfId="22871"/>
    <cellStyle name="Normal 36 13 2" xfId="34990"/>
    <cellStyle name="Normal 36 14" xfId="22872"/>
    <cellStyle name="Normal 36 14 2" xfId="34991"/>
    <cellStyle name="Normal 36 15" xfId="22873"/>
    <cellStyle name="Normal 36 15 2" xfId="34992"/>
    <cellStyle name="Normal 36 16" xfId="22874"/>
    <cellStyle name="Normal 36 16 2" xfId="34993"/>
    <cellStyle name="Normal 36 17" xfId="22875"/>
    <cellStyle name="Normal 36 17 2" xfId="34994"/>
    <cellStyle name="Normal 36 18" xfId="22876"/>
    <cellStyle name="Normal 36 18 2" xfId="34995"/>
    <cellStyle name="Normal 36 19" xfId="22877"/>
    <cellStyle name="Normal 36 19 2" xfId="34996"/>
    <cellStyle name="Normal 36 2" xfId="1842"/>
    <cellStyle name="Normal 36 2 10" xfId="22878"/>
    <cellStyle name="Normal 36 2 11" xfId="22879"/>
    <cellStyle name="Normal 36 2 12" xfId="22880"/>
    <cellStyle name="Normal 36 2 13" xfId="22881"/>
    <cellStyle name="Normal 36 2 14" xfId="22882"/>
    <cellStyle name="Normal 36 2 15" xfId="22883"/>
    <cellStyle name="Normal 36 2 16" xfId="22884"/>
    <cellStyle name="Normal 36 2 17" xfId="22885"/>
    <cellStyle name="Normal 36 2 2" xfId="22886"/>
    <cellStyle name="Normal 36 2 3" xfId="22887"/>
    <cellStyle name="Normal 36 2 4" xfId="22888"/>
    <cellStyle name="Normal 36 2 5" xfId="22889"/>
    <cellStyle name="Normal 36 2 6" xfId="22890"/>
    <cellStyle name="Normal 36 2 7" xfId="22891"/>
    <cellStyle name="Normal 36 2 8" xfId="22892"/>
    <cellStyle name="Normal 36 2 9" xfId="22893"/>
    <cellStyle name="Normal 36 20" xfId="27813"/>
    <cellStyle name="Normal 36 21" xfId="28316"/>
    <cellStyle name="Normal 36 3" xfId="1843"/>
    <cellStyle name="Normal 36 3 10" xfId="22894"/>
    <cellStyle name="Normal 36 3 11" xfId="22895"/>
    <cellStyle name="Normal 36 3 12" xfId="22896"/>
    <cellStyle name="Normal 36 3 13" xfId="22897"/>
    <cellStyle name="Normal 36 3 14" xfId="22898"/>
    <cellStyle name="Normal 36 3 15" xfId="22899"/>
    <cellStyle name="Normal 36 3 16" xfId="22900"/>
    <cellStyle name="Normal 36 3 17" xfId="22901"/>
    <cellStyle name="Normal 36 3 2" xfId="22902"/>
    <cellStyle name="Normal 36 3 3" xfId="22903"/>
    <cellStyle name="Normal 36 3 4" xfId="22904"/>
    <cellStyle name="Normal 36 3 5" xfId="22905"/>
    <cellStyle name="Normal 36 3 6" xfId="22906"/>
    <cellStyle name="Normal 36 3 7" xfId="22907"/>
    <cellStyle name="Normal 36 3 8" xfId="22908"/>
    <cellStyle name="Normal 36 3 9" xfId="22909"/>
    <cellStyle name="Normal 36 4" xfId="22910"/>
    <cellStyle name="Normal 36 4 2" xfId="34997"/>
    <cellStyle name="Normal 36 5" xfId="22911"/>
    <cellStyle name="Normal 36 5 2" xfId="34998"/>
    <cellStyle name="Normal 36 6" xfId="22912"/>
    <cellStyle name="Normal 36 6 2" xfId="34999"/>
    <cellStyle name="Normal 36 7" xfId="22913"/>
    <cellStyle name="Normal 36 7 2" xfId="35000"/>
    <cellStyle name="Normal 36 8" xfId="22914"/>
    <cellStyle name="Normal 36 8 2" xfId="35001"/>
    <cellStyle name="Normal 36 9" xfId="22915"/>
    <cellStyle name="Normal 36 9 2" xfId="35002"/>
    <cellStyle name="Normal 37" xfId="665"/>
    <cellStyle name="Normal 37 10" xfId="22916"/>
    <cellStyle name="Normal 37 10 2" xfId="35003"/>
    <cellStyle name="Normal 37 11" xfId="22917"/>
    <cellStyle name="Normal 37 11 2" xfId="35004"/>
    <cellStyle name="Normal 37 12" xfId="22918"/>
    <cellStyle name="Normal 37 12 2" xfId="35005"/>
    <cellStyle name="Normal 37 13" xfId="22919"/>
    <cellStyle name="Normal 37 13 2" xfId="35006"/>
    <cellStyle name="Normal 37 14" xfId="22920"/>
    <cellStyle name="Normal 37 14 2" xfId="35007"/>
    <cellStyle name="Normal 37 15" xfId="22921"/>
    <cellStyle name="Normal 37 15 2" xfId="35008"/>
    <cellStyle name="Normal 37 16" xfId="22922"/>
    <cellStyle name="Normal 37 16 2" xfId="35009"/>
    <cellStyle name="Normal 37 17" xfId="22923"/>
    <cellStyle name="Normal 37 17 2" xfId="35010"/>
    <cellStyle name="Normal 37 18" xfId="22924"/>
    <cellStyle name="Normal 37 18 2" xfId="35011"/>
    <cellStyle name="Normal 37 19" xfId="22925"/>
    <cellStyle name="Normal 37 19 2" xfId="35012"/>
    <cellStyle name="Normal 37 2" xfId="1844"/>
    <cellStyle name="Normal 37 2 10" xfId="22926"/>
    <cellStyle name="Normal 37 2 11" xfId="22927"/>
    <cellStyle name="Normal 37 2 12" xfId="22928"/>
    <cellStyle name="Normal 37 2 13" xfId="22929"/>
    <cellStyle name="Normal 37 2 14" xfId="22930"/>
    <cellStyle name="Normal 37 2 15" xfId="22931"/>
    <cellStyle name="Normal 37 2 16" xfId="22932"/>
    <cellStyle name="Normal 37 2 17" xfId="22933"/>
    <cellStyle name="Normal 37 2 2" xfId="22934"/>
    <cellStyle name="Normal 37 2 3" xfId="22935"/>
    <cellStyle name="Normal 37 2 4" xfId="22936"/>
    <cellStyle name="Normal 37 2 5" xfId="22937"/>
    <cellStyle name="Normal 37 2 6" xfId="22938"/>
    <cellStyle name="Normal 37 2 7" xfId="22939"/>
    <cellStyle name="Normal 37 2 8" xfId="22940"/>
    <cellStyle name="Normal 37 2 9" xfId="22941"/>
    <cellStyle name="Normal 37 20" xfId="28317"/>
    <cellStyle name="Normal 37 3" xfId="1845"/>
    <cellStyle name="Normal 37 3 10" xfId="22942"/>
    <cellStyle name="Normal 37 3 11" xfId="22943"/>
    <cellStyle name="Normal 37 3 12" xfId="22944"/>
    <cellStyle name="Normal 37 3 13" xfId="22945"/>
    <cellStyle name="Normal 37 3 14" xfId="22946"/>
    <cellStyle name="Normal 37 3 15" xfId="22947"/>
    <cellStyle name="Normal 37 3 16" xfId="22948"/>
    <cellStyle name="Normal 37 3 17" xfId="22949"/>
    <cellStyle name="Normal 37 3 2" xfId="22950"/>
    <cellStyle name="Normal 37 3 3" xfId="22951"/>
    <cellStyle name="Normal 37 3 4" xfId="22952"/>
    <cellStyle name="Normal 37 3 5" xfId="22953"/>
    <cellStyle name="Normal 37 3 6" xfId="22954"/>
    <cellStyle name="Normal 37 3 7" xfId="22955"/>
    <cellStyle name="Normal 37 3 8" xfId="22956"/>
    <cellStyle name="Normal 37 3 9" xfId="22957"/>
    <cellStyle name="Normal 37 4" xfId="22958"/>
    <cellStyle name="Normal 37 4 2" xfId="35013"/>
    <cellStyle name="Normal 37 5" xfId="22959"/>
    <cellStyle name="Normal 37 5 2" xfId="35014"/>
    <cellStyle name="Normal 37 6" xfId="22960"/>
    <cellStyle name="Normal 37 6 2" xfId="35015"/>
    <cellStyle name="Normal 37 7" xfId="22961"/>
    <cellStyle name="Normal 37 7 2" xfId="35016"/>
    <cellStyle name="Normal 37 8" xfId="22962"/>
    <cellStyle name="Normal 37 8 2" xfId="35017"/>
    <cellStyle name="Normal 37 9" xfId="22963"/>
    <cellStyle name="Normal 37 9 2" xfId="35018"/>
    <cellStyle name="Normal 38" xfId="1846"/>
    <cellStyle name="Normal 38 10" xfId="22964"/>
    <cellStyle name="Normal 38 11" xfId="22965"/>
    <cellStyle name="Normal 38 12" xfId="22966"/>
    <cellStyle name="Normal 38 13" xfId="22967"/>
    <cellStyle name="Normal 38 14" xfId="22968"/>
    <cellStyle name="Normal 38 15" xfId="22969"/>
    <cellStyle name="Normal 38 16" xfId="22970"/>
    <cellStyle name="Normal 38 17" xfId="22971"/>
    <cellStyle name="Normal 38 2" xfId="22972"/>
    <cellStyle name="Normal 38 3" xfId="22973"/>
    <cellStyle name="Normal 38 4" xfId="22974"/>
    <cellStyle name="Normal 38 5" xfId="22975"/>
    <cellStyle name="Normal 38 6" xfId="22976"/>
    <cellStyle name="Normal 38 7" xfId="22977"/>
    <cellStyle name="Normal 38 8" xfId="22978"/>
    <cellStyle name="Normal 38 9" xfId="22979"/>
    <cellStyle name="Normal 39" xfId="1847"/>
    <cellStyle name="Normal 39 10" xfId="22980"/>
    <cellStyle name="Normal 39 11" xfId="22981"/>
    <cellStyle name="Normal 39 12" xfId="22982"/>
    <cellStyle name="Normal 39 13" xfId="22983"/>
    <cellStyle name="Normal 39 14" xfId="22984"/>
    <cellStyle name="Normal 39 15" xfId="22985"/>
    <cellStyle name="Normal 39 16" xfId="22986"/>
    <cellStyle name="Normal 39 17" xfId="22987"/>
    <cellStyle name="Normal 39 2" xfId="22988"/>
    <cellStyle name="Normal 39 3" xfId="22989"/>
    <cellStyle name="Normal 39 4" xfId="22990"/>
    <cellStyle name="Normal 39 5" xfId="22991"/>
    <cellStyle name="Normal 39 6" xfId="22992"/>
    <cellStyle name="Normal 39 7" xfId="22993"/>
    <cellStyle name="Normal 39 8" xfId="22994"/>
    <cellStyle name="Normal 39 9" xfId="22995"/>
    <cellStyle name="Normal 4" xfId="9"/>
    <cellStyle name="Normal 4 10" xfId="22996"/>
    <cellStyle name="Normal 4 11" xfId="22997"/>
    <cellStyle name="Normal 4 12" xfId="22998"/>
    <cellStyle name="Normal 4 13" xfId="22999"/>
    <cellStyle name="Normal 4 14" xfId="23000"/>
    <cellStyle name="Normal 4 15" xfId="23001"/>
    <cellStyle name="Normal 4 16" xfId="23002"/>
    <cellStyle name="Normal 4 17" xfId="23003"/>
    <cellStyle name="Normal 4 18" xfId="23004"/>
    <cellStyle name="Normal 4 19" xfId="23005"/>
    <cellStyle name="Normal 4 2" xfId="808"/>
    <cellStyle name="Normal 4 2 10" xfId="23006"/>
    <cellStyle name="Normal 4 2 10 2" xfId="35019"/>
    <cellStyle name="Normal 4 2 11" xfId="23007"/>
    <cellStyle name="Normal 4 2 11 2" xfId="35020"/>
    <cellStyle name="Normal 4 2 12" xfId="23008"/>
    <cellStyle name="Normal 4 2 12 2" xfId="35021"/>
    <cellStyle name="Normal 4 2 13" xfId="23009"/>
    <cellStyle name="Normal 4 2 13 2" xfId="35022"/>
    <cellStyle name="Normal 4 2 14" xfId="23010"/>
    <cellStyle name="Normal 4 2 14 2" xfId="35023"/>
    <cellStyle name="Normal 4 2 15" xfId="23011"/>
    <cellStyle name="Normal 4 2 15 2" xfId="35024"/>
    <cellStyle name="Normal 4 2 16" xfId="23012"/>
    <cellStyle name="Normal 4 2 16 2" xfId="35025"/>
    <cellStyle name="Normal 4 2 17" xfId="23013"/>
    <cellStyle name="Normal 4 2 17 2" xfId="35026"/>
    <cellStyle name="Normal 4 2 18" xfId="23014"/>
    <cellStyle name="Normal 4 2 18 2" xfId="35027"/>
    <cellStyle name="Normal 4 2 19" xfId="23015"/>
    <cellStyle name="Normal 4 2 19 2" xfId="35028"/>
    <cellStyle name="Normal 4 2 2" xfId="1848"/>
    <cellStyle name="Normal 4 2 2 10" xfId="23016"/>
    <cellStyle name="Normal 4 2 2 11" xfId="23017"/>
    <cellStyle name="Normal 4 2 2 12" xfId="23018"/>
    <cellStyle name="Normal 4 2 2 13" xfId="23019"/>
    <cellStyle name="Normal 4 2 2 14" xfId="23020"/>
    <cellStyle name="Normal 4 2 2 15" xfId="23021"/>
    <cellStyle name="Normal 4 2 2 16" xfId="23022"/>
    <cellStyle name="Normal 4 2 2 17" xfId="23023"/>
    <cellStyle name="Normal 4 2 2 18" xfId="23024"/>
    <cellStyle name="Normal 4 2 2 2" xfId="1849"/>
    <cellStyle name="Normal 4 2 2 2 10" xfId="23025"/>
    <cellStyle name="Normal 4 2 2 2 11" xfId="23026"/>
    <cellStyle name="Normal 4 2 2 2 12" xfId="23027"/>
    <cellStyle name="Normal 4 2 2 2 13" xfId="23028"/>
    <cellStyle name="Normal 4 2 2 2 14" xfId="23029"/>
    <cellStyle name="Normal 4 2 2 2 15" xfId="23030"/>
    <cellStyle name="Normal 4 2 2 2 16" xfId="23031"/>
    <cellStyle name="Normal 4 2 2 2 17" xfId="23032"/>
    <cellStyle name="Normal 4 2 2 2 2" xfId="23033"/>
    <cellStyle name="Normal 4 2 2 2 3" xfId="23034"/>
    <cellStyle name="Normal 4 2 2 2 4" xfId="23035"/>
    <cellStyle name="Normal 4 2 2 2 5" xfId="23036"/>
    <cellStyle name="Normal 4 2 2 2 6" xfId="23037"/>
    <cellStyle name="Normal 4 2 2 2 7" xfId="23038"/>
    <cellStyle name="Normal 4 2 2 2 8" xfId="23039"/>
    <cellStyle name="Normal 4 2 2 2 9" xfId="23040"/>
    <cellStyle name="Normal 4 2 2 3" xfId="23041"/>
    <cellStyle name="Normal 4 2 2 4" xfId="23042"/>
    <cellStyle name="Normal 4 2 2 5" xfId="23043"/>
    <cellStyle name="Normal 4 2 2 6" xfId="23044"/>
    <cellStyle name="Normal 4 2 2 7" xfId="23045"/>
    <cellStyle name="Normal 4 2 2 8" xfId="23046"/>
    <cellStyle name="Normal 4 2 2 9" xfId="23047"/>
    <cellStyle name="Normal 4 2 20" xfId="23048"/>
    <cellStyle name="Normal 4 2 20 2" xfId="35029"/>
    <cellStyle name="Normal 4 2 21" xfId="23049"/>
    <cellStyle name="Normal 4 2 21 2" xfId="35030"/>
    <cellStyle name="Normal 4 2 3" xfId="1850"/>
    <cellStyle name="Normal 4 2 3 10" xfId="23050"/>
    <cellStyle name="Normal 4 2 3 11" xfId="23051"/>
    <cellStyle name="Normal 4 2 3 12" xfId="23052"/>
    <cellStyle name="Normal 4 2 3 13" xfId="23053"/>
    <cellStyle name="Normal 4 2 3 14" xfId="23054"/>
    <cellStyle name="Normal 4 2 3 15" xfId="23055"/>
    <cellStyle name="Normal 4 2 3 16" xfId="23056"/>
    <cellStyle name="Normal 4 2 3 17" xfId="23057"/>
    <cellStyle name="Normal 4 2 3 18" xfId="23058"/>
    <cellStyle name="Normal 4 2 3 2" xfId="1851"/>
    <cellStyle name="Normal 4 2 3 2 10" xfId="23059"/>
    <cellStyle name="Normal 4 2 3 2 11" xfId="23060"/>
    <cellStyle name="Normal 4 2 3 2 12" xfId="23061"/>
    <cellStyle name="Normal 4 2 3 2 13" xfId="23062"/>
    <cellStyle name="Normal 4 2 3 2 14" xfId="23063"/>
    <cellStyle name="Normal 4 2 3 2 15" xfId="23064"/>
    <cellStyle name="Normal 4 2 3 2 16" xfId="23065"/>
    <cellStyle name="Normal 4 2 3 2 17" xfId="23066"/>
    <cellStyle name="Normal 4 2 3 2 2" xfId="23067"/>
    <cellStyle name="Normal 4 2 3 2 3" xfId="23068"/>
    <cellStyle name="Normal 4 2 3 2 4" xfId="23069"/>
    <cellStyle name="Normal 4 2 3 2 5" xfId="23070"/>
    <cellStyle name="Normal 4 2 3 2 6" xfId="23071"/>
    <cellStyle name="Normal 4 2 3 2 7" xfId="23072"/>
    <cellStyle name="Normal 4 2 3 2 8" xfId="23073"/>
    <cellStyle name="Normal 4 2 3 2 9" xfId="23074"/>
    <cellStyle name="Normal 4 2 3 3" xfId="23075"/>
    <cellStyle name="Normal 4 2 3 4" xfId="23076"/>
    <cellStyle name="Normal 4 2 3 5" xfId="23077"/>
    <cellStyle name="Normal 4 2 3 6" xfId="23078"/>
    <cellStyle name="Normal 4 2 3 7" xfId="23079"/>
    <cellStyle name="Normal 4 2 3 8" xfId="23080"/>
    <cellStyle name="Normal 4 2 3 9" xfId="23081"/>
    <cellStyle name="Normal 4 2 4" xfId="1852"/>
    <cellStyle name="Normal 4 2 4 10" xfId="23082"/>
    <cellStyle name="Normal 4 2 4 11" xfId="23083"/>
    <cellStyle name="Normal 4 2 4 12" xfId="23084"/>
    <cellStyle name="Normal 4 2 4 13" xfId="23085"/>
    <cellStyle name="Normal 4 2 4 14" xfId="23086"/>
    <cellStyle name="Normal 4 2 4 15" xfId="23087"/>
    <cellStyle name="Normal 4 2 4 16" xfId="23088"/>
    <cellStyle name="Normal 4 2 4 17" xfId="23089"/>
    <cellStyle name="Normal 4 2 4 2" xfId="23090"/>
    <cellStyle name="Normal 4 2 4 3" xfId="23091"/>
    <cellStyle name="Normal 4 2 4 4" xfId="23092"/>
    <cellStyle name="Normal 4 2 4 5" xfId="23093"/>
    <cellStyle name="Normal 4 2 4 6" xfId="23094"/>
    <cellStyle name="Normal 4 2 4 7" xfId="23095"/>
    <cellStyle name="Normal 4 2 4 8" xfId="23096"/>
    <cellStyle name="Normal 4 2 4 9" xfId="23097"/>
    <cellStyle name="Normal 4 2 5" xfId="1853"/>
    <cellStyle name="Normal 4 2 5 10" xfId="23098"/>
    <cellStyle name="Normal 4 2 5 11" xfId="23099"/>
    <cellStyle name="Normal 4 2 5 12" xfId="23100"/>
    <cellStyle name="Normal 4 2 5 13" xfId="23101"/>
    <cellStyle name="Normal 4 2 5 14" xfId="23102"/>
    <cellStyle name="Normal 4 2 5 15" xfId="23103"/>
    <cellStyle name="Normal 4 2 5 16" xfId="23104"/>
    <cellStyle name="Normal 4 2 5 17" xfId="23105"/>
    <cellStyle name="Normal 4 2 5 2" xfId="23106"/>
    <cellStyle name="Normal 4 2 5 3" xfId="23107"/>
    <cellStyle name="Normal 4 2 5 4" xfId="23108"/>
    <cellStyle name="Normal 4 2 5 5" xfId="23109"/>
    <cellStyle name="Normal 4 2 5 6" xfId="23110"/>
    <cellStyle name="Normal 4 2 5 7" xfId="23111"/>
    <cellStyle name="Normal 4 2 5 8" xfId="23112"/>
    <cellStyle name="Normal 4 2 5 9" xfId="23113"/>
    <cellStyle name="Normal 4 2 6" xfId="23114"/>
    <cellStyle name="Normal 4 2 6 2" xfId="35031"/>
    <cellStyle name="Normal 4 2 7" xfId="23115"/>
    <cellStyle name="Normal 4 2 7 2" xfId="35032"/>
    <cellStyle name="Normal 4 2 8" xfId="23116"/>
    <cellStyle name="Normal 4 2 8 2" xfId="35033"/>
    <cellStyle name="Normal 4 2 9" xfId="23117"/>
    <cellStyle name="Normal 4 2 9 2" xfId="35034"/>
    <cellStyle name="Normal 4 20" xfId="23118"/>
    <cellStyle name="Normal 4 21" xfId="23119"/>
    <cellStyle name="Normal 4 22" xfId="23120"/>
    <cellStyle name="Normal 4 3" xfId="1854"/>
    <cellStyle name="Normal 4 3 10" xfId="23121"/>
    <cellStyle name="Normal 4 3 11" xfId="23122"/>
    <cellStyle name="Normal 4 3 12" xfId="23123"/>
    <cellStyle name="Normal 4 3 13" xfId="23124"/>
    <cellStyle name="Normal 4 3 14" xfId="23125"/>
    <cellStyle name="Normal 4 3 15" xfId="23126"/>
    <cellStyle name="Normal 4 3 16" xfId="23127"/>
    <cellStyle name="Normal 4 3 17" xfId="23128"/>
    <cellStyle name="Normal 4 3 18" xfId="23129"/>
    <cellStyle name="Normal 4 3 2" xfId="1855"/>
    <cellStyle name="Normal 4 3 2 10" xfId="23130"/>
    <cellStyle name="Normal 4 3 2 11" xfId="23131"/>
    <cellStyle name="Normal 4 3 2 12" xfId="23132"/>
    <cellStyle name="Normal 4 3 2 13" xfId="23133"/>
    <cellStyle name="Normal 4 3 2 14" xfId="23134"/>
    <cellStyle name="Normal 4 3 2 15" xfId="23135"/>
    <cellStyle name="Normal 4 3 2 16" xfId="23136"/>
    <cellStyle name="Normal 4 3 2 17" xfId="23137"/>
    <cellStyle name="Normal 4 3 2 2" xfId="23138"/>
    <cellStyle name="Normal 4 3 2 3" xfId="23139"/>
    <cellStyle name="Normal 4 3 2 4" xfId="23140"/>
    <cellStyle name="Normal 4 3 2 5" xfId="23141"/>
    <cellStyle name="Normal 4 3 2 6" xfId="23142"/>
    <cellStyle name="Normal 4 3 2 7" xfId="23143"/>
    <cellStyle name="Normal 4 3 2 8" xfId="23144"/>
    <cellStyle name="Normal 4 3 2 9" xfId="23145"/>
    <cellStyle name="Normal 4 3 3" xfId="23146"/>
    <cellStyle name="Normal 4 3 4" xfId="23147"/>
    <cellStyle name="Normal 4 3 5" xfId="23148"/>
    <cellStyle name="Normal 4 3 6" xfId="23149"/>
    <cellStyle name="Normal 4 3 7" xfId="23150"/>
    <cellStyle name="Normal 4 3 8" xfId="23151"/>
    <cellStyle name="Normal 4 3 9" xfId="23152"/>
    <cellStyle name="Normal 4 4" xfId="1856"/>
    <cellStyle name="Normal 4 4 10" xfId="23153"/>
    <cellStyle name="Normal 4 4 11" xfId="23154"/>
    <cellStyle name="Normal 4 4 12" xfId="23155"/>
    <cellStyle name="Normal 4 4 13" xfId="23156"/>
    <cellStyle name="Normal 4 4 14" xfId="23157"/>
    <cellStyle name="Normal 4 4 15" xfId="23158"/>
    <cellStyle name="Normal 4 4 16" xfId="23159"/>
    <cellStyle name="Normal 4 4 17" xfId="23160"/>
    <cellStyle name="Normal 4 4 18" xfId="23161"/>
    <cellStyle name="Normal 4 4 2" xfId="1857"/>
    <cellStyle name="Normal 4 4 2 10" xfId="23162"/>
    <cellStyle name="Normal 4 4 2 11" xfId="23163"/>
    <cellStyle name="Normal 4 4 2 12" xfId="23164"/>
    <cellStyle name="Normal 4 4 2 13" xfId="23165"/>
    <cellStyle name="Normal 4 4 2 14" xfId="23166"/>
    <cellStyle name="Normal 4 4 2 15" xfId="23167"/>
    <cellStyle name="Normal 4 4 2 16" xfId="23168"/>
    <cellStyle name="Normal 4 4 2 17" xfId="23169"/>
    <cellStyle name="Normal 4 4 2 2" xfId="23170"/>
    <cellStyle name="Normal 4 4 2 3" xfId="23171"/>
    <cellStyle name="Normal 4 4 2 4" xfId="23172"/>
    <cellStyle name="Normal 4 4 2 5" xfId="23173"/>
    <cellStyle name="Normal 4 4 2 6" xfId="23174"/>
    <cellStyle name="Normal 4 4 2 7" xfId="23175"/>
    <cellStyle name="Normal 4 4 2 8" xfId="23176"/>
    <cellStyle name="Normal 4 4 2 9" xfId="23177"/>
    <cellStyle name="Normal 4 4 3" xfId="23178"/>
    <cellStyle name="Normal 4 4 4" xfId="23179"/>
    <cellStyle name="Normal 4 4 5" xfId="23180"/>
    <cellStyle name="Normal 4 4 6" xfId="23181"/>
    <cellStyle name="Normal 4 4 7" xfId="23182"/>
    <cellStyle name="Normal 4 4 8" xfId="23183"/>
    <cellStyle name="Normal 4 4 9" xfId="23184"/>
    <cellStyle name="Normal 4 5" xfId="1858"/>
    <cellStyle name="Normal 4 5 10" xfId="23185"/>
    <cellStyle name="Normal 4 5 11" xfId="23186"/>
    <cellStyle name="Normal 4 5 12" xfId="23187"/>
    <cellStyle name="Normal 4 5 13" xfId="23188"/>
    <cellStyle name="Normal 4 5 14" xfId="23189"/>
    <cellStyle name="Normal 4 5 15" xfId="23190"/>
    <cellStyle name="Normal 4 5 16" xfId="23191"/>
    <cellStyle name="Normal 4 5 17" xfId="23192"/>
    <cellStyle name="Normal 4 5 2" xfId="23193"/>
    <cellStyle name="Normal 4 5 3" xfId="23194"/>
    <cellStyle name="Normal 4 5 4" xfId="23195"/>
    <cellStyle name="Normal 4 5 5" xfId="23196"/>
    <cellStyle name="Normal 4 5 6" xfId="23197"/>
    <cellStyle name="Normal 4 5 7" xfId="23198"/>
    <cellStyle name="Normal 4 5 8" xfId="23199"/>
    <cellStyle name="Normal 4 5 9" xfId="23200"/>
    <cellStyle name="Normal 4 6" xfId="1859"/>
    <cellStyle name="Normal 4 6 10" xfId="23201"/>
    <cellStyle name="Normal 4 6 10 2" xfId="35035"/>
    <cellStyle name="Normal 4 6 11" xfId="23202"/>
    <cellStyle name="Normal 4 6 11 2" xfId="35036"/>
    <cellStyle name="Normal 4 6 12" xfId="23203"/>
    <cellStyle name="Normal 4 6 12 2" xfId="35037"/>
    <cellStyle name="Normal 4 6 13" xfId="23204"/>
    <cellStyle name="Normal 4 6 13 2" xfId="35038"/>
    <cellStyle name="Normal 4 6 14" xfId="23205"/>
    <cellStyle name="Normal 4 6 14 2" xfId="35039"/>
    <cellStyle name="Normal 4 6 15" xfId="23206"/>
    <cellStyle name="Normal 4 6 15 2" xfId="35040"/>
    <cellStyle name="Normal 4 6 16" xfId="23207"/>
    <cellStyle name="Normal 4 6 16 2" xfId="35041"/>
    <cellStyle name="Normal 4 6 17" xfId="23208"/>
    <cellStyle name="Normal 4 6 17 2" xfId="35042"/>
    <cellStyle name="Normal 4 6 18" xfId="28577"/>
    <cellStyle name="Normal 4 6 2" xfId="23209"/>
    <cellStyle name="Normal 4 6 2 2" xfId="35043"/>
    <cellStyle name="Normal 4 6 3" xfId="23210"/>
    <cellStyle name="Normal 4 6 3 2" xfId="35044"/>
    <cellStyle name="Normal 4 6 4" xfId="23211"/>
    <cellStyle name="Normal 4 6 4 2" xfId="35045"/>
    <cellStyle name="Normal 4 6 5" xfId="23212"/>
    <cellStyle name="Normal 4 6 5 2" xfId="35046"/>
    <cellStyle name="Normal 4 6 6" xfId="23213"/>
    <cellStyle name="Normal 4 6 6 2" xfId="35047"/>
    <cellStyle name="Normal 4 6 7" xfId="23214"/>
    <cellStyle name="Normal 4 6 7 2" xfId="35048"/>
    <cellStyle name="Normal 4 6 8" xfId="23215"/>
    <cellStyle name="Normal 4 6 8 2" xfId="35049"/>
    <cellStyle name="Normal 4 6 9" xfId="23216"/>
    <cellStyle name="Normal 4 6 9 2" xfId="35050"/>
    <cellStyle name="Normal 4 7" xfId="23217"/>
    <cellStyle name="Normal 4 8" xfId="23218"/>
    <cellStyle name="Normal 4 9" xfId="23219"/>
    <cellStyle name="Normal 4_Newsletters" xfId="1860"/>
    <cellStyle name="Normal 40" xfId="1861"/>
    <cellStyle name="Normal 40 10" xfId="23220"/>
    <cellStyle name="Normal 40 11" xfId="23221"/>
    <cellStyle name="Normal 40 12" xfId="23222"/>
    <cellStyle name="Normal 40 13" xfId="23223"/>
    <cellStyle name="Normal 40 14" xfId="23224"/>
    <cellStyle name="Normal 40 15" xfId="23225"/>
    <cellStyle name="Normal 40 16" xfId="23226"/>
    <cellStyle name="Normal 40 17" xfId="23227"/>
    <cellStyle name="Normal 40 2" xfId="23228"/>
    <cellStyle name="Normal 40 3" xfId="23229"/>
    <cellStyle name="Normal 40 4" xfId="23230"/>
    <cellStyle name="Normal 40 5" xfId="23231"/>
    <cellStyle name="Normal 40 6" xfId="23232"/>
    <cellStyle name="Normal 40 7" xfId="23233"/>
    <cellStyle name="Normal 40 8" xfId="23234"/>
    <cellStyle name="Normal 40 9" xfId="23235"/>
    <cellStyle name="Normal 41" xfId="1862"/>
    <cellStyle name="Normal 41 10" xfId="23236"/>
    <cellStyle name="Normal 41 11" xfId="23237"/>
    <cellStyle name="Normal 41 12" xfId="23238"/>
    <cellStyle name="Normal 41 13" xfId="23239"/>
    <cellStyle name="Normal 41 14" xfId="23240"/>
    <cellStyle name="Normal 41 15" xfId="23241"/>
    <cellStyle name="Normal 41 16" xfId="23242"/>
    <cellStyle name="Normal 41 17" xfId="23243"/>
    <cellStyle name="Normal 41 2" xfId="23244"/>
    <cellStyle name="Normal 41 3" xfId="23245"/>
    <cellStyle name="Normal 41 4" xfId="23246"/>
    <cellStyle name="Normal 41 5" xfId="23247"/>
    <cellStyle name="Normal 41 6" xfId="23248"/>
    <cellStyle name="Normal 41 7" xfId="23249"/>
    <cellStyle name="Normal 41 8" xfId="23250"/>
    <cellStyle name="Normal 41 9" xfId="23251"/>
    <cellStyle name="Normal 42" xfId="1863"/>
    <cellStyle name="Normal 42 10" xfId="23252"/>
    <cellStyle name="Normal 42 10 2" xfId="35051"/>
    <cellStyle name="Normal 42 11" xfId="23253"/>
    <cellStyle name="Normal 42 11 2" xfId="35052"/>
    <cellStyle name="Normal 42 12" xfId="23254"/>
    <cellStyle name="Normal 42 12 2" xfId="35053"/>
    <cellStyle name="Normal 42 13" xfId="23255"/>
    <cellStyle name="Normal 42 13 2" xfId="35054"/>
    <cellStyle name="Normal 42 14" xfId="23256"/>
    <cellStyle name="Normal 42 14 2" xfId="35055"/>
    <cellStyle name="Normal 42 15" xfId="23257"/>
    <cellStyle name="Normal 42 15 2" xfId="35056"/>
    <cellStyle name="Normal 42 16" xfId="23258"/>
    <cellStyle name="Normal 42 16 2" xfId="35057"/>
    <cellStyle name="Normal 42 17" xfId="23259"/>
    <cellStyle name="Normal 42 17 2" xfId="35058"/>
    <cellStyle name="Normal 42 18" xfId="28578"/>
    <cellStyle name="Normal 42 2" xfId="23260"/>
    <cellStyle name="Normal 42 2 2" xfId="35059"/>
    <cellStyle name="Normal 42 3" xfId="23261"/>
    <cellStyle name="Normal 42 3 2" xfId="35060"/>
    <cellStyle name="Normal 42 4" xfId="23262"/>
    <cellStyle name="Normal 42 4 2" xfId="35061"/>
    <cellStyle name="Normal 42 5" xfId="23263"/>
    <cellStyle name="Normal 42 5 2" xfId="35062"/>
    <cellStyle name="Normal 42 6" xfId="23264"/>
    <cellStyle name="Normal 42 6 2" xfId="35063"/>
    <cellStyle name="Normal 42 7" xfId="23265"/>
    <cellStyle name="Normal 42 7 2" xfId="35064"/>
    <cellStyle name="Normal 42 8" xfId="23266"/>
    <cellStyle name="Normal 42 8 2" xfId="35065"/>
    <cellStyle name="Normal 42 9" xfId="23267"/>
    <cellStyle name="Normal 42 9 2" xfId="35066"/>
    <cellStyle name="Normal 43" xfId="1864"/>
    <cellStyle name="Normal 43 10" xfId="23268"/>
    <cellStyle name="Normal 43 11" xfId="23269"/>
    <cellStyle name="Normal 43 12" xfId="23270"/>
    <cellStyle name="Normal 43 13" xfId="23271"/>
    <cellStyle name="Normal 43 14" xfId="23272"/>
    <cellStyle name="Normal 43 15" xfId="23273"/>
    <cellStyle name="Normal 43 16" xfId="23274"/>
    <cellStyle name="Normal 43 17" xfId="23275"/>
    <cellStyle name="Normal 43 2" xfId="23276"/>
    <cellStyle name="Normal 43 3" xfId="23277"/>
    <cellStyle name="Normal 43 4" xfId="23278"/>
    <cellStyle name="Normal 43 5" xfId="23279"/>
    <cellStyle name="Normal 43 6" xfId="23280"/>
    <cellStyle name="Normal 43 7" xfId="23281"/>
    <cellStyle name="Normal 43 8" xfId="23282"/>
    <cellStyle name="Normal 43 9" xfId="23283"/>
    <cellStyle name="Normal 44" xfId="1865"/>
    <cellStyle name="Normal 44 2" xfId="28579"/>
    <cellStyle name="Normal 45" xfId="1866"/>
    <cellStyle name="Normal 45 10" xfId="23284"/>
    <cellStyle name="Normal 45 10 2" xfId="35067"/>
    <cellStyle name="Normal 45 11" xfId="23285"/>
    <cellStyle name="Normal 45 11 2" xfId="35068"/>
    <cellStyle name="Normal 45 12" xfId="23286"/>
    <cellStyle name="Normal 45 12 2" xfId="35069"/>
    <cellStyle name="Normal 45 13" xfId="23287"/>
    <cellStyle name="Normal 45 13 2" xfId="35070"/>
    <cellStyle name="Normal 45 14" xfId="23288"/>
    <cellStyle name="Normal 45 14 2" xfId="35071"/>
    <cellStyle name="Normal 45 15" xfId="23289"/>
    <cellStyle name="Normal 45 15 2" xfId="35072"/>
    <cellStyle name="Normal 45 16" xfId="23290"/>
    <cellStyle name="Normal 45 16 2" xfId="35073"/>
    <cellStyle name="Normal 45 17" xfId="23291"/>
    <cellStyle name="Normal 45 17 2" xfId="35074"/>
    <cellStyle name="Normal 45 18" xfId="28580"/>
    <cellStyle name="Normal 45 2" xfId="23292"/>
    <cellStyle name="Normal 45 2 2" xfId="35075"/>
    <cellStyle name="Normal 45 3" xfId="23293"/>
    <cellStyle name="Normal 45 3 2" xfId="35076"/>
    <cellStyle name="Normal 45 4" xfId="23294"/>
    <cellStyle name="Normal 45 4 2" xfId="35077"/>
    <cellStyle name="Normal 45 5" xfId="23295"/>
    <cellStyle name="Normal 45 5 2" xfId="35078"/>
    <cellStyle name="Normal 45 6" xfId="23296"/>
    <cellStyle name="Normal 45 6 2" xfId="35079"/>
    <cellStyle name="Normal 45 7" xfId="23297"/>
    <cellStyle name="Normal 45 7 2" xfId="35080"/>
    <cellStyle name="Normal 45 8" xfId="23298"/>
    <cellStyle name="Normal 45 8 2" xfId="35081"/>
    <cellStyle name="Normal 45 9" xfId="23299"/>
    <cellStyle name="Normal 45 9 2" xfId="35082"/>
    <cellStyle name="Normal 46" xfId="1867"/>
    <cellStyle name="Normal 46 2" xfId="28581"/>
    <cellStyle name="Normal 47" xfId="1868"/>
    <cellStyle name="Normal 47 2" xfId="28582"/>
    <cellStyle name="Normal 48" xfId="1869"/>
    <cellStyle name="Normal 48 2" xfId="28583"/>
    <cellStyle name="Normal 49" xfId="2079"/>
    <cellStyle name="Normal 49 2" xfId="28605"/>
    <cellStyle name="Normal 5" xfId="10"/>
    <cellStyle name="Normal 5 10" xfId="23300"/>
    <cellStyle name="Normal 5 11" xfId="23301"/>
    <cellStyle name="Normal 5 12" xfId="23302"/>
    <cellStyle name="Normal 5 13" xfId="23303"/>
    <cellStyle name="Normal 5 14" xfId="23304"/>
    <cellStyle name="Normal 5 15" xfId="23305"/>
    <cellStyle name="Normal 5 16" xfId="23306"/>
    <cellStyle name="Normal 5 17" xfId="23307"/>
    <cellStyle name="Normal 5 18" xfId="23308"/>
    <cellStyle name="Normal 5 19" xfId="23309"/>
    <cellStyle name="Normal 5 2" xfId="37"/>
    <cellStyle name="Normal 5 2 10" xfId="23310"/>
    <cellStyle name="Normal 5 2 10 2" xfId="35083"/>
    <cellStyle name="Normal 5 2 11" xfId="23311"/>
    <cellStyle name="Normal 5 2 11 2" xfId="35084"/>
    <cellStyle name="Normal 5 2 12" xfId="23312"/>
    <cellStyle name="Normal 5 2 12 2" xfId="35085"/>
    <cellStyle name="Normal 5 2 13" xfId="23313"/>
    <cellStyle name="Normal 5 2 13 2" xfId="35086"/>
    <cellStyle name="Normal 5 2 14" xfId="23314"/>
    <cellStyle name="Normal 5 2 14 2" xfId="35087"/>
    <cellStyle name="Normal 5 2 15" xfId="23315"/>
    <cellStyle name="Normal 5 2 15 2" xfId="35088"/>
    <cellStyle name="Normal 5 2 16" xfId="23316"/>
    <cellStyle name="Normal 5 2 16 2" xfId="35089"/>
    <cellStyle name="Normal 5 2 17" xfId="23317"/>
    <cellStyle name="Normal 5 2 17 2" xfId="35090"/>
    <cellStyle name="Normal 5 2 18" xfId="23318"/>
    <cellStyle name="Normal 5 2 18 2" xfId="35091"/>
    <cellStyle name="Normal 5 2 19" xfId="23319"/>
    <cellStyle name="Normal 5 2 19 2" xfId="35092"/>
    <cellStyle name="Normal 5 2 2" xfId="84"/>
    <cellStyle name="Normal 5 2 2 10" xfId="23320"/>
    <cellStyle name="Normal 5 2 2 11" xfId="23321"/>
    <cellStyle name="Normal 5 2 2 12" xfId="23322"/>
    <cellStyle name="Normal 5 2 2 13" xfId="23323"/>
    <cellStyle name="Normal 5 2 2 14" xfId="23324"/>
    <cellStyle name="Normal 5 2 2 15" xfId="23325"/>
    <cellStyle name="Normal 5 2 2 16" xfId="23326"/>
    <cellStyle name="Normal 5 2 2 17" xfId="23327"/>
    <cellStyle name="Normal 5 2 2 18" xfId="23328"/>
    <cellStyle name="Normal 5 2 2 19" xfId="1871"/>
    <cellStyle name="Normal 5 2 2 2" xfId="173"/>
    <cellStyle name="Normal 5 2 2 2 10" xfId="23329"/>
    <cellStyle name="Normal 5 2 2 2 11" xfId="23330"/>
    <cellStyle name="Normal 5 2 2 2 12" xfId="23331"/>
    <cellStyle name="Normal 5 2 2 2 13" xfId="23332"/>
    <cellStyle name="Normal 5 2 2 2 14" xfId="23333"/>
    <cellStyle name="Normal 5 2 2 2 15" xfId="23334"/>
    <cellStyle name="Normal 5 2 2 2 16" xfId="23335"/>
    <cellStyle name="Normal 5 2 2 2 17" xfId="23336"/>
    <cellStyle name="Normal 5 2 2 2 18" xfId="1872"/>
    <cellStyle name="Normal 5 2 2 2 19" xfId="28070"/>
    <cellStyle name="Normal 5 2 2 2 2" xfId="23337"/>
    <cellStyle name="Normal 5 2 2 2 3" xfId="23338"/>
    <cellStyle name="Normal 5 2 2 2 4" xfId="23339"/>
    <cellStyle name="Normal 5 2 2 2 5" xfId="23340"/>
    <cellStyle name="Normal 5 2 2 2 6" xfId="23341"/>
    <cellStyle name="Normal 5 2 2 2 7" xfId="23342"/>
    <cellStyle name="Normal 5 2 2 2 8" xfId="23343"/>
    <cellStyle name="Normal 5 2 2 2 9" xfId="23344"/>
    <cellStyle name="Normal 5 2 2 20" xfId="27987"/>
    <cellStyle name="Normal 5 2 2 3" xfId="23345"/>
    <cellStyle name="Normal 5 2 2 4" xfId="23346"/>
    <cellStyle name="Normal 5 2 2 5" xfId="23347"/>
    <cellStyle name="Normal 5 2 2 6" xfId="23348"/>
    <cellStyle name="Normal 5 2 2 7" xfId="23349"/>
    <cellStyle name="Normal 5 2 2 8" xfId="23350"/>
    <cellStyle name="Normal 5 2 2 9" xfId="23351"/>
    <cellStyle name="Normal 5 2 20" xfId="23352"/>
    <cellStyle name="Normal 5 2 20 2" xfId="35093"/>
    <cellStyle name="Normal 5 2 21" xfId="23353"/>
    <cellStyle name="Normal 5 2 21 2" xfId="35094"/>
    <cellStyle name="Normal 5 2 22" xfId="1870"/>
    <cellStyle name="Normal 5 2 22 2" xfId="28584"/>
    <cellStyle name="Normal 5 2 23" xfId="27946"/>
    <cellStyle name="Normal 5 2 3" xfId="131"/>
    <cellStyle name="Normal 5 2 3 10" xfId="23354"/>
    <cellStyle name="Normal 5 2 3 11" xfId="23355"/>
    <cellStyle name="Normal 5 2 3 12" xfId="23356"/>
    <cellStyle name="Normal 5 2 3 13" xfId="23357"/>
    <cellStyle name="Normal 5 2 3 14" xfId="23358"/>
    <cellStyle name="Normal 5 2 3 15" xfId="23359"/>
    <cellStyle name="Normal 5 2 3 16" xfId="23360"/>
    <cellStyle name="Normal 5 2 3 17" xfId="23361"/>
    <cellStyle name="Normal 5 2 3 18" xfId="23362"/>
    <cellStyle name="Normal 5 2 3 19" xfId="1873"/>
    <cellStyle name="Normal 5 2 3 2" xfId="1874"/>
    <cellStyle name="Normal 5 2 3 2 10" xfId="23363"/>
    <cellStyle name="Normal 5 2 3 2 11" xfId="23364"/>
    <cellStyle name="Normal 5 2 3 2 12" xfId="23365"/>
    <cellStyle name="Normal 5 2 3 2 13" xfId="23366"/>
    <cellStyle name="Normal 5 2 3 2 14" xfId="23367"/>
    <cellStyle name="Normal 5 2 3 2 15" xfId="23368"/>
    <cellStyle name="Normal 5 2 3 2 16" xfId="23369"/>
    <cellStyle name="Normal 5 2 3 2 17" xfId="23370"/>
    <cellStyle name="Normal 5 2 3 2 2" xfId="23371"/>
    <cellStyle name="Normal 5 2 3 2 3" xfId="23372"/>
    <cellStyle name="Normal 5 2 3 2 4" xfId="23373"/>
    <cellStyle name="Normal 5 2 3 2 5" xfId="23374"/>
    <cellStyle name="Normal 5 2 3 2 6" xfId="23375"/>
    <cellStyle name="Normal 5 2 3 2 7" xfId="23376"/>
    <cellStyle name="Normal 5 2 3 2 8" xfId="23377"/>
    <cellStyle name="Normal 5 2 3 2 9" xfId="23378"/>
    <cellStyle name="Normal 5 2 3 20" xfId="28029"/>
    <cellStyle name="Normal 5 2 3 3" xfId="23379"/>
    <cellStyle name="Normal 5 2 3 4" xfId="23380"/>
    <cellStyle name="Normal 5 2 3 5" xfId="23381"/>
    <cellStyle name="Normal 5 2 3 6" xfId="23382"/>
    <cellStyle name="Normal 5 2 3 7" xfId="23383"/>
    <cellStyle name="Normal 5 2 3 8" xfId="23384"/>
    <cellStyle name="Normal 5 2 3 9" xfId="23385"/>
    <cellStyle name="Normal 5 2 4" xfId="1875"/>
    <cellStyle name="Normal 5 2 4 10" xfId="23386"/>
    <cellStyle name="Normal 5 2 4 11" xfId="23387"/>
    <cellStyle name="Normal 5 2 4 12" xfId="23388"/>
    <cellStyle name="Normal 5 2 4 13" xfId="23389"/>
    <cellStyle name="Normal 5 2 4 14" xfId="23390"/>
    <cellStyle name="Normal 5 2 4 15" xfId="23391"/>
    <cellStyle name="Normal 5 2 4 16" xfId="23392"/>
    <cellStyle name="Normal 5 2 4 17" xfId="23393"/>
    <cellStyle name="Normal 5 2 4 2" xfId="23394"/>
    <cellStyle name="Normal 5 2 4 3" xfId="23395"/>
    <cellStyle name="Normal 5 2 4 4" xfId="23396"/>
    <cellStyle name="Normal 5 2 4 5" xfId="23397"/>
    <cellStyle name="Normal 5 2 4 6" xfId="23398"/>
    <cellStyle name="Normal 5 2 4 7" xfId="23399"/>
    <cellStyle name="Normal 5 2 4 8" xfId="23400"/>
    <cellStyle name="Normal 5 2 4 9" xfId="23401"/>
    <cellStyle name="Normal 5 2 5" xfId="1876"/>
    <cellStyle name="Normal 5 2 5 10" xfId="23402"/>
    <cellStyle name="Normal 5 2 5 11" xfId="23403"/>
    <cellStyle name="Normal 5 2 5 12" xfId="23404"/>
    <cellStyle name="Normal 5 2 5 13" xfId="23405"/>
    <cellStyle name="Normal 5 2 5 14" xfId="23406"/>
    <cellStyle name="Normal 5 2 5 15" xfId="23407"/>
    <cellStyle name="Normal 5 2 5 16" xfId="23408"/>
    <cellStyle name="Normal 5 2 5 17" xfId="23409"/>
    <cellStyle name="Normal 5 2 5 2" xfId="23410"/>
    <cellStyle name="Normal 5 2 5 3" xfId="23411"/>
    <cellStyle name="Normal 5 2 5 4" xfId="23412"/>
    <cellStyle name="Normal 5 2 5 5" xfId="23413"/>
    <cellStyle name="Normal 5 2 5 6" xfId="23414"/>
    <cellStyle name="Normal 5 2 5 7" xfId="23415"/>
    <cellStyle name="Normal 5 2 5 8" xfId="23416"/>
    <cellStyle name="Normal 5 2 5 9" xfId="23417"/>
    <cellStyle name="Normal 5 2 6" xfId="23418"/>
    <cellStyle name="Normal 5 2 6 2" xfId="35095"/>
    <cellStyle name="Normal 5 2 7" xfId="23419"/>
    <cellStyle name="Normal 5 2 7 2" xfId="35096"/>
    <cellStyle name="Normal 5 2 8" xfId="23420"/>
    <cellStyle name="Normal 5 2 8 2" xfId="35097"/>
    <cellStyle name="Normal 5 2 9" xfId="23421"/>
    <cellStyle name="Normal 5 2 9 2" xfId="35098"/>
    <cellStyle name="Normal 5 20" xfId="23422"/>
    <cellStyle name="Normal 5 21" xfId="23423"/>
    <cellStyle name="Normal 5 22" xfId="23424"/>
    <cellStyle name="Normal 5 23" xfId="666"/>
    <cellStyle name="Normal 5 24" xfId="27925"/>
    <cellStyle name="Normal 5 3" xfId="61"/>
    <cellStyle name="Normal 5 3 10" xfId="23425"/>
    <cellStyle name="Normal 5 3 11" xfId="23426"/>
    <cellStyle name="Normal 5 3 12" xfId="23427"/>
    <cellStyle name="Normal 5 3 13" xfId="23428"/>
    <cellStyle name="Normal 5 3 14" xfId="23429"/>
    <cellStyle name="Normal 5 3 15" xfId="23430"/>
    <cellStyle name="Normal 5 3 16" xfId="23431"/>
    <cellStyle name="Normal 5 3 17" xfId="23432"/>
    <cellStyle name="Normal 5 3 18" xfId="23433"/>
    <cellStyle name="Normal 5 3 19" xfId="1877"/>
    <cellStyle name="Normal 5 3 2" xfId="152"/>
    <cellStyle name="Normal 5 3 2 10" xfId="23434"/>
    <cellStyle name="Normal 5 3 2 11" xfId="23435"/>
    <cellStyle name="Normal 5 3 2 12" xfId="23436"/>
    <cellStyle name="Normal 5 3 2 13" xfId="23437"/>
    <cellStyle name="Normal 5 3 2 14" xfId="23438"/>
    <cellStyle name="Normal 5 3 2 15" xfId="23439"/>
    <cellStyle name="Normal 5 3 2 16" xfId="23440"/>
    <cellStyle name="Normal 5 3 2 17" xfId="23441"/>
    <cellStyle name="Normal 5 3 2 18" xfId="1878"/>
    <cellStyle name="Normal 5 3 2 19" xfId="28049"/>
    <cellStyle name="Normal 5 3 2 2" xfId="23442"/>
    <cellStyle name="Normal 5 3 2 3" xfId="23443"/>
    <cellStyle name="Normal 5 3 2 4" xfId="23444"/>
    <cellStyle name="Normal 5 3 2 5" xfId="23445"/>
    <cellStyle name="Normal 5 3 2 6" xfId="23446"/>
    <cellStyle name="Normal 5 3 2 7" xfId="23447"/>
    <cellStyle name="Normal 5 3 2 8" xfId="23448"/>
    <cellStyle name="Normal 5 3 2 9" xfId="23449"/>
    <cellStyle name="Normal 5 3 20" xfId="27966"/>
    <cellStyle name="Normal 5 3 3" xfId="23450"/>
    <cellStyle name="Normal 5 3 4" xfId="23451"/>
    <cellStyle name="Normal 5 3 5" xfId="23452"/>
    <cellStyle name="Normal 5 3 6" xfId="23453"/>
    <cellStyle name="Normal 5 3 7" xfId="23454"/>
    <cellStyle name="Normal 5 3 8" xfId="23455"/>
    <cellStyle name="Normal 5 3 9" xfId="23456"/>
    <cellStyle name="Normal 5 4" xfId="110"/>
    <cellStyle name="Normal 5 4 10" xfId="23457"/>
    <cellStyle name="Normal 5 4 11" xfId="23458"/>
    <cellStyle name="Normal 5 4 12" xfId="23459"/>
    <cellStyle name="Normal 5 4 13" xfId="23460"/>
    <cellStyle name="Normal 5 4 14" xfId="23461"/>
    <cellStyle name="Normal 5 4 15" xfId="23462"/>
    <cellStyle name="Normal 5 4 16" xfId="23463"/>
    <cellStyle name="Normal 5 4 17" xfId="23464"/>
    <cellStyle name="Normal 5 4 18" xfId="23465"/>
    <cellStyle name="Normal 5 4 19" xfId="1879"/>
    <cellStyle name="Normal 5 4 2" xfId="1880"/>
    <cellStyle name="Normal 5 4 2 10" xfId="23466"/>
    <cellStyle name="Normal 5 4 2 11" xfId="23467"/>
    <cellStyle name="Normal 5 4 2 12" xfId="23468"/>
    <cellStyle name="Normal 5 4 2 13" xfId="23469"/>
    <cellStyle name="Normal 5 4 2 14" xfId="23470"/>
    <cellStyle name="Normal 5 4 2 15" xfId="23471"/>
    <cellStyle name="Normal 5 4 2 16" xfId="23472"/>
    <cellStyle name="Normal 5 4 2 17" xfId="23473"/>
    <cellStyle name="Normal 5 4 2 2" xfId="23474"/>
    <cellStyle name="Normal 5 4 2 3" xfId="23475"/>
    <cellStyle name="Normal 5 4 2 4" xfId="23476"/>
    <cellStyle name="Normal 5 4 2 5" xfId="23477"/>
    <cellStyle name="Normal 5 4 2 6" xfId="23478"/>
    <cellStyle name="Normal 5 4 2 7" xfId="23479"/>
    <cellStyle name="Normal 5 4 2 8" xfId="23480"/>
    <cellStyle name="Normal 5 4 2 9" xfId="23481"/>
    <cellStyle name="Normal 5 4 20" xfId="28008"/>
    <cellStyle name="Normal 5 4 3" xfId="23482"/>
    <cellStyle name="Normal 5 4 4" xfId="23483"/>
    <cellStyle name="Normal 5 4 5" xfId="23484"/>
    <cellStyle name="Normal 5 4 6" xfId="23485"/>
    <cellStyle name="Normal 5 4 7" xfId="23486"/>
    <cellStyle name="Normal 5 4 8" xfId="23487"/>
    <cellStyle name="Normal 5 4 9" xfId="23488"/>
    <cellStyle name="Normal 5 5" xfId="1881"/>
    <cellStyle name="Normal 5 5 10" xfId="23489"/>
    <cellStyle name="Normal 5 5 11" xfId="23490"/>
    <cellStyle name="Normal 5 5 12" xfId="23491"/>
    <cellStyle name="Normal 5 5 13" xfId="23492"/>
    <cellStyle name="Normal 5 5 14" xfId="23493"/>
    <cellStyle name="Normal 5 5 15" xfId="23494"/>
    <cellStyle name="Normal 5 5 16" xfId="23495"/>
    <cellStyle name="Normal 5 5 17" xfId="23496"/>
    <cellStyle name="Normal 5 5 2" xfId="23497"/>
    <cellStyle name="Normal 5 5 3" xfId="23498"/>
    <cellStyle name="Normal 5 5 4" xfId="23499"/>
    <cellStyle name="Normal 5 5 5" xfId="23500"/>
    <cellStyle name="Normal 5 5 6" xfId="23501"/>
    <cellStyle name="Normal 5 5 7" xfId="23502"/>
    <cellStyle name="Normal 5 5 8" xfId="23503"/>
    <cellStyle name="Normal 5 5 9" xfId="23504"/>
    <cellStyle name="Normal 5 6" xfId="1882"/>
    <cellStyle name="Normal 5 6 10" xfId="23505"/>
    <cellStyle name="Normal 5 6 10 2" xfId="35099"/>
    <cellStyle name="Normal 5 6 11" xfId="23506"/>
    <cellStyle name="Normal 5 6 11 2" xfId="35100"/>
    <cellStyle name="Normal 5 6 12" xfId="23507"/>
    <cellStyle name="Normal 5 6 12 2" xfId="35101"/>
    <cellStyle name="Normal 5 6 13" xfId="23508"/>
    <cellStyle name="Normal 5 6 13 2" xfId="35102"/>
    <cellStyle name="Normal 5 6 14" xfId="23509"/>
    <cellStyle name="Normal 5 6 14 2" xfId="35103"/>
    <cellStyle name="Normal 5 6 15" xfId="23510"/>
    <cellStyle name="Normal 5 6 15 2" xfId="35104"/>
    <cellStyle name="Normal 5 6 16" xfId="23511"/>
    <cellStyle name="Normal 5 6 16 2" xfId="35105"/>
    <cellStyle name="Normal 5 6 17" xfId="23512"/>
    <cellStyle name="Normal 5 6 17 2" xfId="35106"/>
    <cellStyle name="Normal 5 6 18" xfId="28585"/>
    <cellStyle name="Normal 5 6 2" xfId="23513"/>
    <cellStyle name="Normal 5 6 2 2" xfId="35107"/>
    <cellStyle name="Normal 5 6 3" xfId="23514"/>
    <cellStyle name="Normal 5 6 3 2" xfId="35108"/>
    <cellStyle name="Normal 5 6 4" xfId="23515"/>
    <cellStyle name="Normal 5 6 4 2" xfId="35109"/>
    <cellStyle name="Normal 5 6 5" xfId="23516"/>
    <cellStyle name="Normal 5 6 5 2" xfId="35110"/>
    <cellStyle name="Normal 5 6 6" xfId="23517"/>
    <cellStyle name="Normal 5 6 6 2" xfId="35111"/>
    <cellStyle name="Normal 5 6 7" xfId="23518"/>
    <cellStyle name="Normal 5 6 7 2" xfId="35112"/>
    <cellStyle name="Normal 5 6 8" xfId="23519"/>
    <cellStyle name="Normal 5 6 8 2" xfId="35113"/>
    <cellStyle name="Normal 5 6 9" xfId="23520"/>
    <cellStyle name="Normal 5 6 9 2" xfId="35114"/>
    <cellStyle name="Normal 5 7" xfId="23521"/>
    <cellStyle name="Normal 5 8" xfId="23522"/>
    <cellStyle name="Normal 5 9" xfId="23523"/>
    <cellStyle name="Normal 5_Newsletters" xfId="1883"/>
    <cellStyle name="Normal 50" xfId="1884"/>
    <cellStyle name="Normal 50 2" xfId="28586"/>
    <cellStyle name="Normal 51" xfId="1885"/>
    <cellStyle name="Normal 51 2" xfId="28587"/>
    <cellStyle name="Normal 52" xfId="1886"/>
    <cellStyle name="Normal 52 2" xfId="28588"/>
    <cellStyle name="Normal 53" xfId="1887"/>
    <cellStyle name="Normal 53 2" xfId="28589"/>
    <cellStyle name="Normal 54" xfId="1888"/>
    <cellStyle name="Normal 54 2" xfId="28590"/>
    <cellStyle name="Normal 55" xfId="2080"/>
    <cellStyle name="Normal 55 2" xfId="28606"/>
    <cellStyle name="Normal 56" xfId="23524"/>
    <cellStyle name="Normal 56 2" xfId="35115"/>
    <cellStyle name="Normal 57" xfId="23525"/>
    <cellStyle name="Normal 57 2" xfId="35116"/>
    <cellStyle name="Normal 58" xfId="23526"/>
    <cellStyle name="Normal 58 2" xfId="35117"/>
    <cellStyle name="Normal 59" xfId="23527"/>
    <cellStyle name="Normal 59 2" xfId="35118"/>
    <cellStyle name="Normal 6" xfId="11"/>
    <cellStyle name="Normal 6 10" xfId="23528"/>
    <cellStyle name="Normal 6 11" xfId="23529"/>
    <cellStyle name="Normal 6 12" xfId="23530"/>
    <cellStyle name="Normal 6 13" xfId="23531"/>
    <cellStyle name="Normal 6 14" xfId="23532"/>
    <cellStyle name="Normal 6 15" xfId="23533"/>
    <cellStyle name="Normal 6 16" xfId="23534"/>
    <cellStyle name="Normal 6 17" xfId="23535"/>
    <cellStyle name="Normal 6 18" xfId="23536"/>
    <cellStyle name="Normal 6 19" xfId="23537"/>
    <cellStyle name="Normal 6 2" xfId="38"/>
    <cellStyle name="Normal 6 2 10" xfId="23538"/>
    <cellStyle name="Normal 6 2 10 2" xfId="35119"/>
    <cellStyle name="Normal 6 2 11" xfId="23539"/>
    <cellStyle name="Normal 6 2 11 2" xfId="35120"/>
    <cellStyle name="Normal 6 2 12" xfId="23540"/>
    <cellStyle name="Normal 6 2 12 2" xfId="35121"/>
    <cellStyle name="Normal 6 2 13" xfId="23541"/>
    <cellStyle name="Normal 6 2 13 2" xfId="35122"/>
    <cellStyle name="Normal 6 2 14" xfId="23542"/>
    <cellStyle name="Normal 6 2 14 2" xfId="35123"/>
    <cellStyle name="Normal 6 2 15" xfId="23543"/>
    <cellStyle name="Normal 6 2 15 2" xfId="35124"/>
    <cellStyle name="Normal 6 2 16" xfId="23544"/>
    <cellStyle name="Normal 6 2 16 2" xfId="35125"/>
    <cellStyle name="Normal 6 2 17" xfId="23545"/>
    <cellStyle name="Normal 6 2 17 2" xfId="35126"/>
    <cellStyle name="Normal 6 2 18" xfId="23546"/>
    <cellStyle name="Normal 6 2 18 2" xfId="35127"/>
    <cellStyle name="Normal 6 2 19" xfId="23547"/>
    <cellStyle name="Normal 6 2 19 2" xfId="35128"/>
    <cellStyle name="Normal 6 2 2" xfId="85"/>
    <cellStyle name="Normal 6 2 2 10" xfId="23548"/>
    <cellStyle name="Normal 6 2 2 11" xfId="23549"/>
    <cellStyle name="Normal 6 2 2 12" xfId="23550"/>
    <cellStyle name="Normal 6 2 2 13" xfId="23551"/>
    <cellStyle name="Normal 6 2 2 14" xfId="23552"/>
    <cellStyle name="Normal 6 2 2 15" xfId="23553"/>
    <cellStyle name="Normal 6 2 2 16" xfId="23554"/>
    <cellStyle name="Normal 6 2 2 17" xfId="23555"/>
    <cellStyle name="Normal 6 2 2 18" xfId="23556"/>
    <cellStyle name="Normal 6 2 2 19" xfId="1889"/>
    <cellStyle name="Normal 6 2 2 2" xfId="174"/>
    <cellStyle name="Normal 6 2 2 2 10" xfId="23557"/>
    <cellStyle name="Normal 6 2 2 2 11" xfId="23558"/>
    <cellStyle name="Normal 6 2 2 2 12" xfId="23559"/>
    <cellStyle name="Normal 6 2 2 2 13" xfId="23560"/>
    <cellStyle name="Normal 6 2 2 2 14" xfId="23561"/>
    <cellStyle name="Normal 6 2 2 2 15" xfId="23562"/>
    <cellStyle name="Normal 6 2 2 2 16" xfId="23563"/>
    <cellStyle name="Normal 6 2 2 2 17" xfId="23564"/>
    <cellStyle name="Normal 6 2 2 2 18" xfId="1890"/>
    <cellStyle name="Normal 6 2 2 2 19" xfId="28071"/>
    <cellStyle name="Normal 6 2 2 2 2" xfId="23565"/>
    <cellStyle name="Normal 6 2 2 2 3" xfId="23566"/>
    <cellStyle name="Normal 6 2 2 2 4" xfId="23567"/>
    <cellStyle name="Normal 6 2 2 2 5" xfId="23568"/>
    <cellStyle name="Normal 6 2 2 2 6" xfId="23569"/>
    <cellStyle name="Normal 6 2 2 2 7" xfId="23570"/>
    <cellStyle name="Normal 6 2 2 2 8" xfId="23571"/>
    <cellStyle name="Normal 6 2 2 2 9" xfId="23572"/>
    <cellStyle name="Normal 6 2 2 20" xfId="27988"/>
    <cellStyle name="Normal 6 2 2 3" xfId="23573"/>
    <cellStyle name="Normal 6 2 2 4" xfId="23574"/>
    <cellStyle name="Normal 6 2 2 5" xfId="23575"/>
    <cellStyle name="Normal 6 2 2 6" xfId="23576"/>
    <cellStyle name="Normal 6 2 2 7" xfId="23577"/>
    <cellStyle name="Normal 6 2 2 8" xfId="23578"/>
    <cellStyle name="Normal 6 2 2 9" xfId="23579"/>
    <cellStyle name="Normal 6 2 20" xfId="23580"/>
    <cellStyle name="Normal 6 2 20 2" xfId="35129"/>
    <cellStyle name="Normal 6 2 21" xfId="23581"/>
    <cellStyle name="Normal 6 2 21 2" xfId="35130"/>
    <cellStyle name="Normal 6 2 22" xfId="668"/>
    <cellStyle name="Normal 6 2 22 2" xfId="28318"/>
    <cellStyle name="Normal 6 2 23" xfId="27947"/>
    <cellStyle name="Normal 6 2 3" xfId="132"/>
    <cellStyle name="Normal 6 2 3 10" xfId="23582"/>
    <cellStyle name="Normal 6 2 3 11" xfId="23583"/>
    <cellStyle name="Normal 6 2 3 12" xfId="23584"/>
    <cellStyle name="Normal 6 2 3 13" xfId="23585"/>
    <cellStyle name="Normal 6 2 3 14" xfId="23586"/>
    <cellStyle name="Normal 6 2 3 15" xfId="23587"/>
    <cellStyle name="Normal 6 2 3 16" xfId="23588"/>
    <cellStyle name="Normal 6 2 3 17" xfId="23589"/>
    <cellStyle name="Normal 6 2 3 18" xfId="23590"/>
    <cellStyle name="Normal 6 2 3 19" xfId="1891"/>
    <cellStyle name="Normal 6 2 3 2" xfId="1892"/>
    <cellStyle name="Normal 6 2 3 2 10" xfId="23591"/>
    <cellStyle name="Normal 6 2 3 2 11" xfId="23592"/>
    <cellStyle name="Normal 6 2 3 2 12" xfId="23593"/>
    <cellStyle name="Normal 6 2 3 2 13" xfId="23594"/>
    <cellStyle name="Normal 6 2 3 2 14" xfId="23595"/>
    <cellStyle name="Normal 6 2 3 2 15" xfId="23596"/>
    <cellStyle name="Normal 6 2 3 2 16" xfId="23597"/>
    <cellStyle name="Normal 6 2 3 2 17" xfId="23598"/>
    <cellStyle name="Normal 6 2 3 2 2" xfId="23599"/>
    <cellStyle name="Normal 6 2 3 2 3" xfId="23600"/>
    <cellStyle name="Normal 6 2 3 2 4" xfId="23601"/>
    <cellStyle name="Normal 6 2 3 2 5" xfId="23602"/>
    <cellStyle name="Normal 6 2 3 2 6" xfId="23603"/>
    <cellStyle name="Normal 6 2 3 2 7" xfId="23604"/>
    <cellStyle name="Normal 6 2 3 2 8" xfId="23605"/>
    <cellStyle name="Normal 6 2 3 2 9" xfId="23606"/>
    <cellStyle name="Normal 6 2 3 20" xfId="28030"/>
    <cellStyle name="Normal 6 2 3 3" xfId="23607"/>
    <cellStyle name="Normal 6 2 3 4" xfId="23608"/>
    <cellStyle name="Normal 6 2 3 5" xfId="23609"/>
    <cellStyle name="Normal 6 2 3 6" xfId="23610"/>
    <cellStyle name="Normal 6 2 3 7" xfId="23611"/>
    <cellStyle name="Normal 6 2 3 8" xfId="23612"/>
    <cellStyle name="Normal 6 2 3 9" xfId="23613"/>
    <cellStyle name="Normal 6 2 4" xfId="1893"/>
    <cellStyle name="Normal 6 2 4 10" xfId="23614"/>
    <cellStyle name="Normal 6 2 4 11" xfId="23615"/>
    <cellStyle name="Normal 6 2 4 12" xfId="23616"/>
    <cellStyle name="Normal 6 2 4 13" xfId="23617"/>
    <cellStyle name="Normal 6 2 4 14" xfId="23618"/>
    <cellStyle name="Normal 6 2 4 15" xfId="23619"/>
    <cellStyle name="Normal 6 2 4 16" xfId="23620"/>
    <cellStyle name="Normal 6 2 4 17" xfId="23621"/>
    <cellStyle name="Normal 6 2 4 2" xfId="23622"/>
    <cellStyle name="Normal 6 2 4 3" xfId="23623"/>
    <cellStyle name="Normal 6 2 4 4" xfId="23624"/>
    <cellStyle name="Normal 6 2 4 5" xfId="23625"/>
    <cellStyle name="Normal 6 2 4 6" xfId="23626"/>
    <cellStyle name="Normal 6 2 4 7" xfId="23627"/>
    <cellStyle name="Normal 6 2 4 8" xfId="23628"/>
    <cellStyle name="Normal 6 2 4 9" xfId="23629"/>
    <cellStyle name="Normal 6 2 5" xfId="1894"/>
    <cellStyle name="Normal 6 2 5 10" xfId="23630"/>
    <cellStyle name="Normal 6 2 5 11" xfId="23631"/>
    <cellStyle name="Normal 6 2 5 12" xfId="23632"/>
    <cellStyle name="Normal 6 2 5 13" xfId="23633"/>
    <cellStyle name="Normal 6 2 5 14" xfId="23634"/>
    <cellStyle name="Normal 6 2 5 15" xfId="23635"/>
    <cellStyle name="Normal 6 2 5 16" xfId="23636"/>
    <cellStyle name="Normal 6 2 5 17" xfId="23637"/>
    <cellStyle name="Normal 6 2 5 2" xfId="23638"/>
    <cellStyle name="Normal 6 2 5 3" xfId="23639"/>
    <cellStyle name="Normal 6 2 5 4" xfId="23640"/>
    <cellStyle name="Normal 6 2 5 5" xfId="23641"/>
    <cellStyle name="Normal 6 2 5 6" xfId="23642"/>
    <cellStyle name="Normal 6 2 5 7" xfId="23643"/>
    <cellStyle name="Normal 6 2 5 8" xfId="23644"/>
    <cellStyle name="Normal 6 2 5 9" xfId="23645"/>
    <cellStyle name="Normal 6 2 6" xfId="23646"/>
    <cellStyle name="Normal 6 2 6 2" xfId="35131"/>
    <cellStyle name="Normal 6 2 7" xfId="23647"/>
    <cellStyle name="Normal 6 2 7 2" xfId="35132"/>
    <cellStyle name="Normal 6 2 8" xfId="23648"/>
    <cellStyle name="Normal 6 2 8 2" xfId="35133"/>
    <cellStyle name="Normal 6 2 9" xfId="23649"/>
    <cellStyle name="Normal 6 2 9 2" xfId="35134"/>
    <cellStyle name="Normal 6 20" xfId="23650"/>
    <cellStyle name="Normal 6 21" xfId="23651"/>
    <cellStyle name="Normal 6 22" xfId="23652"/>
    <cellStyle name="Normal 6 23" xfId="667"/>
    <cellStyle name="Normal 6 24" xfId="27926"/>
    <cellStyle name="Normal 6 3" xfId="62"/>
    <cellStyle name="Normal 6 3 10" xfId="23653"/>
    <cellStyle name="Normal 6 3 10 2" xfId="35135"/>
    <cellStyle name="Normal 6 3 11" xfId="23654"/>
    <cellStyle name="Normal 6 3 11 2" xfId="35136"/>
    <cellStyle name="Normal 6 3 12" xfId="23655"/>
    <cellStyle name="Normal 6 3 12 2" xfId="35137"/>
    <cellStyle name="Normal 6 3 13" xfId="23656"/>
    <cellStyle name="Normal 6 3 13 2" xfId="35138"/>
    <cellStyle name="Normal 6 3 14" xfId="23657"/>
    <cellStyle name="Normal 6 3 14 2" xfId="35139"/>
    <cellStyle name="Normal 6 3 15" xfId="23658"/>
    <cellStyle name="Normal 6 3 15 2" xfId="35140"/>
    <cellStyle name="Normal 6 3 16" xfId="23659"/>
    <cellStyle name="Normal 6 3 16 2" xfId="35141"/>
    <cellStyle name="Normal 6 3 17" xfId="23660"/>
    <cellStyle name="Normal 6 3 17 2" xfId="35142"/>
    <cellStyle name="Normal 6 3 18" xfId="23661"/>
    <cellStyle name="Normal 6 3 18 2" xfId="35143"/>
    <cellStyle name="Normal 6 3 19" xfId="23662"/>
    <cellStyle name="Normal 6 3 19 2" xfId="35144"/>
    <cellStyle name="Normal 6 3 2" xfId="153"/>
    <cellStyle name="Normal 6 3 2 10" xfId="23663"/>
    <cellStyle name="Normal 6 3 2 11" xfId="23664"/>
    <cellStyle name="Normal 6 3 2 12" xfId="23665"/>
    <cellStyle name="Normal 6 3 2 13" xfId="23666"/>
    <cellStyle name="Normal 6 3 2 14" xfId="23667"/>
    <cellStyle name="Normal 6 3 2 15" xfId="23668"/>
    <cellStyle name="Normal 6 3 2 16" xfId="23669"/>
    <cellStyle name="Normal 6 3 2 17" xfId="23670"/>
    <cellStyle name="Normal 6 3 2 18" xfId="1896"/>
    <cellStyle name="Normal 6 3 2 19" xfId="28050"/>
    <cellStyle name="Normal 6 3 2 2" xfId="23671"/>
    <cellStyle name="Normal 6 3 2 3" xfId="23672"/>
    <cellStyle name="Normal 6 3 2 4" xfId="23673"/>
    <cellStyle name="Normal 6 3 2 5" xfId="23674"/>
    <cellStyle name="Normal 6 3 2 6" xfId="23675"/>
    <cellStyle name="Normal 6 3 2 7" xfId="23676"/>
    <cellStyle name="Normal 6 3 2 8" xfId="23677"/>
    <cellStyle name="Normal 6 3 2 9" xfId="23678"/>
    <cellStyle name="Normal 6 3 20" xfId="1895"/>
    <cellStyle name="Normal 6 3 20 2" xfId="28591"/>
    <cellStyle name="Normal 6 3 21" xfId="27967"/>
    <cellStyle name="Normal 6 3 3" xfId="1897"/>
    <cellStyle name="Normal 6 3 3 10" xfId="23679"/>
    <cellStyle name="Normal 6 3 3 11" xfId="23680"/>
    <cellStyle name="Normal 6 3 3 12" xfId="23681"/>
    <cellStyle name="Normal 6 3 3 13" xfId="23682"/>
    <cellStyle name="Normal 6 3 3 14" xfId="23683"/>
    <cellStyle name="Normal 6 3 3 15" xfId="23684"/>
    <cellStyle name="Normal 6 3 3 16" xfId="23685"/>
    <cellStyle name="Normal 6 3 3 17" xfId="23686"/>
    <cellStyle name="Normal 6 3 3 2" xfId="23687"/>
    <cellStyle name="Normal 6 3 3 3" xfId="23688"/>
    <cellStyle name="Normal 6 3 3 4" xfId="23689"/>
    <cellStyle name="Normal 6 3 3 5" xfId="23690"/>
    <cellStyle name="Normal 6 3 3 6" xfId="23691"/>
    <cellStyle name="Normal 6 3 3 7" xfId="23692"/>
    <cellStyle name="Normal 6 3 3 8" xfId="23693"/>
    <cellStyle name="Normal 6 3 3 9" xfId="23694"/>
    <cellStyle name="Normal 6 3 4" xfId="23695"/>
    <cellStyle name="Normal 6 3 4 2" xfId="35145"/>
    <cellStyle name="Normal 6 3 5" xfId="23696"/>
    <cellStyle name="Normal 6 3 5 2" xfId="35146"/>
    <cellStyle name="Normal 6 3 6" xfId="23697"/>
    <cellStyle name="Normal 6 3 6 2" xfId="35147"/>
    <cellStyle name="Normal 6 3 7" xfId="23698"/>
    <cellStyle name="Normal 6 3 7 2" xfId="35148"/>
    <cellStyle name="Normal 6 3 8" xfId="23699"/>
    <cellStyle name="Normal 6 3 8 2" xfId="35149"/>
    <cellStyle name="Normal 6 3 9" xfId="23700"/>
    <cellStyle name="Normal 6 3 9 2" xfId="35150"/>
    <cellStyle name="Normal 6 4" xfId="111"/>
    <cellStyle name="Normal 6 4 10" xfId="23701"/>
    <cellStyle name="Normal 6 4 11" xfId="23702"/>
    <cellStyle name="Normal 6 4 12" xfId="23703"/>
    <cellStyle name="Normal 6 4 13" xfId="23704"/>
    <cellStyle name="Normal 6 4 14" xfId="23705"/>
    <cellStyle name="Normal 6 4 15" xfId="23706"/>
    <cellStyle name="Normal 6 4 16" xfId="23707"/>
    <cellStyle name="Normal 6 4 17" xfId="23708"/>
    <cellStyle name="Normal 6 4 18" xfId="23709"/>
    <cellStyle name="Normal 6 4 19" xfId="1898"/>
    <cellStyle name="Normal 6 4 2" xfId="1899"/>
    <cellStyle name="Normal 6 4 2 10" xfId="23710"/>
    <cellStyle name="Normal 6 4 2 11" xfId="23711"/>
    <cellStyle name="Normal 6 4 2 12" xfId="23712"/>
    <cellStyle name="Normal 6 4 2 13" xfId="23713"/>
    <cellStyle name="Normal 6 4 2 14" xfId="23714"/>
    <cellStyle name="Normal 6 4 2 15" xfId="23715"/>
    <cellStyle name="Normal 6 4 2 16" xfId="23716"/>
    <cellStyle name="Normal 6 4 2 17" xfId="23717"/>
    <cellStyle name="Normal 6 4 2 2" xfId="23718"/>
    <cellStyle name="Normal 6 4 2 3" xfId="23719"/>
    <cellStyle name="Normal 6 4 2 4" xfId="23720"/>
    <cellStyle name="Normal 6 4 2 5" xfId="23721"/>
    <cellStyle name="Normal 6 4 2 6" xfId="23722"/>
    <cellStyle name="Normal 6 4 2 7" xfId="23723"/>
    <cellStyle name="Normal 6 4 2 8" xfId="23724"/>
    <cellStyle name="Normal 6 4 2 9" xfId="23725"/>
    <cellStyle name="Normal 6 4 20" xfId="28009"/>
    <cellStyle name="Normal 6 4 3" xfId="23726"/>
    <cellStyle name="Normal 6 4 4" xfId="23727"/>
    <cellStyle name="Normal 6 4 5" xfId="23728"/>
    <cellStyle name="Normal 6 4 6" xfId="23729"/>
    <cellStyle name="Normal 6 4 7" xfId="23730"/>
    <cellStyle name="Normal 6 4 8" xfId="23731"/>
    <cellStyle name="Normal 6 4 9" xfId="23732"/>
    <cellStyle name="Normal 6 5" xfId="1900"/>
    <cellStyle name="Normal 6 5 10" xfId="23733"/>
    <cellStyle name="Normal 6 5 11" xfId="23734"/>
    <cellStyle name="Normal 6 5 12" xfId="23735"/>
    <cellStyle name="Normal 6 5 13" xfId="23736"/>
    <cellStyle name="Normal 6 5 14" xfId="23737"/>
    <cellStyle name="Normal 6 5 15" xfId="23738"/>
    <cellStyle name="Normal 6 5 16" xfId="23739"/>
    <cellStyle name="Normal 6 5 17" xfId="23740"/>
    <cellStyle name="Normal 6 5 2" xfId="23741"/>
    <cellStyle name="Normal 6 5 3" xfId="23742"/>
    <cellStyle name="Normal 6 5 4" xfId="23743"/>
    <cellStyle name="Normal 6 5 5" xfId="23744"/>
    <cellStyle name="Normal 6 5 6" xfId="23745"/>
    <cellStyle name="Normal 6 5 7" xfId="23746"/>
    <cellStyle name="Normal 6 5 8" xfId="23747"/>
    <cellStyle name="Normal 6 5 9" xfId="23748"/>
    <cellStyle name="Normal 6 6" xfId="1901"/>
    <cellStyle name="Normal 6 6 10" xfId="23749"/>
    <cellStyle name="Normal 6 6 10 2" xfId="35151"/>
    <cellStyle name="Normal 6 6 11" xfId="23750"/>
    <cellStyle name="Normal 6 6 11 2" xfId="35152"/>
    <cellStyle name="Normal 6 6 12" xfId="23751"/>
    <cellStyle name="Normal 6 6 12 2" xfId="35153"/>
    <cellStyle name="Normal 6 6 13" xfId="23752"/>
    <cellStyle name="Normal 6 6 13 2" xfId="35154"/>
    <cellStyle name="Normal 6 6 14" xfId="23753"/>
    <cellStyle name="Normal 6 6 14 2" xfId="35155"/>
    <cellStyle name="Normal 6 6 15" xfId="23754"/>
    <cellStyle name="Normal 6 6 15 2" xfId="35156"/>
    <cellStyle name="Normal 6 6 16" xfId="23755"/>
    <cellStyle name="Normal 6 6 16 2" xfId="35157"/>
    <cellStyle name="Normal 6 6 17" xfId="23756"/>
    <cellStyle name="Normal 6 6 17 2" xfId="35158"/>
    <cellStyle name="Normal 6 6 18" xfId="28592"/>
    <cellStyle name="Normal 6 6 2" xfId="23757"/>
    <cellStyle name="Normal 6 6 2 2" xfId="35159"/>
    <cellStyle name="Normal 6 6 3" xfId="23758"/>
    <cellStyle name="Normal 6 6 3 2" xfId="35160"/>
    <cellStyle name="Normal 6 6 4" xfId="23759"/>
    <cellStyle name="Normal 6 6 4 2" xfId="35161"/>
    <cellStyle name="Normal 6 6 5" xfId="23760"/>
    <cellStyle name="Normal 6 6 5 2" xfId="35162"/>
    <cellStyle name="Normal 6 6 6" xfId="23761"/>
    <cellStyle name="Normal 6 6 6 2" xfId="35163"/>
    <cellStyle name="Normal 6 6 7" xfId="23762"/>
    <cellStyle name="Normal 6 6 7 2" xfId="35164"/>
    <cellStyle name="Normal 6 6 8" xfId="23763"/>
    <cellStyle name="Normal 6 6 8 2" xfId="35165"/>
    <cellStyle name="Normal 6 6 9" xfId="23764"/>
    <cellStyle name="Normal 6 6 9 2" xfId="35166"/>
    <cellStyle name="Normal 6 7" xfId="23765"/>
    <cellStyle name="Normal 6 8" xfId="23766"/>
    <cellStyle name="Normal 6 9" xfId="23767"/>
    <cellStyle name="Normal 6_Newsletters" xfId="1902"/>
    <cellStyle name="Normal 60" xfId="23768"/>
    <cellStyle name="Normal 60 2" xfId="35167"/>
    <cellStyle name="Normal 61" xfId="23769"/>
    <cellStyle name="Normal 61 2" xfId="35168"/>
    <cellStyle name="Normal 62" xfId="23770"/>
    <cellStyle name="Normal 62 2" xfId="35169"/>
    <cellStyle name="Normal 63" xfId="23771"/>
    <cellStyle name="Normal 63 2" xfId="35170"/>
    <cellStyle name="Normal 64" xfId="23772"/>
    <cellStyle name="Normal 64 2" xfId="35171"/>
    <cellStyle name="Normal 65" xfId="23773"/>
    <cellStyle name="Normal 65 2" xfId="35172"/>
    <cellStyle name="Normal 66" xfId="23774"/>
    <cellStyle name="Normal 66 2" xfId="35173"/>
    <cellStyle name="Normal 67" xfId="23775"/>
    <cellStyle name="Normal 67 2" xfId="35174"/>
    <cellStyle name="Normal 68" xfId="23776"/>
    <cellStyle name="Normal 68 2" xfId="35175"/>
    <cellStyle name="Normal 69" xfId="23777"/>
    <cellStyle name="Normal 69 2" xfId="35176"/>
    <cellStyle name="Normal 7" xfId="12"/>
    <cellStyle name="Normal 7 10" xfId="23778"/>
    <cellStyle name="Normal 7 11" xfId="23779"/>
    <cellStyle name="Normal 7 12" xfId="23780"/>
    <cellStyle name="Normal 7 13" xfId="23781"/>
    <cellStyle name="Normal 7 14" xfId="23782"/>
    <cellStyle name="Normal 7 15" xfId="23783"/>
    <cellStyle name="Normal 7 16" xfId="23784"/>
    <cellStyle name="Normal 7 17" xfId="23785"/>
    <cellStyle name="Normal 7 18" xfId="23786"/>
    <cellStyle name="Normal 7 19" xfId="23787"/>
    <cellStyle name="Normal 7 2" xfId="670"/>
    <cellStyle name="Normal 7 2 10" xfId="23788"/>
    <cellStyle name="Normal 7 2 10 2" xfId="35177"/>
    <cellStyle name="Normal 7 2 11" xfId="23789"/>
    <cellStyle name="Normal 7 2 11 2" xfId="35178"/>
    <cellStyle name="Normal 7 2 12" xfId="23790"/>
    <cellStyle name="Normal 7 2 12 2" xfId="35179"/>
    <cellStyle name="Normal 7 2 13" xfId="23791"/>
    <cellStyle name="Normal 7 2 13 2" xfId="35180"/>
    <cellStyle name="Normal 7 2 14" xfId="23792"/>
    <cellStyle name="Normal 7 2 14 2" xfId="35181"/>
    <cellStyle name="Normal 7 2 15" xfId="23793"/>
    <cellStyle name="Normal 7 2 15 2" xfId="35182"/>
    <cellStyle name="Normal 7 2 16" xfId="23794"/>
    <cellStyle name="Normal 7 2 16 2" xfId="35183"/>
    <cellStyle name="Normal 7 2 17" xfId="23795"/>
    <cellStyle name="Normal 7 2 17 2" xfId="35184"/>
    <cellStyle name="Normal 7 2 18" xfId="23796"/>
    <cellStyle name="Normal 7 2 18 2" xfId="35185"/>
    <cellStyle name="Normal 7 2 19" xfId="23797"/>
    <cellStyle name="Normal 7 2 19 2" xfId="35186"/>
    <cellStyle name="Normal 7 2 2" xfId="1903"/>
    <cellStyle name="Normal 7 2 2 10" xfId="23798"/>
    <cellStyle name="Normal 7 2 2 11" xfId="23799"/>
    <cellStyle name="Normal 7 2 2 12" xfId="23800"/>
    <cellStyle name="Normal 7 2 2 13" xfId="23801"/>
    <cellStyle name="Normal 7 2 2 14" xfId="23802"/>
    <cellStyle name="Normal 7 2 2 15" xfId="23803"/>
    <cellStyle name="Normal 7 2 2 16" xfId="23804"/>
    <cellStyle name="Normal 7 2 2 17" xfId="23805"/>
    <cellStyle name="Normal 7 2 2 18" xfId="23806"/>
    <cellStyle name="Normal 7 2 2 2" xfId="1904"/>
    <cellStyle name="Normal 7 2 2 2 10" xfId="23807"/>
    <cellStyle name="Normal 7 2 2 2 11" xfId="23808"/>
    <cellStyle name="Normal 7 2 2 2 12" xfId="23809"/>
    <cellStyle name="Normal 7 2 2 2 13" xfId="23810"/>
    <cellStyle name="Normal 7 2 2 2 14" xfId="23811"/>
    <cellStyle name="Normal 7 2 2 2 15" xfId="23812"/>
    <cellStyle name="Normal 7 2 2 2 16" xfId="23813"/>
    <cellStyle name="Normal 7 2 2 2 17" xfId="23814"/>
    <cellStyle name="Normal 7 2 2 2 2" xfId="23815"/>
    <cellStyle name="Normal 7 2 2 2 3" xfId="23816"/>
    <cellStyle name="Normal 7 2 2 2 4" xfId="23817"/>
    <cellStyle name="Normal 7 2 2 2 5" xfId="23818"/>
    <cellStyle name="Normal 7 2 2 2 6" xfId="23819"/>
    <cellStyle name="Normal 7 2 2 2 7" xfId="23820"/>
    <cellStyle name="Normal 7 2 2 2 8" xfId="23821"/>
    <cellStyle name="Normal 7 2 2 2 9" xfId="23822"/>
    <cellStyle name="Normal 7 2 2 3" xfId="23823"/>
    <cellStyle name="Normal 7 2 2 4" xfId="23824"/>
    <cellStyle name="Normal 7 2 2 5" xfId="23825"/>
    <cellStyle name="Normal 7 2 2 6" xfId="23826"/>
    <cellStyle name="Normal 7 2 2 7" xfId="23827"/>
    <cellStyle name="Normal 7 2 2 8" xfId="23828"/>
    <cellStyle name="Normal 7 2 2 9" xfId="23829"/>
    <cellStyle name="Normal 7 2 20" xfId="23830"/>
    <cellStyle name="Normal 7 2 20 2" xfId="35187"/>
    <cellStyle name="Normal 7 2 21" xfId="23831"/>
    <cellStyle name="Normal 7 2 21 2" xfId="35188"/>
    <cellStyle name="Normal 7 2 22" xfId="27715"/>
    <cellStyle name="Normal 7 2 23" xfId="28319"/>
    <cellStyle name="Normal 7 2 3" xfId="1905"/>
    <cellStyle name="Normal 7 2 3 10" xfId="23832"/>
    <cellStyle name="Normal 7 2 3 11" xfId="23833"/>
    <cellStyle name="Normal 7 2 3 12" xfId="23834"/>
    <cellStyle name="Normal 7 2 3 13" xfId="23835"/>
    <cellStyle name="Normal 7 2 3 14" xfId="23836"/>
    <cellStyle name="Normal 7 2 3 15" xfId="23837"/>
    <cellStyle name="Normal 7 2 3 16" xfId="23838"/>
    <cellStyle name="Normal 7 2 3 17" xfId="23839"/>
    <cellStyle name="Normal 7 2 3 18" xfId="23840"/>
    <cellStyle name="Normal 7 2 3 2" xfId="1906"/>
    <cellStyle name="Normal 7 2 3 2 10" xfId="23841"/>
    <cellStyle name="Normal 7 2 3 2 11" xfId="23842"/>
    <cellStyle name="Normal 7 2 3 2 12" xfId="23843"/>
    <cellStyle name="Normal 7 2 3 2 13" xfId="23844"/>
    <cellStyle name="Normal 7 2 3 2 14" xfId="23845"/>
    <cellStyle name="Normal 7 2 3 2 15" xfId="23846"/>
    <cellStyle name="Normal 7 2 3 2 16" xfId="23847"/>
    <cellStyle name="Normal 7 2 3 2 17" xfId="23848"/>
    <cellStyle name="Normal 7 2 3 2 2" xfId="23849"/>
    <cellStyle name="Normal 7 2 3 2 3" xfId="23850"/>
    <cellStyle name="Normal 7 2 3 2 4" xfId="23851"/>
    <cellStyle name="Normal 7 2 3 2 5" xfId="23852"/>
    <cellStyle name="Normal 7 2 3 2 6" xfId="23853"/>
    <cellStyle name="Normal 7 2 3 2 7" xfId="23854"/>
    <cellStyle name="Normal 7 2 3 2 8" xfId="23855"/>
    <cellStyle name="Normal 7 2 3 2 9" xfId="23856"/>
    <cellStyle name="Normal 7 2 3 3" xfId="23857"/>
    <cellStyle name="Normal 7 2 3 4" xfId="23858"/>
    <cellStyle name="Normal 7 2 3 5" xfId="23859"/>
    <cellStyle name="Normal 7 2 3 6" xfId="23860"/>
    <cellStyle name="Normal 7 2 3 7" xfId="23861"/>
    <cellStyle name="Normal 7 2 3 8" xfId="23862"/>
    <cellStyle name="Normal 7 2 3 9" xfId="23863"/>
    <cellStyle name="Normal 7 2 4" xfId="1907"/>
    <cellStyle name="Normal 7 2 4 10" xfId="23864"/>
    <cellStyle name="Normal 7 2 4 11" xfId="23865"/>
    <cellStyle name="Normal 7 2 4 12" xfId="23866"/>
    <cellStyle name="Normal 7 2 4 13" xfId="23867"/>
    <cellStyle name="Normal 7 2 4 14" xfId="23868"/>
    <cellStyle name="Normal 7 2 4 15" xfId="23869"/>
    <cellStyle name="Normal 7 2 4 16" xfId="23870"/>
    <cellStyle name="Normal 7 2 4 17" xfId="23871"/>
    <cellStyle name="Normal 7 2 4 2" xfId="23872"/>
    <cellStyle name="Normal 7 2 4 3" xfId="23873"/>
    <cellStyle name="Normal 7 2 4 4" xfId="23874"/>
    <cellStyle name="Normal 7 2 4 5" xfId="23875"/>
    <cellStyle name="Normal 7 2 4 6" xfId="23876"/>
    <cellStyle name="Normal 7 2 4 7" xfId="23877"/>
    <cellStyle name="Normal 7 2 4 8" xfId="23878"/>
    <cellStyle name="Normal 7 2 4 9" xfId="23879"/>
    <cellStyle name="Normal 7 2 5" xfId="1908"/>
    <cellStyle name="Normal 7 2 5 10" xfId="23880"/>
    <cellStyle name="Normal 7 2 5 11" xfId="23881"/>
    <cellStyle name="Normal 7 2 5 12" xfId="23882"/>
    <cellStyle name="Normal 7 2 5 13" xfId="23883"/>
    <cellStyle name="Normal 7 2 5 14" xfId="23884"/>
    <cellStyle name="Normal 7 2 5 15" xfId="23885"/>
    <cellStyle name="Normal 7 2 5 16" xfId="23886"/>
    <cellStyle name="Normal 7 2 5 17" xfId="23887"/>
    <cellStyle name="Normal 7 2 5 2" xfId="23888"/>
    <cellStyle name="Normal 7 2 5 3" xfId="23889"/>
    <cellStyle name="Normal 7 2 5 4" xfId="23890"/>
    <cellStyle name="Normal 7 2 5 5" xfId="23891"/>
    <cellStyle name="Normal 7 2 5 6" xfId="23892"/>
    <cellStyle name="Normal 7 2 5 7" xfId="23893"/>
    <cellStyle name="Normal 7 2 5 8" xfId="23894"/>
    <cellStyle name="Normal 7 2 5 9" xfId="23895"/>
    <cellStyle name="Normal 7 2 6" xfId="23896"/>
    <cellStyle name="Normal 7 2 6 2" xfId="35189"/>
    <cellStyle name="Normal 7 2 7" xfId="23897"/>
    <cellStyle name="Normal 7 2 7 2" xfId="35190"/>
    <cellStyle name="Normal 7 2 8" xfId="23898"/>
    <cellStyle name="Normal 7 2 8 2" xfId="35191"/>
    <cellStyle name="Normal 7 2 9" xfId="23899"/>
    <cellStyle name="Normal 7 2 9 2" xfId="35192"/>
    <cellStyle name="Normal 7 20" xfId="23900"/>
    <cellStyle name="Normal 7 21" xfId="23901"/>
    <cellStyle name="Normal 7 22" xfId="23902"/>
    <cellStyle name="Normal 7 23" xfId="669"/>
    <cellStyle name="Normal 7 3" xfId="1909"/>
    <cellStyle name="Normal 7 3 10" xfId="23903"/>
    <cellStyle name="Normal 7 3 10 2" xfId="35193"/>
    <cellStyle name="Normal 7 3 11" xfId="23904"/>
    <cellStyle name="Normal 7 3 11 2" xfId="35194"/>
    <cellStyle name="Normal 7 3 12" xfId="23905"/>
    <cellStyle name="Normal 7 3 12 2" xfId="35195"/>
    <cellStyle name="Normal 7 3 13" xfId="23906"/>
    <cellStyle name="Normal 7 3 13 2" xfId="35196"/>
    <cellStyle name="Normal 7 3 14" xfId="23907"/>
    <cellStyle name="Normal 7 3 14 2" xfId="35197"/>
    <cellStyle name="Normal 7 3 15" xfId="23908"/>
    <cellStyle name="Normal 7 3 15 2" xfId="35198"/>
    <cellStyle name="Normal 7 3 16" xfId="23909"/>
    <cellStyle name="Normal 7 3 16 2" xfId="35199"/>
    <cellStyle name="Normal 7 3 17" xfId="23910"/>
    <cellStyle name="Normal 7 3 17 2" xfId="35200"/>
    <cellStyle name="Normal 7 3 18" xfId="23911"/>
    <cellStyle name="Normal 7 3 18 2" xfId="35201"/>
    <cellStyle name="Normal 7 3 19" xfId="23912"/>
    <cellStyle name="Normal 7 3 19 2" xfId="35202"/>
    <cellStyle name="Normal 7 3 2" xfId="1910"/>
    <cellStyle name="Normal 7 3 2 10" xfId="23913"/>
    <cellStyle name="Normal 7 3 2 11" xfId="23914"/>
    <cellStyle name="Normal 7 3 2 12" xfId="23915"/>
    <cellStyle name="Normal 7 3 2 13" xfId="23916"/>
    <cellStyle name="Normal 7 3 2 14" xfId="23917"/>
    <cellStyle name="Normal 7 3 2 15" xfId="23918"/>
    <cellStyle name="Normal 7 3 2 16" xfId="23919"/>
    <cellStyle name="Normal 7 3 2 17" xfId="23920"/>
    <cellStyle name="Normal 7 3 2 2" xfId="23921"/>
    <cellStyle name="Normal 7 3 2 3" xfId="23922"/>
    <cellStyle name="Normal 7 3 2 4" xfId="23923"/>
    <cellStyle name="Normal 7 3 2 5" xfId="23924"/>
    <cellStyle name="Normal 7 3 2 6" xfId="23925"/>
    <cellStyle name="Normal 7 3 2 7" xfId="23926"/>
    <cellStyle name="Normal 7 3 2 8" xfId="23927"/>
    <cellStyle name="Normal 7 3 2 9" xfId="23928"/>
    <cellStyle name="Normal 7 3 20" xfId="27716"/>
    <cellStyle name="Normal 7 3 21" xfId="28593"/>
    <cellStyle name="Normal 7 3 3" xfId="1911"/>
    <cellStyle name="Normal 7 3 3 10" xfId="23929"/>
    <cellStyle name="Normal 7 3 3 11" xfId="23930"/>
    <cellStyle name="Normal 7 3 3 12" xfId="23931"/>
    <cellStyle name="Normal 7 3 3 13" xfId="23932"/>
    <cellStyle name="Normal 7 3 3 14" xfId="23933"/>
    <cellStyle name="Normal 7 3 3 15" xfId="23934"/>
    <cellStyle name="Normal 7 3 3 16" xfId="23935"/>
    <cellStyle name="Normal 7 3 3 17" xfId="23936"/>
    <cellStyle name="Normal 7 3 3 2" xfId="23937"/>
    <cellStyle name="Normal 7 3 3 3" xfId="23938"/>
    <cellStyle name="Normal 7 3 3 4" xfId="23939"/>
    <cellStyle name="Normal 7 3 3 5" xfId="23940"/>
    <cellStyle name="Normal 7 3 3 6" xfId="23941"/>
    <cellStyle name="Normal 7 3 3 7" xfId="23942"/>
    <cellStyle name="Normal 7 3 3 8" xfId="23943"/>
    <cellStyle name="Normal 7 3 3 9" xfId="23944"/>
    <cellStyle name="Normal 7 3 4" xfId="23945"/>
    <cellStyle name="Normal 7 3 4 2" xfId="35203"/>
    <cellStyle name="Normal 7 3 5" xfId="23946"/>
    <cellStyle name="Normal 7 3 5 2" xfId="35204"/>
    <cellStyle name="Normal 7 3 6" xfId="23947"/>
    <cellStyle name="Normal 7 3 6 2" xfId="35205"/>
    <cellStyle name="Normal 7 3 7" xfId="23948"/>
    <cellStyle name="Normal 7 3 7 2" xfId="35206"/>
    <cellStyle name="Normal 7 3 8" xfId="23949"/>
    <cellStyle name="Normal 7 3 8 2" xfId="35207"/>
    <cellStyle name="Normal 7 3 9" xfId="23950"/>
    <cellStyle name="Normal 7 3 9 2" xfId="35208"/>
    <cellStyle name="Normal 7 4" xfId="1912"/>
    <cellStyle name="Normal 7 4 10" xfId="23951"/>
    <cellStyle name="Normal 7 4 11" xfId="23952"/>
    <cellStyle name="Normal 7 4 12" xfId="23953"/>
    <cellStyle name="Normal 7 4 13" xfId="23954"/>
    <cellStyle name="Normal 7 4 14" xfId="23955"/>
    <cellStyle name="Normal 7 4 15" xfId="23956"/>
    <cellStyle name="Normal 7 4 16" xfId="23957"/>
    <cellStyle name="Normal 7 4 17" xfId="23958"/>
    <cellStyle name="Normal 7 4 18" xfId="23959"/>
    <cellStyle name="Normal 7 4 2" xfId="1913"/>
    <cellStyle name="Normal 7 4 2 10" xfId="23960"/>
    <cellStyle name="Normal 7 4 2 11" xfId="23961"/>
    <cellStyle name="Normal 7 4 2 12" xfId="23962"/>
    <cellStyle name="Normal 7 4 2 13" xfId="23963"/>
    <cellStyle name="Normal 7 4 2 14" xfId="23964"/>
    <cellStyle name="Normal 7 4 2 15" xfId="23965"/>
    <cellStyle name="Normal 7 4 2 16" xfId="23966"/>
    <cellStyle name="Normal 7 4 2 17" xfId="23967"/>
    <cellStyle name="Normal 7 4 2 2" xfId="23968"/>
    <cellStyle name="Normal 7 4 2 3" xfId="23969"/>
    <cellStyle name="Normal 7 4 2 4" xfId="23970"/>
    <cellStyle name="Normal 7 4 2 5" xfId="23971"/>
    <cellStyle name="Normal 7 4 2 6" xfId="23972"/>
    <cellStyle name="Normal 7 4 2 7" xfId="23973"/>
    <cellStyle name="Normal 7 4 2 8" xfId="23974"/>
    <cellStyle name="Normal 7 4 2 9" xfId="23975"/>
    <cellStyle name="Normal 7 4 3" xfId="23976"/>
    <cellStyle name="Normal 7 4 4" xfId="23977"/>
    <cellStyle name="Normal 7 4 5" xfId="23978"/>
    <cellStyle name="Normal 7 4 6" xfId="23979"/>
    <cellStyle name="Normal 7 4 7" xfId="23980"/>
    <cellStyle name="Normal 7 4 8" xfId="23981"/>
    <cellStyle name="Normal 7 4 9" xfId="23982"/>
    <cellStyle name="Normal 7 5" xfId="1914"/>
    <cellStyle name="Normal 7 5 10" xfId="23983"/>
    <cellStyle name="Normal 7 5 11" xfId="23984"/>
    <cellStyle name="Normal 7 5 12" xfId="23985"/>
    <cellStyle name="Normal 7 5 13" xfId="23986"/>
    <cellStyle name="Normal 7 5 14" xfId="23987"/>
    <cellStyle name="Normal 7 5 15" xfId="23988"/>
    <cellStyle name="Normal 7 5 16" xfId="23989"/>
    <cellStyle name="Normal 7 5 17" xfId="23990"/>
    <cellStyle name="Normal 7 5 2" xfId="23991"/>
    <cellStyle name="Normal 7 5 3" xfId="23992"/>
    <cellStyle name="Normal 7 5 4" xfId="23993"/>
    <cellStyle name="Normal 7 5 5" xfId="23994"/>
    <cellStyle name="Normal 7 5 6" xfId="23995"/>
    <cellStyle name="Normal 7 5 7" xfId="23996"/>
    <cellStyle name="Normal 7 5 8" xfId="23997"/>
    <cellStyle name="Normal 7 5 9" xfId="23998"/>
    <cellStyle name="Normal 7 6" xfId="1915"/>
    <cellStyle name="Normal 7 6 10" xfId="23999"/>
    <cellStyle name="Normal 7 6 10 2" xfId="35209"/>
    <cellStyle name="Normal 7 6 11" xfId="24000"/>
    <cellStyle name="Normal 7 6 11 2" xfId="35210"/>
    <cellStyle name="Normal 7 6 12" xfId="24001"/>
    <cellStyle name="Normal 7 6 12 2" xfId="35211"/>
    <cellStyle name="Normal 7 6 13" xfId="24002"/>
    <cellStyle name="Normal 7 6 13 2" xfId="35212"/>
    <cellStyle name="Normal 7 6 14" xfId="24003"/>
    <cellStyle name="Normal 7 6 14 2" xfId="35213"/>
    <cellStyle name="Normal 7 6 15" xfId="24004"/>
    <cellStyle name="Normal 7 6 15 2" xfId="35214"/>
    <cellStyle name="Normal 7 6 16" xfId="24005"/>
    <cellStyle name="Normal 7 6 16 2" xfId="35215"/>
    <cellStyle name="Normal 7 6 17" xfId="24006"/>
    <cellStyle name="Normal 7 6 17 2" xfId="35216"/>
    <cellStyle name="Normal 7 6 18" xfId="28594"/>
    <cellStyle name="Normal 7 6 2" xfId="24007"/>
    <cellStyle name="Normal 7 6 2 2" xfId="35217"/>
    <cellStyle name="Normal 7 6 3" xfId="24008"/>
    <cellStyle name="Normal 7 6 3 2" xfId="35218"/>
    <cellStyle name="Normal 7 6 4" xfId="24009"/>
    <cellStyle name="Normal 7 6 4 2" xfId="35219"/>
    <cellStyle name="Normal 7 6 5" xfId="24010"/>
    <cellStyle name="Normal 7 6 5 2" xfId="35220"/>
    <cellStyle name="Normal 7 6 6" xfId="24011"/>
    <cellStyle name="Normal 7 6 6 2" xfId="35221"/>
    <cellStyle name="Normal 7 6 7" xfId="24012"/>
    <cellStyle name="Normal 7 6 7 2" xfId="35222"/>
    <cellStyle name="Normal 7 6 8" xfId="24013"/>
    <cellStyle name="Normal 7 6 8 2" xfId="35223"/>
    <cellStyle name="Normal 7 6 9" xfId="24014"/>
    <cellStyle name="Normal 7 6 9 2" xfId="35224"/>
    <cellStyle name="Normal 7 7" xfId="24015"/>
    <cellStyle name="Normal 7 8" xfId="24016"/>
    <cellStyle name="Normal 7 9" xfId="24017"/>
    <cellStyle name="Normal 7_Newsletters" xfId="1916"/>
    <cellStyle name="Normal 70" xfId="24018"/>
    <cellStyle name="Normal 70 2" xfId="35225"/>
    <cellStyle name="Normal 71" xfId="24019"/>
    <cellStyle name="Normal 71 2" xfId="35226"/>
    <cellStyle name="Normal 72" xfId="24020"/>
    <cellStyle name="Normal 72 2" xfId="35227"/>
    <cellStyle name="Normal 73" xfId="24021"/>
    <cellStyle name="Normal 73 2" xfId="35228"/>
    <cellStyle name="Normal 74" xfId="24022"/>
    <cellStyle name="Normal 74 2" xfId="35229"/>
    <cellStyle name="Normal 75" xfId="24023"/>
    <cellStyle name="Normal 75 2" xfId="35230"/>
    <cellStyle name="Normal 76" xfId="24024"/>
    <cellStyle name="Normal 76 2" xfId="35231"/>
    <cellStyle name="Normal 77" xfId="24025"/>
    <cellStyle name="Normal 77 2" xfId="35232"/>
    <cellStyle name="Normal 78" xfId="24026"/>
    <cellStyle name="Normal 78 2" xfId="35233"/>
    <cellStyle name="Normal 79" xfId="24027"/>
    <cellStyle name="Normal 79 2" xfId="35234"/>
    <cellStyle name="Normal 8" xfId="13"/>
    <cellStyle name="Normal 8 10" xfId="24028"/>
    <cellStyle name="Normal 8 11" xfId="24029"/>
    <cellStyle name="Normal 8 12" xfId="24030"/>
    <cellStyle name="Normal 8 13" xfId="24031"/>
    <cellStyle name="Normal 8 14" xfId="24032"/>
    <cellStyle name="Normal 8 15" xfId="24033"/>
    <cellStyle name="Normal 8 16" xfId="24034"/>
    <cellStyle name="Normal 8 17" xfId="24035"/>
    <cellStyle name="Normal 8 18" xfId="24036"/>
    <cellStyle name="Normal 8 19" xfId="24037"/>
    <cellStyle name="Normal 8 2" xfId="39"/>
    <cellStyle name="Normal 8 2 10" xfId="24038"/>
    <cellStyle name="Normal 8 2 10 2" xfId="35235"/>
    <cellStyle name="Normal 8 2 11" xfId="24039"/>
    <cellStyle name="Normal 8 2 11 2" xfId="35236"/>
    <cellStyle name="Normal 8 2 12" xfId="24040"/>
    <cellStyle name="Normal 8 2 12 2" xfId="35237"/>
    <cellStyle name="Normal 8 2 13" xfId="24041"/>
    <cellStyle name="Normal 8 2 13 2" xfId="35238"/>
    <cellStyle name="Normal 8 2 14" xfId="24042"/>
    <cellStyle name="Normal 8 2 14 2" xfId="35239"/>
    <cellStyle name="Normal 8 2 15" xfId="24043"/>
    <cellStyle name="Normal 8 2 15 2" xfId="35240"/>
    <cellStyle name="Normal 8 2 16" xfId="24044"/>
    <cellStyle name="Normal 8 2 16 2" xfId="35241"/>
    <cellStyle name="Normal 8 2 17" xfId="24045"/>
    <cellStyle name="Normal 8 2 17 2" xfId="35242"/>
    <cellStyle name="Normal 8 2 18" xfId="24046"/>
    <cellStyle name="Normal 8 2 18 2" xfId="35243"/>
    <cellStyle name="Normal 8 2 19" xfId="24047"/>
    <cellStyle name="Normal 8 2 19 2" xfId="35244"/>
    <cellStyle name="Normal 8 2 2" xfId="86"/>
    <cellStyle name="Normal 8 2 2 10" xfId="24048"/>
    <cellStyle name="Normal 8 2 2 11" xfId="24049"/>
    <cellStyle name="Normal 8 2 2 12" xfId="24050"/>
    <cellStyle name="Normal 8 2 2 13" xfId="24051"/>
    <cellStyle name="Normal 8 2 2 14" xfId="24052"/>
    <cellStyle name="Normal 8 2 2 15" xfId="24053"/>
    <cellStyle name="Normal 8 2 2 16" xfId="24054"/>
    <cellStyle name="Normal 8 2 2 17" xfId="24055"/>
    <cellStyle name="Normal 8 2 2 18" xfId="24056"/>
    <cellStyle name="Normal 8 2 2 19" xfId="1917"/>
    <cellStyle name="Normal 8 2 2 2" xfId="175"/>
    <cellStyle name="Normal 8 2 2 2 10" xfId="24057"/>
    <cellStyle name="Normal 8 2 2 2 11" xfId="24058"/>
    <cellStyle name="Normal 8 2 2 2 12" xfId="24059"/>
    <cellStyle name="Normal 8 2 2 2 13" xfId="24060"/>
    <cellStyle name="Normal 8 2 2 2 14" xfId="24061"/>
    <cellStyle name="Normal 8 2 2 2 15" xfId="24062"/>
    <cellStyle name="Normal 8 2 2 2 16" xfId="24063"/>
    <cellStyle name="Normal 8 2 2 2 17" xfId="24064"/>
    <cellStyle name="Normal 8 2 2 2 18" xfId="1918"/>
    <cellStyle name="Normal 8 2 2 2 19" xfId="28072"/>
    <cellStyle name="Normal 8 2 2 2 2" xfId="24065"/>
    <cellStyle name="Normal 8 2 2 2 3" xfId="24066"/>
    <cellStyle name="Normal 8 2 2 2 4" xfId="24067"/>
    <cellStyle name="Normal 8 2 2 2 5" xfId="24068"/>
    <cellStyle name="Normal 8 2 2 2 6" xfId="24069"/>
    <cellStyle name="Normal 8 2 2 2 7" xfId="24070"/>
    <cellStyle name="Normal 8 2 2 2 8" xfId="24071"/>
    <cellStyle name="Normal 8 2 2 2 9" xfId="24072"/>
    <cellStyle name="Normal 8 2 2 20" xfId="27989"/>
    <cellStyle name="Normal 8 2 2 3" xfId="24073"/>
    <cellStyle name="Normal 8 2 2 4" xfId="24074"/>
    <cellStyle name="Normal 8 2 2 5" xfId="24075"/>
    <cellStyle name="Normal 8 2 2 6" xfId="24076"/>
    <cellStyle name="Normal 8 2 2 7" xfId="24077"/>
    <cellStyle name="Normal 8 2 2 8" xfId="24078"/>
    <cellStyle name="Normal 8 2 2 9" xfId="24079"/>
    <cellStyle name="Normal 8 2 20" xfId="24080"/>
    <cellStyle name="Normal 8 2 20 2" xfId="35245"/>
    <cellStyle name="Normal 8 2 21" xfId="24081"/>
    <cellStyle name="Normal 8 2 21 2" xfId="35246"/>
    <cellStyle name="Normal 8 2 22" xfId="672"/>
    <cellStyle name="Normal 8 2 22 2" xfId="28320"/>
    <cellStyle name="Normal 8 2 23" xfId="27717"/>
    <cellStyle name="Normal 8 2 24" xfId="27948"/>
    <cellStyle name="Normal 8 2 3" xfId="133"/>
    <cellStyle name="Normal 8 2 3 10" xfId="24082"/>
    <cellStyle name="Normal 8 2 3 11" xfId="24083"/>
    <cellStyle name="Normal 8 2 3 12" xfId="24084"/>
    <cellStyle name="Normal 8 2 3 13" xfId="24085"/>
    <cellStyle name="Normal 8 2 3 14" xfId="24086"/>
    <cellStyle name="Normal 8 2 3 15" xfId="24087"/>
    <cellStyle name="Normal 8 2 3 16" xfId="24088"/>
    <cellStyle name="Normal 8 2 3 17" xfId="24089"/>
    <cellStyle name="Normal 8 2 3 18" xfId="24090"/>
    <cellStyle name="Normal 8 2 3 19" xfId="1919"/>
    <cellStyle name="Normal 8 2 3 2" xfId="1920"/>
    <cellStyle name="Normal 8 2 3 2 10" xfId="24091"/>
    <cellStyle name="Normal 8 2 3 2 11" xfId="24092"/>
    <cellStyle name="Normal 8 2 3 2 12" xfId="24093"/>
    <cellStyle name="Normal 8 2 3 2 13" xfId="24094"/>
    <cellStyle name="Normal 8 2 3 2 14" xfId="24095"/>
    <cellStyle name="Normal 8 2 3 2 15" xfId="24096"/>
    <cellStyle name="Normal 8 2 3 2 16" xfId="24097"/>
    <cellStyle name="Normal 8 2 3 2 17" xfId="24098"/>
    <cellStyle name="Normal 8 2 3 2 2" xfId="24099"/>
    <cellStyle name="Normal 8 2 3 2 3" xfId="24100"/>
    <cellStyle name="Normal 8 2 3 2 4" xfId="24101"/>
    <cellStyle name="Normal 8 2 3 2 5" xfId="24102"/>
    <cellStyle name="Normal 8 2 3 2 6" xfId="24103"/>
    <cellStyle name="Normal 8 2 3 2 7" xfId="24104"/>
    <cellStyle name="Normal 8 2 3 2 8" xfId="24105"/>
    <cellStyle name="Normal 8 2 3 2 9" xfId="24106"/>
    <cellStyle name="Normal 8 2 3 20" xfId="28031"/>
    <cellStyle name="Normal 8 2 3 3" xfId="24107"/>
    <cellStyle name="Normal 8 2 3 4" xfId="24108"/>
    <cellStyle name="Normal 8 2 3 5" xfId="24109"/>
    <cellStyle name="Normal 8 2 3 6" xfId="24110"/>
    <cellStyle name="Normal 8 2 3 7" xfId="24111"/>
    <cellStyle name="Normal 8 2 3 8" xfId="24112"/>
    <cellStyle name="Normal 8 2 3 9" xfId="24113"/>
    <cellStyle name="Normal 8 2 4" xfId="1921"/>
    <cellStyle name="Normal 8 2 4 10" xfId="24114"/>
    <cellStyle name="Normal 8 2 4 11" xfId="24115"/>
    <cellStyle name="Normal 8 2 4 12" xfId="24116"/>
    <cellStyle name="Normal 8 2 4 13" xfId="24117"/>
    <cellStyle name="Normal 8 2 4 14" xfId="24118"/>
    <cellStyle name="Normal 8 2 4 15" xfId="24119"/>
    <cellStyle name="Normal 8 2 4 16" xfId="24120"/>
    <cellStyle name="Normal 8 2 4 17" xfId="24121"/>
    <cellStyle name="Normal 8 2 4 2" xfId="24122"/>
    <cellStyle name="Normal 8 2 4 3" xfId="24123"/>
    <cellStyle name="Normal 8 2 4 4" xfId="24124"/>
    <cellStyle name="Normal 8 2 4 5" xfId="24125"/>
    <cellStyle name="Normal 8 2 4 6" xfId="24126"/>
    <cellStyle name="Normal 8 2 4 7" xfId="24127"/>
    <cellStyle name="Normal 8 2 4 8" xfId="24128"/>
    <cellStyle name="Normal 8 2 4 9" xfId="24129"/>
    <cellStyle name="Normal 8 2 5" xfId="1922"/>
    <cellStyle name="Normal 8 2 5 10" xfId="24130"/>
    <cellStyle name="Normal 8 2 5 11" xfId="24131"/>
    <cellStyle name="Normal 8 2 5 12" xfId="24132"/>
    <cellStyle name="Normal 8 2 5 13" xfId="24133"/>
    <cellStyle name="Normal 8 2 5 14" xfId="24134"/>
    <cellStyle name="Normal 8 2 5 15" xfId="24135"/>
    <cellStyle name="Normal 8 2 5 16" xfId="24136"/>
    <cellStyle name="Normal 8 2 5 17" xfId="24137"/>
    <cellStyle name="Normal 8 2 5 2" xfId="24138"/>
    <cellStyle name="Normal 8 2 5 3" xfId="24139"/>
    <cellStyle name="Normal 8 2 5 4" xfId="24140"/>
    <cellStyle name="Normal 8 2 5 5" xfId="24141"/>
    <cellStyle name="Normal 8 2 5 6" xfId="24142"/>
    <cellStyle name="Normal 8 2 5 7" xfId="24143"/>
    <cellStyle name="Normal 8 2 5 8" xfId="24144"/>
    <cellStyle name="Normal 8 2 5 9" xfId="24145"/>
    <cellStyle name="Normal 8 2 6" xfId="24146"/>
    <cellStyle name="Normal 8 2 6 2" xfId="35247"/>
    <cellStyle name="Normal 8 2 7" xfId="24147"/>
    <cellStyle name="Normal 8 2 7 2" xfId="35248"/>
    <cellStyle name="Normal 8 2 8" xfId="24148"/>
    <cellStyle name="Normal 8 2 8 2" xfId="35249"/>
    <cellStyle name="Normal 8 2 9" xfId="24149"/>
    <cellStyle name="Normal 8 2 9 2" xfId="35250"/>
    <cellStyle name="Normal 8 20" xfId="24150"/>
    <cellStyle name="Normal 8 21" xfId="24151"/>
    <cellStyle name="Normal 8 22" xfId="24152"/>
    <cellStyle name="Normal 8 23" xfId="671"/>
    <cellStyle name="Normal 8 24" xfId="27927"/>
    <cellStyle name="Normal 8 3" xfId="63"/>
    <cellStyle name="Normal 8 3 10" xfId="24153"/>
    <cellStyle name="Normal 8 3 10 2" xfId="35251"/>
    <cellStyle name="Normal 8 3 11" xfId="24154"/>
    <cellStyle name="Normal 8 3 11 2" xfId="35252"/>
    <cellStyle name="Normal 8 3 12" xfId="24155"/>
    <cellStyle name="Normal 8 3 12 2" xfId="35253"/>
    <cellStyle name="Normal 8 3 13" xfId="24156"/>
    <cellStyle name="Normal 8 3 13 2" xfId="35254"/>
    <cellStyle name="Normal 8 3 14" xfId="24157"/>
    <cellStyle name="Normal 8 3 14 2" xfId="35255"/>
    <cellStyle name="Normal 8 3 15" xfId="24158"/>
    <cellStyle name="Normal 8 3 15 2" xfId="35256"/>
    <cellStyle name="Normal 8 3 16" xfId="24159"/>
    <cellStyle name="Normal 8 3 16 2" xfId="35257"/>
    <cellStyle name="Normal 8 3 17" xfId="24160"/>
    <cellStyle name="Normal 8 3 17 2" xfId="35258"/>
    <cellStyle name="Normal 8 3 18" xfId="24161"/>
    <cellStyle name="Normal 8 3 18 2" xfId="35259"/>
    <cellStyle name="Normal 8 3 19" xfId="24162"/>
    <cellStyle name="Normal 8 3 19 2" xfId="35260"/>
    <cellStyle name="Normal 8 3 2" xfId="154"/>
    <cellStyle name="Normal 8 3 2 10" xfId="24163"/>
    <cellStyle name="Normal 8 3 2 11" xfId="24164"/>
    <cellStyle name="Normal 8 3 2 12" xfId="24165"/>
    <cellStyle name="Normal 8 3 2 13" xfId="24166"/>
    <cellStyle name="Normal 8 3 2 14" xfId="24167"/>
    <cellStyle name="Normal 8 3 2 15" xfId="24168"/>
    <cellStyle name="Normal 8 3 2 16" xfId="24169"/>
    <cellStyle name="Normal 8 3 2 17" xfId="24170"/>
    <cellStyle name="Normal 8 3 2 18" xfId="1924"/>
    <cellStyle name="Normal 8 3 2 19" xfId="28051"/>
    <cellStyle name="Normal 8 3 2 2" xfId="24171"/>
    <cellStyle name="Normal 8 3 2 3" xfId="24172"/>
    <cellStyle name="Normal 8 3 2 4" xfId="24173"/>
    <cellStyle name="Normal 8 3 2 5" xfId="24174"/>
    <cellStyle name="Normal 8 3 2 6" xfId="24175"/>
    <cellStyle name="Normal 8 3 2 7" xfId="24176"/>
    <cellStyle name="Normal 8 3 2 8" xfId="24177"/>
    <cellStyle name="Normal 8 3 2 9" xfId="24178"/>
    <cellStyle name="Normal 8 3 20" xfId="1923"/>
    <cellStyle name="Normal 8 3 20 2" xfId="28595"/>
    <cellStyle name="Normal 8 3 21" xfId="27718"/>
    <cellStyle name="Normal 8 3 22" xfId="27968"/>
    <cellStyle name="Normal 8 3 3" xfId="1925"/>
    <cellStyle name="Normal 8 3 3 10" xfId="24179"/>
    <cellStyle name="Normal 8 3 3 11" xfId="24180"/>
    <cellStyle name="Normal 8 3 3 12" xfId="24181"/>
    <cellStyle name="Normal 8 3 3 13" xfId="24182"/>
    <cellStyle name="Normal 8 3 3 14" xfId="24183"/>
    <cellStyle name="Normal 8 3 3 15" xfId="24184"/>
    <cellStyle name="Normal 8 3 3 16" xfId="24185"/>
    <cellStyle name="Normal 8 3 3 17" xfId="24186"/>
    <cellStyle name="Normal 8 3 3 2" xfId="24187"/>
    <cellStyle name="Normal 8 3 3 3" xfId="24188"/>
    <cellStyle name="Normal 8 3 3 4" xfId="24189"/>
    <cellStyle name="Normal 8 3 3 5" xfId="24190"/>
    <cellStyle name="Normal 8 3 3 6" xfId="24191"/>
    <cellStyle name="Normal 8 3 3 7" xfId="24192"/>
    <cellStyle name="Normal 8 3 3 8" xfId="24193"/>
    <cellStyle name="Normal 8 3 3 9" xfId="24194"/>
    <cellStyle name="Normal 8 3 4" xfId="24195"/>
    <cellStyle name="Normal 8 3 4 2" xfId="35261"/>
    <cellStyle name="Normal 8 3 5" xfId="24196"/>
    <cellStyle name="Normal 8 3 5 2" xfId="35262"/>
    <cellStyle name="Normal 8 3 6" xfId="24197"/>
    <cellStyle name="Normal 8 3 6 2" xfId="35263"/>
    <cellStyle name="Normal 8 3 7" xfId="24198"/>
    <cellStyle name="Normal 8 3 7 2" xfId="35264"/>
    <cellStyle name="Normal 8 3 8" xfId="24199"/>
    <cellStyle name="Normal 8 3 8 2" xfId="35265"/>
    <cellStyle name="Normal 8 3 9" xfId="24200"/>
    <cellStyle name="Normal 8 3 9 2" xfId="35266"/>
    <cellStyle name="Normal 8 4" xfId="112"/>
    <cellStyle name="Normal 8 4 10" xfId="24201"/>
    <cellStyle name="Normal 8 4 11" xfId="24202"/>
    <cellStyle name="Normal 8 4 12" xfId="24203"/>
    <cellStyle name="Normal 8 4 13" xfId="24204"/>
    <cellStyle name="Normal 8 4 14" xfId="24205"/>
    <cellStyle name="Normal 8 4 15" xfId="24206"/>
    <cellStyle name="Normal 8 4 16" xfId="24207"/>
    <cellStyle name="Normal 8 4 17" xfId="24208"/>
    <cellStyle name="Normal 8 4 18" xfId="24209"/>
    <cellStyle name="Normal 8 4 19" xfId="1926"/>
    <cellStyle name="Normal 8 4 2" xfId="1927"/>
    <cellStyle name="Normal 8 4 2 10" xfId="24210"/>
    <cellStyle name="Normal 8 4 2 11" xfId="24211"/>
    <cellStyle name="Normal 8 4 2 12" xfId="24212"/>
    <cellStyle name="Normal 8 4 2 13" xfId="24213"/>
    <cellStyle name="Normal 8 4 2 14" xfId="24214"/>
    <cellStyle name="Normal 8 4 2 15" xfId="24215"/>
    <cellStyle name="Normal 8 4 2 16" xfId="24216"/>
    <cellStyle name="Normal 8 4 2 17" xfId="24217"/>
    <cellStyle name="Normal 8 4 2 2" xfId="24218"/>
    <cellStyle name="Normal 8 4 2 3" xfId="24219"/>
    <cellStyle name="Normal 8 4 2 4" xfId="24220"/>
    <cellStyle name="Normal 8 4 2 5" xfId="24221"/>
    <cellStyle name="Normal 8 4 2 6" xfId="24222"/>
    <cellStyle name="Normal 8 4 2 7" xfId="24223"/>
    <cellStyle name="Normal 8 4 2 8" xfId="24224"/>
    <cellStyle name="Normal 8 4 2 9" xfId="24225"/>
    <cellStyle name="Normal 8 4 20" xfId="28010"/>
    <cellStyle name="Normal 8 4 3" xfId="24226"/>
    <cellStyle name="Normal 8 4 4" xfId="24227"/>
    <cellStyle name="Normal 8 4 5" xfId="24228"/>
    <cellStyle name="Normal 8 4 6" xfId="24229"/>
    <cellStyle name="Normal 8 4 7" xfId="24230"/>
    <cellStyle name="Normal 8 4 8" xfId="24231"/>
    <cellStyle name="Normal 8 4 9" xfId="24232"/>
    <cellStyle name="Normal 8 5" xfId="1928"/>
    <cellStyle name="Normal 8 5 10" xfId="24233"/>
    <cellStyle name="Normal 8 5 11" xfId="24234"/>
    <cellStyle name="Normal 8 5 12" xfId="24235"/>
    <cellStyle name="Normal 8 5 13" xfId="24236"/>
    <cellStyle name="Normal 8 5 14" xfId="24237"/>
    <cellStyle name="Normal 8 5 15" xfId="24238"/>
    <cellStyle name="Normal 8 5 16" xfId="24239"/>
    <cellStyle name="Normal 8 5 17" xfId="24240"/>
    <cellStyle name="Normal 8 5 2" xfId="24241"/>
    <cellStyle name="Normal 8 5 3" xfId="24242"/>
    <cellStyle name="Normal 8 5 4" xfId="24243"/>
    <cellStyle name="Normal 8 5 5" xfId="24244"/>
    <cellStyle name="Normal 8 5 6" xfId="24245"/>
    <cellStyle name="Normal 8 5 7" xfId="24246"/>
    <cellStyle name="Normal 8 5 8" xfId="24247"/>
    <cellStyle name="Normal 8 5 9" xfId="24248"/>
    <cellStyle name="Normal 8 6" xfId="1929"/>
    <cellStyle name="Normal 8 6 10" xfId="24249"/>
    <cellStyle name="Normal 8 6 10 2" xfId="35267"/>
    <cellStyle name="Normal 8 6 11" xfId="24250"/>
    <cellStyle name="Normal 8 6 11 2" xfId="35268"/>
    <cellStyle name="Normal 8 6 12" xfId="24251"/>
    <cellStyle name="Normal 8 6 12 2" xfId="35269"/>
    <cellStyle name="Normal 8 6 13" xfId="24252"/>
    <cellStyle name="Normal 8 6 13 2" xfId="35270"/>
    <cellStyle name="Normal 8 6 14" xfId="24253"/>
    <cellStyle name="Normal 8 6 14 2" xfId="35271"/>
    <cellStyle name="Normal 8 6 15" xfId="24254"/>
    <cellStyle name="Normal 8 6 15 2" xfId="35272"/>
    <cellStyle name="Normal 8 6 16" xfId="24255"/>
    <cellStyle name="Normal 8 6 16 2" xfId="35273"/>
    <cellStyle name="Normal 8 6 17" xfId="24256"/>
    <cellStyle name="Normal 8 6 17 2" xfId="35274"/>
    <cellStyle name="Normal 8 6 18" xfId="28596"/>
    <cellStyle name="Normal 8 6 2" xfId="24257"/>
    <cellStyle name="Normal 8 6 2 2" xfId="35275"/>
    <cellStyle name="Normal 8 6 3" xfId="24258"/>
    <cellStyle name="Normal 8 6 3 2" xfId="35276"/>
    <cellStyle name="Normal 8 6 4" xfId="24259"/>
    <cellStyle name="Normal 8 6 4 2" xfId="35277"/>
    <cellStyle name="Normal 8 6 5" xfId="24260"/>
    <cellStyle name="Normal 8 6 5 2" xfId="35278"/>
    <cellStyle name="Normal 8 6 6" xfId="24261"/>
    <cellStyle name="Normal 8 6 6 2" xfId="35279"/>
    <cellStyle name="Normal 8 6 7" xfId="24262"/>
    <cellStyle name="Normal 8 6 7 2" xfId="35280"/>
    <cellStyle name="Normal 8 6 8" xfId="24263"/>
    <cellStyle name="Normal 8 6 8 2" xfId="35281"/>
    <cellStyle name="Normal 8 6 9" xfId="24264"/>
    <cellStyle name="Normal 8 6 9 2" xfId="35282"/>
    <cellStyle name="Normal 8 7" xfId="24265"/>
    <cellStyle name="Normal 8 8" xfId="24266"/>
    <cellStyle name="Normal 8 9" xfId="24267"/>
    <cellStyle name="Normal 8_Newsletters" xfId="1930"/>
    <cellStyle name="Normal 80" xfId="24268"/>
    <cellStyle name="Normal 80 2" xfId="35283"/>
    <cellStyle name="Normal 81" xfId="24269"/>
    <cellStyle name="Normal 81 2" xfId="35284"/>
    <cellStyle name="Normal 82" xfId="24270"/>
    <cellStyle name="Normal 82 2" xfId="35285"/>
    <cellStyle name="Normal 83" xfId="24271"/>
    <cellStyle name="Normal 83 2" xfId="35286"/>
    <cellStyle name="Normal 84" xfId="24272"/>
    <cellStyle name="Normal 84 2" xfId="35287"/>
    <cellStyle name="Normal 85" xfId="24273"/>
    <cellStyle name="Normal 85 2" xfId="35288"/>
    <cellStyle name="Normal 86" xfId="24274"/>
    <cellStyle name="Normal 86 2" xfId="35289"/>
    <cellStyle name="Normal 87" xfId="24275"/>
    <cellStyle name="Normal 87 2" xfId="35290"/>
    <cellStyle name="Normal 88" xfId="24276"/>
    <cellStyle name="Normal 88 2" xfId="35291"/>
    <cellStyle name="Normal 89" xfId="24277"/>
    <cellStyle name="Normal 89 2" xfId="35292"/>
    <cellStyle name="Normal 9" xfId="14"/>
    <cellStyle name="Normal 9 10" xfId="24278"/>
    <cellStyle name="Normal 9 11" xfId="24279"/>
    <cellStyle name="Normal 9 12" xfId="24280"/>
    <cellStyle name="Normal 9 13" xfId="24281"/>
    <cellStyle name="Normal 9 14" xfId="24282"/>
    <cellStyle name="Normal 9 15" xfId="24283"/>
    <cellStyle name="Normal 9 16" xfId="24284"/>
    <cellStyle name="Normal 9 17" xfId="24285"/>
    <cellStyle name="Normal 9 18" xfId="24286"/>
    <cellStyle name="Normal 9 19" xfId="24287"/>
    <cellStyle name="Normal 9 2" xfId="40"/>
    <cellStyle name="Normal 9 2 10" xfId="24288"/>
    <cellStyle name="Normal 9 2 10 2" xfId="35293"/>
    <cellStyle name="Normal 9 2 11" xfId="24289"/>
    <cellStyle name="Normal 9 2 11 2" xfId="35294"/>
    <cellStyle name="Normal 9 2 12" xfId="24290"/>
    <cellStyle name="Normal 9 2 12 2" xfId="35295"/>
    <cellStyle name="Normal 9 2 13" xfId="24291"/>
    <cellStyle name="Normal 9 2 13 2" xfId="35296"/>
    <cellStyle name="Normal 9 2 14" xfId="24292"/>
    <cellStyle name="Normal 9 2 14 2" xfId="35297"/>
    <cellStyle name="Normal 9 2 15" xfId="24293"/>
    <cellStyle name="Normal 9 2 15 2" xfId="35298"/>
    <cellStyle name="Normal 9 2 16" xfId="24294"/>
    <cellStyle name="Normal 9 2 16 2" xfId="35299"/>
    <cellStyle name="Normal 9 2 17" xfId="24295"/>
    <cellStyle name="Normal 9 2 17 2" xfId="35300"/>
    <cellStyle name="Normal 9 2 18" xfId="24296"/>
    <cellStyle name="Normal 9 2 18 2" xfId="35301"/>
    <cellStyle name="Normal 9 2 19" xfId="24297"/>
    <cellStyle name="Normal 9 2 19 2" xfId="35302"/>
    <cellStyle name="Normal 9 2 2" xfId="87"/>
    <cellStyle name="Normal 9 2 2 10" xfId="24298"/>
    <cellStyle name="Normal 9 2 2 11" xfId="24299"/>
    <cellStyle name="Normal 9 2 2 12" xfId="24300"/>
    <cellStyle name="Normal 9 2 2 13" xfId="24301"/>
    <cellStyle name="Normal 9 2 2 14" xfId="24302"/>
    <cellStyle name="Normal 9 2 2 15" xfId="24303"/>
    <cellStyle name="Normal 9 2 2 16" xfId="24304"/>
    <cellStyle name="Normal 9 2 2 17" xfId="24305"/>
    <cellStyle name="Normal 9 2 2 18" xfId="24306"/>
    <cellStyle name="Normal 9 2 2 19" xfId="1931"/>
    <cellStyle name="Normal 9 2 2 2" xfId="176"/>
    <cellStyle name="Normal 9 2 2 2 10" xfId="24307"/>
    <cellStyle name="Normal 9 2 2 2 11" xfId="24308"/>
    <cellStyle name="Normal 9 2 2 2 12" xfId="24309"/>
    <cellStyle name="Normal 9 2 2 2 13" xfId="24310"/>
    <cellStyle name="Normal 9 2 2 2 14" xfId="24311"/>
    <cellStyle name="Normal 9 2 2 2 15" xfId="24312"/>
    <cellStyle name="Normal 9 2 2 2 16" xfId="24313"/>
    <cellStyle name="Normal 9 2 2 2 17" xfId="24314"/>
    <cellStyle name="Normal 9 2 2 2 18" xfId="1932"/>
    <cellStyle name="Normal 9 2 2 2 19" xfId="28073"/>
    <cellStyle name="Normal 9 2 2 2 2" xfId="24315"/>
    <cellStyle name="Normal 9 2 2 2 3" xfId="24316"/>
    <cellStyle name="Normal 9 2 2 2 4" xfId="24317"/>
    <cellStyle name="Normal 9 2 2 2 5" xfId="24318"/>
    <cellStyle name="Normal 9 2 2 2 6" xfId="24319"/>
    <cellStyle name="Normal 9 2 2 2 7" xfId="24320"/>
    <cellStyle name="Normal 9 2 2 2 8" xfId="24321"/>
    <cellStyle name="Normal 9 2 2 2 9" xfId="24322"/>
    <cellStyle name="Normal 9 2 2 20" xfId="27990"/>
    <cellStyle name="Normal 9 2 2 3" xfId="24323"/>
    <cellStyle name="Normal 9 2 2 4" xfId="24324"/>
    <cellStyle name="Normal 9 2 2 5" xfId="24325"/>
    <cellStyle name="Normal 9 2 2 6" xfId="24326"/>
    <cellStyle name="Normal 9 2 2 7" xfId="24327"/>
    <cellStyle name="Normal 9 2 2 8" xfId="24328"/>
    <cellStyle name="Normal 9 2 2 9" xfId="24329"/>
    <cellStyle name="Normal 9 2 20" xfId="24330"/>
    <cellStyle name="Normal 9 2 20 2" xfId="35303"/>
    <cellStyle name="Normal 9 2 21" xfId="24331"/>
    <cellStyle name="Normal 9 2 21 2" xfId="35304"/>
    <cellStyle name="Normal 9 2 22" xfId="674"/>
    <cellStyle name="Normal 9 2 22 2" xfId="28321"/>
    <cellStyle name="Normal 9 2 23" xfId="27719"/>
    <cellStyle name="Normal 9 2 24" xfId="27949"/>
    <cellStyle name="Normal 9 2 3" xfId="134"/>
    <cellStyle name="Normal 9 2 3 10" xfId="24332"/>
    <cellStyle name="Normal 9 2 3 11" xfId="24333"/>
    <cellStyle name="Normal 9 2 3 12" xfId="24334"/>
    <cellStyle name="Normal 9 2 3 13" xfId="24335"/>
    <cellStyle name="Normal 9 2 3 14" xfId="24336"/>
    <cellStyle name="Normal 9 2 3 15" xfId="24337"/>
    <cellStyle name="Normal 9 2 3 16" xfId="24338"/>
    <cellStyle name="Normal 9 2 3 17" xfId="24339"/>
    <cellStyle name="Normal 9 2 3 18" xfId="24340"/>
    <cellStyle name="Normal 9 2 3 19" xfId="1933"/>
    <cellStyle name="Normal 9 2 3 2" xfId="1934"/>
    <cellStyle name="Normal 9 2 3 2 10" xfId="24341"/>
    <cellStyle name="Normal 9 2 3 2 11" xfId="24342"/>
    <cellStyle name="Normal 9 2 3 2 12" xfId="24343"/>
    <cellStyle name="Normal 9 2 3 2 13" xfId="24344"/>
    <cellStyle name="Normal 9 2 3 2 14" xfId="24345"/>
    <cellStyle name="Normal 9 2 3 2 15" xfId="24346"/>
    <cellStyle name="Normal 9 2 3 2 16" xfId="24347"/>
    <cellStyle name="Normal 9 2 3 2 17" xfId="24348"/>
    <cellStyle name="Normal 9 2 3 2 2" xfId="24349"/>
    <cellStyle name="Normal 9 2 3 2 3" xfId="24350"/>
    <cellStyle name="Normal 9 2 3 2 4" xfId="24351"/>
    <cellStyle name="Normal 9 2 3 2 5" xfId="24352"/>
    <cellStyle name="Normal 9 2 3 2 6" xfId="24353"/>
    <cellStyle name="Normal 9 2 3 2 7" xfId="24354"/>
    <cellStyle name="Normal 9 2 3 2 8" xfId="24355"/>
    <cellStyle name="Normal 9 2 3 2 9" xfId="24356"/>
    <cellStyle name="Normal 9 2 3 20" xfId="28032"/>
    <cellStyle name="Normal 9 2 3 3" xfId="24357"/>
    <cellStyle name="Normal 9 2 3 4" xfId="24358"/>
    <cellStyle name="Normal 9 2 3 5" xfId="24359"/>
    <cellStyle name="Normal 9 2 3 6" xfId="24360"/>
    <cellStyle name="Normal 9 2 3 7" xfId="24361"/>
    <cellStyle name="Normal 9 2 3 8" xfId="24362"/>
    <cellStyle name="Normal 9 2 3 9" xfId="24363"/>
    <cellStyle name="Normal 9 2 4" xfId="1935"/>
    <cellStyle name="Normal 9 2 4 10" xfId="24364"/>
    <cellStyle name="Normal 9 2 4 11" xfId="24365"/>
    <cellStyle name="Normal 9 2 4 12" xfId="24366"/>
    <cellStyle name="Normal 9 2 4 13" xfId="24367"/>
    <cellStyle name="Normal 9 2 4 14" xfId="24368"/>
    <cellStyle name="Normal 9 2 4 15" xfId="24369"/>
    <cellStyle name="Normal 9 2 4 16" xfId="24370"/>
    <cellStyle name="Normal 9 2 4 17" xfId="24371"/>
    <cellStyle name="Normal 9 2 4 2" xfId="24372"/>
    <cellStyle name="Normal 9 2 4 3" xfId="24373"/>
    <cellStyle name="Normal 9 2 4 4" xfId="24374"/>
    <cellStyle name="Normal 9 2 4 5" xfId="24375"/>
    <cellStyle name="Normal 9 2 4 6" xfId="24376"/>
    <cellStyle name="Normal 9 2 4 7" xfId="24377"/>
    <cellStyle name="Normal 9 2 4 8" xfId="24378"/>
    <cellStyle name="Normal 9 2 4 9" xfId="24379"/>
    <cellStyle name="Normal 9 2 5" xfId="1936"/>
    <cellStyle name="Normal 9 2 5 10" xfId="24380"/>
    <cellStyle name="Normal 9 2 5 11" xfId="24381"/>
    <cellStyle name="Normal 9 2 5 12" xfId="24382"/>
    <cellStyle name="Normal 9 2 5 13" xfId="24383"/>
    <cellStyle name="Normal 9 2 5 14" xfId="24384"/>
    <cellStyle name="Normal 9 2 5 15" xfId="24385"/>
    <cellStyle name="Normal 9 2 5 16" xfId="24386"/>
    <cellStyle name="Normal 9 2 5 17" xfId="24387"/>
    <cellStyle name="Normal 9 2 5 2" xfId="24388"/>
    <cellStyle name="Normal 9 2 5 3" xfId="24389"/>
    <cellStyle name="Normal 9 2 5 4" xfId="24390"/>
    <cellStyle name="Normal 9 2 5 5" xfId="24391"/>
    <cellStyle name="Normal 9 2 5 6" xfId="24392"/>
    <cellStyle name="Normal 9 2 5 7" xfId="24393"/>
    <cellStyle name="Normal 9 2 5 8" xfId="24394"/>
    <cellStyle name="Normal 9 2 5 9" xfId="24395"/>
    <cellStyle name="Normal 9 2 6" xfId="24396"/>
    <cellStyle name="Normal 9 2 6 2" xfId="35305"/>
    <cellStyle name="Normal 9 2 7" xfId="24397"/>
    <cellStyle name="Normal 9 2 7 2" xfId="35306"/>
    <cellStyle name="Normal 9 2 8" xfId="24398"/>
    <cellStyle name="Normal 9 2 8 2" xfId="35307"/>
    <cellStyle name="Normal 9 2 9" xfId="24399"/>
    <cellStyle name="Normal 9 2 9 2" xfId="35308"/>
    <cellStyle name="Normal 9 20" xfId="24400"/>
    <cellStyle name="Normal 9 21" xfId="24401"/>
    <cellStyle name="Normal 9 22" xfId="24402"/>
    <cellStyle name="Normal 9 23" xfId="673"/>
    <cellStyle name="Normal 9 24" xfId="27814"/>
    <cellStyle name="Normal 9 25" xfId="27871"/>
    <cellStyle name="Normal 9 26" xfId="27928"/>
    <cellStyle name="Normal 9 3" xfId="64"/>
    <cellStyle name="Normal 9 3 10" xfId="24403"/>
    <cellStyle name="Normal 9 3 10 2" xfId="35309"/>
    <cellStyle name="Normal 9 3 11" xfId="24404"/>
    <cellStyle name="Normal 9 3 11 2" xfId="35310"/>
    <cellStyle name="Normal 9 3 12" xfId="24405"/>
    <cellStyle name="Normal 9 3 12 2" xfId="35311"/>
    <cellStyle name="Normal 9 3 13" xfId="24406"/>
    <cellStyle name="Normal 9 3 13 2" xfId="35312"/>
    <cellStyle name="Normal 9 3 14" xfId="24407"/>
    <cellStyle name="Normal 9 3 14 2" xfId="35313"/>
    <cellStyle name="Normal 9 3 15" xfId="24408"/>
    <cellStyle name="Normal 9 3 15 2" xfId="35314"/>
    <cellStyle name="Normal 9 3 16" xfId="24409"/>
    <cellStyle name="Normal 9 3 16 2" xfId="35315"/>
    <cellStyle name="Normal 9 3 17" xfId="24410"/>
    <cellStyle name="Normal 9 3 17 2" xfId="35316"/>
    <cellStyle name="Normal 9 3 18" xfId="24411"/>
    <cellStyle name="Normal 9 3 18 2" xfId="35317"/>
    <cellStyle name="Normal 9 3 19" xfId="24412"/>
    <cellStyle name="Normal 9 3 19 2" xfId="35318"/>
    <cellStyle name="Normal 9 3 2" xfId="155"/>
    <cellStyle name="Normal 9 3 2 10" xfId="24413"/>
    <cellStyle name="Normal 9 3 2 11" xfId="24414"/>
    <cellStyle name="Normal 9 3 2 12" xfId="24415"/>
    <cellStyle name="Normal 9 3 2 13" xfId="24416"/>
    <cellStyle name="Normal 9 3 2 14" xfId="24417"/>
    <cellStyle name="Normal 9 3 2 15" xfId="24418"/>
    <cellStyle name="Normal 9 3 2 16" xfId="24419"/>
    <cellStyle name="Normal 9 3 2 17" xfId="24420"/>
    <cellStyle name="Normal 9 3 2 18" xfId="1938"/>
    <cellStyle name="Normal 9 3 2 19" xfId="28052"/>
    <cellStyle name="Normal 9 3 2 2" xfId="24421"/>
    <cellStyle name="Normal 9 3 2 3" xfId="24422"/>
    <cellStyle name="Normal 9 3 2 4" xfId="24423"/>
    <cellStyle name="Normal 9 3 2 5" xfId="24424"/>
    <cellStyle name="Normal 9 3 2 6" xfId="24425"/>
    <cellStyle name="Normal 9 3 2 7" xfId="24426"/>
    <cellStyle name="Normal 9 3 2 8" xfId="24427"/>
    <cellStyle name="Normal 9 3 2 9" xfId="24428"/>
    <cellStyle name="Normal 9 3 20" xfId="1937"/>
    <cellStyle name="Normal 9 3 20 2" xfId="28597"/>
    <cellStyle name="Normal 9 3 21" xfId="27720"/>
    <cellStyle name="Normal 9 3 22" xfId="27969"/>
    <cellStyle name="Normal 9 3 3" xfId="1939"/>
    <cellStyle name="Normal 9 3 3 10" xfId="24429"/>
    <cellStyle name="Normal 9 3 3 11" xfId="24430"/>
    <cellStyle name="Normal 9 3 3 12" xfId="24431"/>
    <cellStyle name="Normal 9 3 3 13" xfId="24432"/>
    <cellStyle name="Normal 9 3 3 14" xfId="24433"/>
    <cellStyle name="Normal 9 3 3 15" xfId="24434"/>
    <cellStyle name="Normal 9 3 3 16" xfId="24435"/>
    <cellStyle name="Normal 9 3 3 17" xfId="24436"/>
    <cellStyle name="Normal 9 3 3 2" xfId="24437"/>
    <cellStyle name="Normal 9 3 3 3" xfId="24438"/>
    <cellStyle name="Normal 9 3 3 4" xfId="24439"/>
    <cellStyle name="Normal 9 3 3 5" xfId="24440"/>
    <cellStyle name="Normal 9 3 3 6" xfId="24441"/>
    <cellStyle name="Normal 9 3 3 7" xfId="24442"/>
    <cellStyle name="Normal 9 3 3 8" xfId="24443"/>
    <cellStyle name="Normal 9 3 3 9" xfId="24444"/>
    <cellStyle name="Normal 9 3 4" xfId="24445"/>
    <cellStyle name="Normal 9 3 4 2" xfId="35319"/>
    <cellStyle name="Normal 9 3 5" xfId="24446"/>
    <cellStyle name="Normal 9 3 5 2" xfId="35320"/>
    <cellStyle name="Normal 9 3 6" xfId="24447"/>
    <cellStyle name="Normal 9 3 6 2" xfId="35321"/>
    <cellStyle name="Normal 9 3 7" xfId="24448"/>
    <cellStyle name="Normal 9 3 7 2" xfId="35322"/>
    <cellStyle name="Normal 9 3 8" xfId="24449"/>
    <cellStyle name="Normal 9 3 8 2" xfId="35323"/>
    <cellStyle name="Normal 9 3 9" xfId="24450"/>
    <cellStyle name="Normal 9 3 9 2" xfId="35324"/>
    <cellStyle name="Normal 9 4" xfId="113"/>
    <cellStyle name="Normal 9 4 10" xfId="24451"/>
    <cellStyle name="Normal 9 4 11" xfId="24452"/>
    <cellStyle name="Normal 9 4 12" xfId="24453"/>
    <cellStyle name="Normal 9 4 13" xfId="24454"/>
    <cellStyle name="Normal 9 4 14" xfId="24455"/>
    <cellStyle name="Normal 9 4 15" xfId="24456"/>
    <cellStyle name="Normal 9 4 16" xfId="24457"/>
    <cellStyle name="Normal 9 4 17" xfId="24458"/>
    <cellStyle name="Normal 9 4 18" xfId="24459"/>
    <cellStyle name="Normal 9 4 19" xfId="1940"/>
    <cellStyle name="Normal 9 4 2" xfId="1941"/>
    <cellStyle name="Normal 9 4 2 10" xfId="24460"/>
    <cellStyle name="Normal 9 4 2 11" xfId="24461"/>
    <cellStyle name="Normal 9 4 2 12" xfId="24462"/>
    <cellStyle name="Normal 9 4 2 13" xfId="24463"/>
    <cellStyle name="Normal 9 4 2 14" xfId="24464"/>
    <cellStyle name="Normal 9 4 2 15" xfId="24465"/>
    <cellStyle name="Normal 9 4 2 16" xfId="24466"/>
    <cellStyle name="Normal 9 4 2 17" xfId="24467"/>
    <cellStyle name="Normal 9 4 2 2" xfId="24468"/>
    <cellStyle name="Normal 9 4 2 3" xfId="24469"/>
    <cellStyle name="Normal 9 4 2 4" xfId="24470"/>
    <cellStyle name="Normal 9 4 2 5" xfId="24471"/>
    <cellStyle name="Normal 9 4 2 6" xfId="24472"/>
    <cellStyle name="Normal 9 4 2 7" xfId="24473"/>
    <cellStyle name="Normal 9 4 2 8" xfId="24474"/>
    <cellStyle name="Normal 9 4 2 9" xfId="24475"/>
    <cellStyle name="Normal 9 4 20" xfId="27817"/>
    <cellStyle name="Normal 9 4 21" xfId="28011"/>
    <cellStyle name="Normal 9 4 3" xfId="24476"/>
    <cellStyle name="Normal 9 4 4" xfId="24477"/>
    <cellStyle name="Normal 9 4 5" xfId="24478"/>
    <cellStyle name="Normal 9 4 6" xfId="24479"/>
    <cellStyle name="Normal 9 4 7" xfId="24480"/>
    <cellStyle name="Normal 9 4 8" xfId="24481"/>
    <cellStyle name="Normal 9 4 9" xfId="24482"/>
    <cellStyle name="Normal 9 5" xfId="1942"/>
    <cellStyle name="Normal 9 5 10" xfId="24483"/>
    <cellStyle name="Normal 9 5 11" xfId="24484"/>
    <cellStyle name="Normal 9 5 12" xfId="24485"/>
    <cellStyle name="Normal 9 5 13" xfId="24486"/>
    <cellStyle name="Normal 9 5 14" xfId="24487"/>
    <cellStyle name="Normal 9 5 15" xfId="24488"/>
    <cellStyle name="Normal 9 5 16" xfId="24489"/>
    <cellStyle name="Normal 9 5 17" xfId="24490"/>
    <cellStyle name="Normal 9 5 2" xfId="24491"/>
    <cellStyle name="Normal 9 5 3" xfId="24492"/>
    <cellStyle name="Normal 9 5 4" xfId="24493"/>
    <cellStyle name="Normal 9 5 5" xfId="24494"/>
    <cellStyle name="Normal 9 5 6" xfId="24495"/>
    <cellStyle name="Normal 9 5 7" xfId="24496"/>
    <cellStyle name="Normal 9 5 8" xfId="24497"/>
    <cellStyle name="Normal 9 5 9" xfId="24498"/>
    <cellStyle name="Normal 9 6" xfId="1943"/>
    <cellStyle name="Normal 9 6 10" xfId="24499"/>
    <cellStyle name="Normal 9 6 10 2" xfId="35325"/>
    <cellStyle name="Normal 9 6 11" xfId="24500"/>
    <cellStyle name="Normal 9 6 11 2" xfId="35326"/>
    <cellStyle name="Normal 9 6 12" xfId="24501"/>
    <cellStyle name="Normal 9 6 12 2" xfId="35327"/>
    <cellStyle name="Normal 9 6 13" xfId="24502"/>
    <cellStyle name="Normal 9 6 13 2" xfId="35328"/>
    <cellStyle name="Normal 9 6 14" xfId="24503"/>
    <cellStyle name="Normal 9 6 14 2" xfId="35329"/>
    <cellStyle name="Normal 9 6 15" xfId="24504"/>
    <cellStyle name="Normal 9 6 15 2" xfId="35330"/>
    <cellStyle name="Normal 9 6 16" xfId="24505"/>
    <cellStyle name="Normal 9 6 16 2" xfId="35331"/>
    <cellStyle name="Normal 9 6 17" xfId="24506"/>
    <cellStyle name="Normal 9 6 17 2" xfId="35332"/>
    <cellStyle name="Normal 9 6 18" xfId="28598"/>
    <cellStyle name="Normal 9 6 2" xfId="24507"/>
    <cellStyle name="Normal 9 6 2 2" xfId="35333"/>
    <cellStyle name="Normal 9 6 3" xfId="24508"/>
    <cellStyle name="Normal 9 6 3 2" xfId="35334"/>
    <cellStyle name="Normal 9 6 4" xfId="24509"/>
    <cellStyle name="Normal 9 6 4 2" xfId="35335"/>
    <cellStyle name="Normal 9 6 5" xfId="24510"/>
    <cellStyle name="Normal 9 6 5 2" xfId="35336"/>
    <cellStyle name="Normal 9 6 6" xfId="24511"/>
    <cellStyle name="Normal 9 6 6 2" xfId="35337"/>
    <cellStyle name="Normal 9 6 7" xfId="24512"/>
    <cellStyle name="Normal 9 6 7 2" xfId="35338"/>
    <cellStyle name="Normal 9 6 8" xfId="24513"/>
    <cellStyle name="Normal 9 6 8 2" xfId="35339"/>
    <cellStyle name="Normal 9 6 9" xfId="24514"/>
    <cellStyle name="Normal 9 6 9 2" xfId="35340"/>
    <cellStyle name="Normal 9 7" xfId="24515"/>
    <cellStyle name="Normal 9 8" xfId="24516"/>
    <cellStyle name="Normal 9 9" xfId="24517"/>
    <cellStyle name="Normal 9_Newsletters" xfId="1944"/>
    <cellStyle name="Normal 90" xfId="24518"/>
    <cellStyle name="Normal 90 2" xfId="35341"/>
    <cellStyle name="Normal 91" xfId="24519"/>
    <cellStyle name="Normal 91 2" xfId="35342"/>
    <cellStyle name="Normal 92" xfId="24520"/>
    <cellStyle name="Normal 92 2" xfId="35343"/>
    <cellStyle name="Normal 93" xfId="24521"/>
    <cellStyle name="Normal 93 2" xfId="35344"/>
    <cellStyle name="Normal 94" xfId="27367"/>
    <cellStyle name="Normal 94 2" xfId="27370"/>
    <cellStyle name="Normal 94 3" xfId="27377"/>
    <cellStyle name="Normal 95" xfId="27368"/>
    <cellStyle name="Normal 95 2" xfId="27371"/>
    <cellStyle name="Normal 95 3" xfId="27378"/>
    <cellStyle name="Normal 96" xfId="27373"/>
    <cellStyle name="Normal 96 2" xfId="27379"/>
    <cellStyle name="Normal 97" xfId="27374"/>
    <cellStyle name="Normal 97 2" xfId="27380"/>
    <cellStyle name="Normal 98" xfId="27375"/>
    <cellStyle name="Normal 98 2" xfId="27381"/>
    <cellStyle name="Normal 99" xfId="27376"/>
    <cellStyle name="Normal 99 2" xfId="27382"/>
    <cellStyle name="Note 10" xfId="675"/>
    <cellStyle name="Note 10 10" xfId="24522"/>
    <cellStyle name="Note 10 10 2" xfId="35345"/>
    <cellStyle name="Note 10 11" xfId="24523"/>
    <cellStyle name="Note 10 11 2" xfId="35346"/>
    <cellStyle name="Note 10 12" xfId="24524"/>
    <cellStyle name="Note 10 12 2" xfId="35347"/>
    <cellStyle name="Note 10 13" xfId="24525"/>
    <cellStyle name="Note 10 13 2" xfId="35348"/>
    <cellStyle name="Note 10 14" xfId="24526"/>
    <cellStyle name="Note 10 14 2" xfId="35349"/>
    <cellStyle name="Note 10 15" xfId="24527"/>
    <cellStyle name="Note 10 15 2" xfId="35350"/>
    <cellStyle name="Note 10 16" xfId="24528"/>
    <cellStyle name="Note 10 16 2" xfId="35351"/>
    <cellStyle name="Note 10 17" xfId="24529"/>
    <cellStyle name="Note 10 17 2" xfId="35352"/>
    <cellStyle name="Note 10 18" xfId="28322"/>
    <cellStyle name="Note 10 2" xfId="24530"/>
    <cellStyle name="Note 10 2 2" xfId="35353"/>
    <cellStyle name="Note 10 3" xfId="24531"/>
    <cellStyle name="Note 10 3 2" xfId="35354"/>
    <cellStyle name="Note 10 4" xfId="24532"/>
    <cellStyle name="Note 10 4 2" xfId="35355"/>
    <cellStyle name="Note 10 5" xfId="24533"/>
    <cellStyle name="Note 10 5 2" xfId="35356"/>
    <cellStyle name="Note 10 6" xfId="24534"/>
    <cellStyle name="Note 10 6 2" xfId="35357"/>
    <cellStyle name="Note 10 7" xfId="24535"/>
    <cellStyle name="Note 10 7 2" xfId="35358"/>
    <cellStyle name="Note 10 8" xfId="24536"/>
    <cellStyle name="Note 10 8 2" xfId="35359"/>
    <cellStyle name="Note 10 9" xfId="24537"/>
    <cellStyle name="Note 10 9 2" xfId="35360"/>
    <cellStyle name="Note 11" xfId="676"/>
    <cellStyle name="Note 11 10" xfId="24538"/>
    <cellStyle name="Note 11 10 2" xfId="35361"/>
    <cellStyle name="Note 11 11" xfId="24539"/>
    <cellStyle name="Note 11 11 2" xfId="35362"/>
    <cellStyle name="Note 11 12" xfId="24540"/>
    <cellStyle name="Note 11 12 2" xfId="35363"/>
    <cellStyle name="Note 11 13" xfId="24541"/>
    <cellStyle name="Note 11 13 2" xfId="35364"/>
    <cellStyle name="Note 11 14" xfId="24542"/>
    <cellStyle name="Note 11 14 2" xfId="35365"/>
    <cellStyle name="Note 11 15" xfId="24543"/>
    <cellStyle name="Note 11 15 2" xfId="35366"/>
    <cellStyle name="Note 11 16" xfId="24544"/>
    <cellStyle name="Note 11 16 2" xfId="35367"/>
    <cellStyle name="Note 11 17" xfId="24545"/>
    <cellStyle name="Note 11 17 2" xfId="35368"/>
    <cellStyle name="Note 11 18" xfId="28323"/>
    <cellStyle name="Note 11 2" xfId="24546"/>
    <cellStyle name="Note 11 2 2" xfId="35369"/>
    <cellStyle name="Note 11 3" xfId="24547"/>
    <cellStyle name="Note 11 3 2" xfId="35370"/>
    <cellStyle name="Note 11 4" xfId="24548"/>
    <cellStyle name="Note 11 4 2" xfId="35371"/>
    <cellStyle name="Note 11 5" xfId="24549"/>
    <cellStyle name="Note 11 5 2" xfId="35372"/>
    <cellStyle name="Note 11 6" xfId="24550"/>
    <cellStyle name="Note 11 6 2" xfId="35373"/>
    <cellStyle name="Note 11 7" xfId="24551"/>
    <cellStyle name="Note 11 7 2" xfId="35374"/>
    <cellStyle name="Note 11 8" xfId="24552"/>
    <cellStyle name="Note 11 8 2" xfId="35375"/>
    <cellStyle name="Note 11 9" xfId="24553"/>
    <cellStyle name="Note 11 9 2" xfId="35376"/>
    <cellStyle name="Note 12" xfId="677"/>
    <cellStyle name="Note 12 10" xfId="24554"/>
    <cellStyle name="Note 12 10 2" xfId="35377"/>
    <cellStyle name="Note 12 11" xfId="24555"/>
    <cellStyle name="Note 12 11 2" xfId="35378"/>
    <cellStyle name="Note 12 12" xfId="24556"/>
    <cellStyle name="Note 12 12 2" xfId="35379"/>
    <cellStyle name="Note 12 13" xfId="24557"/>
    <cellStyle name="Note 12 13 2" xfId="35380"/>
    <cellStyle name="Note 12 14" xfId="24558"/>
    <cellStyle name="Note 12 14 2" xfId="35381"/>
    <cellStyle name="Note 12 15" xfId="24559"/>
    <cellStyle name="Note 12 15 2" xfId="35382"/>
    <cellStyle name="Note 12 16" xfId="24560"/>
    <cellStyle name="Note 12 16 2" xfId="35383"/>
    <cellStyle name="Note 12 17" xfId="24561"/>
    <cellStyle name="Note 12 17 2" xfId="35384"/>
    <cellStyle name="Note 12 18" xfId="28324"/>
    <cellStyle name="Note 12 2" xfId="24562"/>
    <cellStyle name="Note 12 2 2" xfId="35385"/>
    <cellStyle name="Note 12 3" xfId="24563"/>
    <cellStyle name="Note 12 3 2" xfId="35386"/>
    <cellStyle name="Note 12 4" xfId="24564"/>
    <cellStyle name="Note 12 4 2" xfId="35387"/>
    <cellStyle name="Note 12 5" xfId="24565"/>
    <cellStyle name="Note 12 5 2" xfId="35388"/>
    <cellStyle name="Note 12 6" xfId="24566"/>
    <cellStyle name="Note 12 6 2" xfId="35389"/>
    <cellStyle name="Note 12 7" xfId="24567"/>
    <cellStyle name="Note 12 7 2" xfId="35390"/>
    <cellStyle name="Note 12 8" xfId="24568"/>
    <cellStyle name="Note 12 8 2" xfId="35391"/>
    <cellStyle name="Note 12 9" xfId="24569"/>
    <cellStyle name="Note 12 9 2" xfId="35392"/>
    <cellStyle name="Note 13" xfId="809"/>
    <cellStyle name="Note 13 2" xfId="28402"/>
    <cellStyle name="Note 14" xfId="810"/>
    <cellStyle name="Note 14 2" xfId="28403"/>
    <cellStyle name="Note 15" xfId="811"/>
    <cellStyle name="Note 15 2" xfId="28404"/>
    <cellStyle name="Note 16" xfId="812"/>
    <cellStyle name="Note 16 2" xfId="28405"/>
    <cellStyle name="Note 17" xfId="813"/>
    <cellStyle name="Note 17 2" xfId="28406"/>
    <cellStyle name="Note 18" xfId="814"/>
    <cellStyle name="Note 18 2" xfId="28407"/>
    <cellStyle name="Note 19" xfId="1945"/>
    <cellStyle name="Note 19 2" xfId="28599"/>
    <cellStyle name="Note 2" xfId="678"/>
    <cellStyle name="Note 2 10" xfId="679"/>
    <cellStyle name="Note 2 10 10" xfId="24570"/>
    <cellStyle name="Note 2 10 11" xfId="24571"/>
    <cellStyle name="Note 2 10 12" xfId="24572"/>
    <cellStyle name="Note 2 10 13" xfId="24573"/>
    <cellStyle name="Note 2 10 14" xfId="24574"/>
    <cellStyle name="Note 2 10 15" xfId="24575"/>
    <cellStyle name="Note 2 10 16" xfId="24576"/>
    <cellStyle name="Note 2 10 17" xfId="24577"/>
    <cellStyle name="Note 2 10 2" xfId="24578"/>
    <cellStyle name="Note 2 10 3" xfId="24579"/>
    <cellStyle name="Note 2 10 4" xfId="24580"/>
    <cellStyle name="Note 2 10 5" xfId="24581"/>
    <cellStyle name="Note 2 10 6" xfId="24582"/>
    <cellStyle name="Note 2 10 7" xfId="24583"/>
    <cellStyle name="Note 2 10 8" xfId="24584"/>
    <cellStyle name="Note 2 10 9" xfId="24585"/>
    <cellStyle name="Note 2 11" xfId="1946"/>
    <cellStyle name="Note 2 11 10" xfId="24586"/>
    <cellStyle name="Note 2 11 10 2" xfId="35393"/>
    <cellStyle name="Note 2 11 11" xfId="24587"/>
    <cellStyle name="Note 2 11 11 2" xfId="35394"/>
    <cellStyle name="Note 2 11 12" xfId="24588"/>
    <cellStyle name="Note 2 11 12 2" xfId="35395"/>
    <cellStyle name="Note 2 11 13" xfId="24589"/>
    <cellStyle name="Note 2 11 13 2" xfId="35396"/>
    <cellStyle name="Note 2 11 14" xfId="24590"/>
    <cellStyle name="Note 2 11 14 2" xfId="35397"/>
    <cellStyle name="Note 2 11 15" xfId="24591"/>
    <cellStyle name="Note 2 11 15 2" xfId="35398"/>
    <cellStyle name="Note 2 11 16" xfId="24592"/>
    <cellStyle name="Note 2 11 16 2" xfId="35399"/>
    <cellStyle name="Note 2 11 17" xfId="24593"/>
    <cellStyle name="Note 2 11 17 2" xfId="35400"/>
    <cellStyle name="Note 2 11 18" xfId="28600"/>
    <cellStyle name="Note 2 11 2" xfId="24594"/>
    <cellStyle name="Note 2 11 2 2" xfId="35401"/>
    <cellStyle name="Note 2 11 3" xfId="24595"/>
    <cellStyle name="Note 2 11 3 2" xfId="35402"/>
    <cellStyle name="Note 2 11 4" xfId="24596"/>
    <cellStyle name="Note 2 11 4 2" xfId="35403"/>
    <cellStyle name="Note 2 11 5" xfId="24597"/>
    <cellStyle name="Note 2 11 5 2" xfId="35404"/>
    <cellStyle name="Note 2 11 6" xfId="24598"/>
    <cellStyle name="Note 2 11 6 2" xfId="35405"/>
    <cellStyle name="Note 2 11 7" xfId="24599"/>
    <cellStyle name="Note 2 11 7 2" xfId="35406"/>
    <cellStyle name="Note 2 11 8" xfId="24600"/>
    <cellStyle name="Note 2 11 8 2" xfId="35407"/>
    <cellStyle name="Note 2 11 9" xfId="24601"/>
    <cellStyle name="Note 2 11 9 2" xfId="35408"/>
    <cellStyle name="Note 2 12" xfId="1947"/>
    <cellStyle name="Note 2 12 10" xfId="24602"/>
    <cellStyle name="Note 2 12 10 2" xfId="35409"/>
    <cellStyle name="Note 2 12 11" xfId="24603"/>
    <cellStyle name="Note 2 12 11 2" xfId="35410"/>
    <cellStyle name="Note 2 12 12" xfId="24604"/>
    <cellStyle name="Note 2 12 12 2" xfId="35411"/>
    <cellStyle name="Note 2 12 13" xfId="24605"/>
    <cellStyle name="Note 2 12 13 2" xfId="35412"/>
    <cellStyle name="Note 2 12 14" xfId="24606"/>
    <cellStyle name="Note 2 12 14 2" xfId="35413"/>
    <cellStyle name="Note 2 12 15" xfId="24607"/>
    <cellStyle name="Note 2 12 15 2" xfId="35414"/>
    <cellStyle name="Note 2 12 16" xfId="24608"/>
    <cellStyle name="Note 2 12 16 2" xfId="35415"/>
    <cellStyle name="Note 2 12 17" xfId="24609"/>
    <cellStyle name="Note 2 12 17 2" xfId="35416"/>
    <cellStyle name="Note 2 12 18" xfId="28601"/>
    <cellStyle name="Note 2 12 2" xfId="24610"/>
    <cellStyle name="Note 2 12 2 2" xfId="35417"/>
    <cellStyle name="Note 2 12 3" xfId="24611"/>
    <cellStyle name="Note 2 12 3 2" xfId="35418"/>
    <cellStyle name="Note 2 12 4" xfId="24612"/>
    <cellStyle name="Note 2 12 4 2" xfId="35419"/>
    <cellStyle name="Note 2 12 5" xfId="24613"/>
    <cellStyle name="Note 2 12 5 2" xfId="35420"/>
    <cellStyle name="Note 2 12 6" xfId="24614"/>
    <cellStyle name="Note 2 12 6 2" xfId="35421"/>
    <cellStyle name="Note 2 12 7" xfId="24615"/>
    <cellStyle name="Note 2 12 7 2" xfId="35422"/>
    <cellStyle name="Note 2 12 8" xfId="24616"/>
    <cellStyle name="Note 2 12 8 2" xfId="35423"/>
    <cellStyle name="Note 2 12 9" xfId="24617"/>
    <cellStyle name="Note 2 12 9 2" xfId="35424"/>
    <cellStyle name="Note 2 13" xfId="24618"/>
    <cellStyle name="Note 2 14" xfId="24619"/>
    <cellStyle name="Note 2 15" xfId="24620"/>
    <cellStyle name="Note 2 16" xfId="24621"/>
    <cellStyle name="Note 2 17" xfId="24622"/>
    <cellStyle name="Note 2 18" xfId="24623"/>
    <cellStyle name="Note 2 19" xfId="24624"/>
    <cellStyle name="Note 2 2" xfId="680"/>
    <cellStyle name="Note 2 2 10" xfId="24625"/>
    <cellStyle name="Note 2 2 11" xfId="24626"/>
    <cellStyle name="Note 2 2 12" xfId="24627"/>
    <cellStyle name="Note 2 2 13" xfId="24628"/>
    <cellStyle name="Note 2 2 14" xfId="24629"/>
    <cellStyle name="Note 2 2 15" xfId="24630"/>
    <cellStyle name="Note 2 2 16" xfId="24631"/>
    <cellStyle name="Note 2 2 17" xfId="24632"/>
    <cellStyle name="Note 2 2 18" xfId="24633"/>
    <cellStyle name="Note 2 2 19" xfId="24634"/>
    <cellStyle name="Note 2 2 2" xfId="1948"/>
    <cellStyle name="Note 2 2 2 10" xfId="24635"/>
    <cellStyle name="Note 2 2 2 11" xfId="24636"/>
    <cellStyle name="Note 2 2 2 12" xfId="24637"/>
    <cellStyle name="Note 2 2 2 13" xfId="24638"/>
    <cellStyle name="Note 2 2 2 14" xfId="24639"/>
    <cellStyle name="Note 2 2 2 15" xfId="24640"/>
    <cellStyle name="Note 2 2 2 16" xfId="24641"/>
    <cellStyle name="Note 2 2 2 17" xfId="24642"/>
    <cellStyle name="Note 2 2 2 2" xfId="24643"/>
    <cellStyle name="Note 2 2 2 3" xfId="24644"/>
    <cellStyle name="Note 2 2 2 4" xfId="24645"/>
    <cellStyle name="Note 2 2 2 5" xfId="24646"/>
    <cellStyle name="Note 2 2 2 6" xfId="24647"/>
    <cellStyle name="Note 2 2 2 7" xfId="24648"/>
    <cellStyle name="Note 2 2 2 8" xfId="24649"/>
    <cellStyle name="Note 2 2 2 9" xfId="24650"/>
    <cellStyle name="Note 2 2 3" xfId="1949"/>
    <cellStyle name="Note 2 2 3 10" xfId="24651"/>
    <cellStyle name="Note 2 2 3 11" xfId="24652"/>
    <cellStyle name="Note 2 2 3 12" xfId="24653"/>
    <cellStyle name="Note 2 2 3 13" xfId="24654"/>
    <cellStyle name="Note 2 2 3 14" xfId="24655"/>
    <cellStyle name="Note 2 2 3 15" xfId="24656"/>
    <cellStyle name="Note 2 2 3 16" xfId="24657"/>
    <cellStyle name="Note 2 2 3 17" xfId="24658"/>
    <cellStyle name="Note 2 2 3 2" xfId="24659"/>
    <cellStyle name="Note 2 2 3 3" xfId="24660"/>
    <cellStyle name="Note 2 2 3 4" xfId="24661"/>
    <cellStyle name="Note 2 2 3 5" xfId="24662"/>
    <cellStyle name="Note 2 2 3 6" xfId="24663"/>
    <cellStyle name="Note 2 2 3 7" xfId="24664"/>
    <cellStyle name="Note 2 2 3 8" xfId="24665"/>
    <cellStyle name="Note 2 2 3 9" xfId="24666"/>
    <cellStyle name="Note 2 2 4" xfId="24667"/>
    <cellStyle name="Note 2 2 5" xfId="24668"/>
    <cellStyle name="Note 2 2 6" xfId="24669"/>
    <cellStyle name="Note 2 2 7" xfId="24670"/>
    <cellStyle name="Note 2 2 8" xfId="24671"/>
    <cellStyle name="Note 2 2 9" xfId="24672"/>
    <cellStyle name="Note 2 20" xfId="24673"/>
    <cellStyle name="Note 2 21" xfId="24674"/>
    <cellStyle name="Note 2 22" xfId="24675"/>
    <cellStyle name="Note 2 23" xfId="24676"/>
    <cellStyle name="Note 2 24" xfId="24677"/>
    <cellStyle name="Note 2 25" xfId="24678"/>
    <cellStyle name="Note 2 26" xfId="24679"/>
    <cellStyle name="Note 2 27" xfId="24680"/>
    <cellStyle name="Note 2 28" xfId="24681"/>
    <cellStyle name="Note 2 29" xfId="24682"/>
    <cellStyle name="Note 2 3" xfId="681"/>
    <cellStyle name="Note 2 3 10" xfId="24683"/>
    <cellStyle name="Note 2 3 11" xfId="24684"/>
    <cellStyle name="Note 2 3 12" xfId="24685"/>
    <cellStyle name="Note 2 3 13" xfId="24686"/>
    <cellStyle name="Note 2 3 14" xfId="24687"/>
    <cellStyle name="Note 2 3 15" xfId="24688"/>
    <cellStyle name="Note 2 3 16" xfId="24689"/>
    <cellStyle name="Note 2 3 17" xfId="24690"/>
    <cellStyle name="Note 2 3 18" xfId="24691"/>
    <cellStyle name="Note 2 3 19" xfId="24692"/>
    <cellStyle name="Note 2 3 2" xfId="1950"/>
    <cellStyle name="Note 2 3 2 10" xfId="24693"/>
    <cellStyle name="Note 2 3 2 11" xfId="24694"/>
    <cellStyle name="Note 2 3 2 12" xfId="24695"/>
    <cellStyle name="Note 2 3 2 13" xfId="24696"/>
    <cellStyle name="Note 2 3 2 14" xfId="24697"/>
    <cellStyle name="Note 2 3 2 15" xfId="24698"/>
    <cellStyle name="Note 2 3 2 16" xfId="24699"/>
    <cellStyle name="Note 2 3 2 17" xfId="24700"/>
    <cellStyle name="Note 2 3 2 2" xfId="24701"/>
    <cellStyle name="Note 2 3 2 3" xfId="24702"/>
    <cellStyle name="Note 2 3 2 4" xfId="24703"/>
    <cellStyle name="Note 2 3 2 5" xfId="24704"/>
    <cellStyle name="Note 2 3 2 6" xfId="24705"/>
    <cellStyle name="Note 2 3 2 7" xfId="24706"/>
    <cellStyle name="Note 2 3 2 8" xfId="24707"/>
    <cellStyle name="Note 2 3 2 9" xfId="24708"/>
    <cellStyle name="Note 2 3 3" xfId="1951"/>
    <cellStyle name="Note 2 3 3 10" xfId="24709"/>
    <cellStyle name="Note 2 3 3 11" xfId="24710"/>
    <cellStyle name="Note 2 3 3 12" xfId="24711"/>
    <cellStyle name="Note 2 3 3 13" xfId="24712"/>
    <cellStyle name="Note 2 3 3 14" xfId="24713"/>
    <cellStyle name="Note 2 3 3 15" xfId="24714"/>
    <cellStyle name="Note 2 3 3 16" xfId="24715"/>
    <cellStyle name="Note 2 3 3 17" xfId="24716"/>
    <cellStyle name="Note 2 3 3 2" xfId="24717"/>
    <cellStyle name="Note 2 3 3 3" xfId="24718"/>
    <cellStyle name="Note 2 3 3 4" xfId="24719"/>
    <cellStyle name="Note 2 3 3 5" xfId="24720"/>
    <cellStyle name="Note 2 3 3 6" xfId="24721"/>
    <cellStyle name="Note 2 3 3 7" xfId="24722"/>
    <cellStyle name="Note 2 3 3 8" xfId="24723"/>
    <cellStyle name="Note 2 3 3 9" xfId="24724"/>
    <cellStyle name="Note 2 3 4" xfId="24725"/>
    <cellStyle name="Note 2 3 5" xfId="24726"/>
    <cellStyle name="Note 2 3 6" xfId="24727"/>
    <cellStyle name="Note 2 3 7" xfId="24728"/>
    <cellStyle name="Note 2 3 8" xfId="24729"/>
    <cellStyle name="Note 2 3 9" xfId="24730"/>
    <cellStyle name="Note 2 30" xfId="24731"/>
    <cellStyle name="Note 2 31" xfId="24732"/>
    <cellStyle name="Note 2 32" xfId="24733"/>
    <cellStyle name="Note 2 33" xfId="24734"/>
    <cellStyle name="Note 2 34" xfId="24735"/>
    <cellStyle name="Note 2 35" xfId="24736"/>
    <cellStyle name="Note 2 36" xfId="24737"/>
    <cellStyle name="Note 2 4" xfId="682"/>
    <cellStyle name="Note 2 4 10" xfId="24738"/>
    <cellStyle name="Note 2 4 11" xfId="24739"/>
    <cellStyle name="Note 2 4 12" xfId="24740"/>
    <cellStyle name="Note 2 4 13" xfId="24741"/>
    <cellStyle name="Note 2 4 14" xfId="24742"/>
    <cellStyle name="Note 2 4 15" xfId="24743"/>
    <cellStyle name="Note 2 4 16" xfId="24744"/>
    <cellStyle name="Note 2 4 17" xfId="24745"/>
    <cellStyle name="Note 2 4 18" xfId="24746"/>
    <cellStyle name="Note 2 4 19" xfId="24747"/>
    <cellStyle name="Note 2 4 2" xfId="1952"/>
    <cellStyle name="Note 2 4 2 10" xfId="24748"/>
    <cellStyle name="Note 2 4 2 11" xfId="24749"/>
    <cellStyle name="Note 2 4 2 12" xfId="24750"/>
    <cellStyle name="Note 2 4 2 13" xfId="24751"/>
    <cellStyle name="Note 2 4 2 14" xfId="24752"/>
    <cellStyle name="Note 2 4 2 15" xfId="24753"/>
    <cellStyle name="Note 2 4 2 16" xfId="24754"/>
    <cellStyle name="Note 2 4 2 17" xfId="24755"/>
    <cellStyle name="Note 2 4 2 2" xfId="24756"/>
    <cellStyle name="Note 2 4 2 3" xfId="24757"/>
    <cellStyle name="Note 2 4 2 4" xfId="24758"/>
    <cellStyle name="Note 2 4 2 5" xfId="24759"/>
    <cellStyle name="Note 2 4 2 6" xfId="24760"/>
    <cellStyle name="Note 2 4 2 7" xfId="24761"/>
    <cellStyle name="Note 2 4 2 8" xfId="24762"/>
    <cellStyle name="Note 2 4 2 9" xfId="24763"/>
    <cellStyle name="Note 2 4 3" xfId="1953"/>
    <cellStyle name="Note 2 4 3 10" xfId="24764"/>
    <cellStyle name="Note 2 4 3 11" xfId="24765"/>
    <cellStyle name="Note 2 4 3 12" xfId="24766"/>
    <cellStyle name="Note 2 4 3 13" xfId="24767"/>
    <cellStyle name="Note 2 4 3 14" xfId="24768"/>
    <cellStyle name="Note 2 4 3 15" xfId="24769"/>
    <cellStyle name="Note 2 4 3 16" xfId="24770"/>
    <cellStyle name="Note 2 4 3 17" xfId="24771"/>
    <cellStyle name="Note 2 4 3 2" xfId="24772"/>
    <cellStyle name="Note 2 4 3 3" xfId="24773"/>
    <cellStyle name="Note 2 4 3 4" xfId="24774"/>
    <cellStyle name="Note 2 4 3 5" xfId="24775"/>
    <cellStyle name="Note 2 4 3 6" xfId="24776"/>
    <cellStyle name="Note 2 4 3 7" xfId="24777"/>
    <cellStyle name="Note 2 4 3 8" xfId="24778"/>
    <cellStyle name="Note 2 4 3 9" xfId="24779"/>
    <cellStyle name="Note 2 4 4" xfId="24780"/>
    <cellStyle name="Note 2 4 5" xfId="24781"/>
    <cellStyle name="Note 2 4 6" xfId="24782"/>
    <cellStyle name="Note 2 4 7" xfId="24783"/>
    <cellStyle name="Note 2 4 8" xfId="24784"/>
    <cellStyle name="Note 2 4 9" xfId="24785"/>
    <cellStyle name="Note 2 5" xfId="683"/>
    <cellStyle name="Note 2 5 10" xfId="24786"/>
    <cellStyle name="Note 2 5 11" xfId="24787"/>
    <cellStyle name="Note 2 5 12" xfId="24788"/>
    <cellStyle name="Note 2 5 13" xfId="24789"/>
    <cellStyle name="Note 2 5 14" xfId="24790"/>
    <cellStyle name="Note 2 5 15" xfId="24791"/>
    <cellStyle name="Note 2 5 16" xfId="24792"/>
    <cellStyle name="Note 2 5 17" xfId="24793"/>
    <cellStyle name="Note 2 5 18" xfId="24794"/>
    <cellStyle name="Note 2 5 19" xfId="24795"/>
    <cellStyle name="Note 2 5 2" xfId="1954"/>
    <cellStyle name="Note 2 5 2 10" xfId="24796"/>
    <cellStyle name="Note 2 5 2 11" xfId="24797"/>
    <cellStyle name="Note 2 5 2 12" xfId="24798"/>
    <cellStyle name="Note 2 5 2 13" xfId="24799"/>
    <cellStyle name="Note 2 5 2 14" xfId="24800"/>
    <cellStyle name="Note 2 5 2 15" xfId="24801"/>
    <cellStyle name="Note 2 5 2 16" xfId="24802"/>
    <cellStyle name="Note 2 5 2 17" xfId="24803"/>
    <cellStyle name="Note 2 5 2 2" xfId="24804"/>
    <cellStyle name="Note 2 5 2 3" xfId="24805"/>
    <cellStyle name="Note 2 5 2 4" xfId="24806"/>
    <cellStyle name="Note 2 5 2 5" xfId="24807"/>
    <cellStyle name="Note 2 5 2 6" xfId="24808"/>
    <cellStyle name="Note 2 5 2 7" xfId="24809"/>
    <cellStyle name="Note 2 5 2 8" xfId="24810"/>
    <cellStyle name="Note 2 5 2 9" xfId="24811"/>
    <cellStyle name="Note 2 5 3" xfId="1955"/>
    <cellStyle name="Note 2 5 3 10" xfId="24812"/>
    <cellStyle name="Note 2 5 3 11" xfId="24813"/>
    <cellStyle name="Note 2 5 3 12" xfId="24814"/>
    <cellStyle name="Note 2 5 3 13" xfId="24815"/>
    <cellStyle name="Note 2 5 3 14" xfId="24816"/>
    <cellStyle name="Note 2 5 3 15" xfId="24817"/>
    <cellStyle name="Note 2 5 3 16" xfId="24818"/>
    <cellStyle name="Note 2 5 3 17" xfId="24819"/>
    <cellStyle name="Note 2 5 3 2" xfId="24820"/>
    <cellStyle name="Note 2 5 3 3" xfId="24821"/>
    <cellStyle name="Note 2 5 3 4" xfId="24822"/>
    <cellStyle name="Note 2 5 3 5" xfId="24823"/>
    <cellStyle name="Note 2 5 3 6" xfId="24824"/>
    <cellStyle name="Note 2 5 3 7" xfId="24825"/>
    <cellStyle name="Note 2 5 3 8" xfId="24826"/>
    <cellStyle name="Note 2 5 3 9" xfId="24827"/>
    <cellStyle name="Note 2 5 4" xfId="24828"/>
    <cellStyle name="Note 2 5 5" xfId="24829"/>
    <cellStyle name="Note 2 5 6" xfId="24830"/>
    <cellStyle name="Note 2 5 7" xfId="24831"/>
    <cellStyle name="Note 2 5 8" xfId="24832"/>
    <cellStyle name="Note 2 5 9" xfId="24833"/>
    <cellStyle name="Note 2 6" xfId="684"/>
    <cellStyle name="Note 2 6 10" xfId="24834"/>
    <cellStyle name="Note 2 6 11" xfId="24835"/>
    <cellStyle name="Note 2 6 12" xfId="24836"/>
    <cellStyle name="Note 2 6 13" xfId="24837"/>
    <cellStyle name="Note 2 6 14" xfId="24838"/>
    <cellStyle name="Note 2 6 15" xfId="24839"/>
    <cellStyle name="Note 2 6 16" xfId="24840"/>
    <cellStyle name="Note 2 6 17" xfId="24841"/>
    <cellStyle name="Note 2 6 18" xfId="24842"/>
    <cellStyle name="Note 2 6 19" xfId="24843"/>
    <cellStyle name="Note 2 6 2" xfId="1956"/>
    <cellStyle name="Note 2 6 2 10" xfId="24844"/>
    <cellStyle name="Note 2 6 2 11" xfId="24845"/>
    <cellStyle name="Note 2 6 2 12" xfId="24846"/>
    <cellStyle name="Note 2 6 2 13" xfId="24847"/>
    <cellStyle name="Note 2 6 2 14" xfId="24848"/>
    <cellStyle name="Note 2 6 2 15" xfId="24849"/>
    <cellStyle name="Note 2 6 2 16" xfId="24850"/>
    <cellStyle name="Note 2 6 2 17" xfId="24851"/>
    <cellStyle name="Note 2 6 2 2" xfId="24852"/>
    <cellStyle name="Note 2 6 2 3" xfId="24853"/>
    <cellStyle name="Note 2 6 2 4" xfId="24854"/>
    <cellStyle name="Note 2 6 2 5" xfId="24855"/>
    <cellStyle name="Note 2 6 2 6" xfId="24856"/>
    <cellStyle name="Note 2 6 2 7" xfId="24857"/>
    <cellStyle name="Note 2 6 2 8" xfId="24858"/>
    <cellStyle name="Note 2 6 2 9" xfId="24859"/>
    <cellStyle name="Note 2 6 3" xfId="1957"/>
    <cellStyle name="Note 2 6 3 10" xfId="24860"/>
    <cellStyle name="Note 2 6 3 11" xfId="24861"/>
    <cellStyle name="Note 2 6 3 12" xfId="24862"/>
    <cellStyle name="Note 2 6 3 13" xfId="24863"/>
    <cellStyle name="Note 2 6 3 14" xfId="24864"/>
    <cellStyle name="Note 2 6 3 15" xfId="24865"/>
    <cellStyle name="Note 2 6 3 16" xfId="24866"/>
    <cellStyle name="Note 2 6 3 17" xfId="24867"/>
    <cellStyle name="Note 2 6 3 2" xfId="24868"/>
    <cellStyle name="Note 2 6 3 3" xfId="24869"/>
    <cellStyle name="Note 2 6 3 4" xfId="24870"/>
    <cellStyle name="Note 2 6 3 5" xfId="24871"/>
    <cellStyle name="Note 2 6 3 6" xfId="24872"/>
    <cellStyle name="Note 2 6 3 7" xfId="24873"/>
    <cellStyle name="Note 2 6 3 8" xfId="24874"/>
    <cellStyle name="Note 2 6 3 9" xfId="24875"/>
    <cellStyle name="Note 2 6 4" xfId="24876"/>
    <cellStyle name="Note 2 6 5" xfId="24877"/>
    <cellStyle name="Note 2 6 6" xfId="24878"/>
    <cellStyle name="Note 2 6 7" xfId="24879"/>
    <cellStyle name="Note 2 6 8" xfId="24880"/>
    <cellStyle name="Note 2 6 9" xfId="24881"/>
    <cellStyle name="Note 2 7" xfId="685"/>
    <cellStyle name="Note 2 7 10" xfId="24882"/>
    <cellStyle name="Note 2 7 11" xfId="24883"/>
    <cellStyle name="Note 2 7 12" xfId="24884"/>
    <cellStyle name="Note 2 7 13" xfId="24885"/>
    <cellStyle name="Note 2 7 14" xfId="24886"/>
    <cellStyle name="Note 2 7 15" xfId="24887"/>
    <cellStyle name="Note 2 7 16" xfId="24888"/>
    <cellStyle name="Note 2 7 17" xfId="24889"/>
    <cellStyle name="Note 2 7 2" xfId="24890"/>
    <cellStyle name="Note 2 7 3" xfId="24891"/>
    <cellStyle name="Note 2 7 4" xfId="24892"/>
    <cellStyle name="Note 2 7 5" xfId="24893"/>
    <cellStyle name="Note 2 7 6" xfId="24894"/>
    <cellStyle name="Note 2 7 7" xfId="24895"/>
    <cellStyle name="Note 2 7 8" xfId="24896"/>
    <cellStyle name="Note 2 7 9" xfId="24897"/>
    <cellStyle name="Note 2 8" xfId="686"/>
    <cellStyle name="Note 2 8 10" xfId="24898"/>
    <cellStyle name="Note 2 8 11" xfId="24899"/>
    <cellStyle name="Note 2 8 12" xfId="24900"/>
    <cellStyle name="Note 2 8 13" xfId="24901"/>
    <cellStyle name="Note 2 8 14" xfId="24902"/>
    <cellStyle name="Note 2 8 15" xfId="24903"/>
    <cellStyle name="Note 2 8 16" xfId="24904"/>
    <cellStyle name="Note 2 8 17" xfId="24905"/>
    <cellStyle name="Note 2 8 2" xfId="24906"/>
    <cellStyle name="Note 2 8 3" xfId="24907"/>
    <cellStyle name="Note 2 8 4" xfId="24908"/>
    <cellStyle name="Note 2 8 5" xfId="24909"/>
    <cellStyle name="Note 2 8 6" xfId="24910"/>
    <cellStyle name="Note 2 8 7" xfId="24911"/>
    <cellStyle name="Note 2 8 8" xfId="24912"/>
    <cellStyle name="Note 2 8 9" xfId="24913"/>
    <cellStyle name="Note 2 9" xfId="687"/>
    <cellStyle name="Note 2 9 10" xfId="24914"/>
    <cellStyle name="Note 2 9 11" xfId="24915"/>
    <cellStyle name="Note 2 9 12" xfId="24916"/>
    <cellStyle name="Note 2 9 13" xfId="24917"/>
    <cellStyle name="Note 2 9 14" xfId="24918"/>
    <cellStyle name="Note 2 9 15" xfId="24919"/>
    <cellStyle name="Note 2 9 16" xfId="24920"/>
    <cellStyle name="Note 2 9 17" xfId="24921"/>
    <cellStyle name="Note 2 9 2" xfId="24922"/>
    <cellStyle name="Note 2 9 3" xfId="24923"/>
    <cellStyle name="Note 2 9 4" xfId="24924"/>
    <cellStyle name="Note 2 9 5" xfId="24925"/>
    <cellStyle name="Note 2 9 6" xfId="24926"/>
    <cellStyle name="Note 2 9 7" xfId="24927"/>
    <cellStyle name="Note 2 9 8" xfId="24928"/>
    <cellStyle name="Note 2 9 9" xfId="24929"/>
    <cellStyle name="Note 2_Newsletters" xfId="1958"/>
    <cellStyle name="Note 20" xfId="1959"/>
    <cellStyle name="Note 20 2" xfId="28602"/>
    <cellStyle name="Note 21" xfId="1960"/>
    <cellStyle name="Note 21 2" xfId="28603"/>
    <cellStyle name="Note 22" xfId="24930"/>
    <cellStyle name="Note 22 2" xfId="35425"/>
    <cellStyle name="Note 23" xfId="24931"/>
    <cellStyle name="Note 23 2" xfId="35426"/>
    <cellStyle name="Note 24" xfId="24932"/>
    <cellStyle name="Note 24 2" xfId="35427"/>
    <cellStyle name="Note 25" xfId="24933"/>
    <cellStyle name="Note 25 2" xfId="35428"/>
    <cellStyle name="Note 26" xfId="24934"/>
    <cellStyle name="Note 26 2" xfId="35429"/>
    <cellStyle name="Note 27" xfId="24935"/>
    <cellStyle name="Note 27 2" xfId="35430"/>
    <cellStyle name="Note 28" xfId="24936"/>
    <cellStyle name="Note 28 2" xfId="35431"/>
    <cellStyle name="Note 29" xfId="24937"/>
    <cellStyle name="Note 29 2" xfId="35432"/>
    <cellStyle name="Note 3" xfId="688"/>
    <cellStyle name="Note 3 10" xfId="689"/>
    <cellStyle name="Note 3 10 10" xfId="24938"/>
    <cellStyle name="Note 3 10 11" xfId="24939"/>
    <cellStyle name="Note 3 10 12" xfId="24940"/>
    <cellStyle name="Note 3 10 13" xfId="24941"/>
    <cellStyle name="Note 3 10 14" xfId="24942"/>
    <cellStyle name="Note 3 10 15" xfId="24943"/>
    <cellStyle name="Note 3 10 16" xfId="24944"/>
    <cellStyle name="Note 3 10 17" xfId="24945"/>
    <cellStyle name="Note 3 10 2" xfId="24946"/>
    <cellStyle name="Note 3 10 3" xfId="24947"/>
    <cellStyle name="Note 3 10 4" xfId="24948"/>
    <cellStyle name="Note 3 10 5" xfId="24949"/>
    <cellStyle name="Note 3 10 6" xfId="24950"/>
    <cellStyle name="Note 3 10 7" xfId="24951"/>
    <cellStyle name="Note 3 10 8" xfId="24952"/>
    <cellStyle name="Note 3 10 9" xfId="24953"/>
    <cellStyle name="Note 3 11" xfId="1961"/>
    <cellStyle name="Note 3 11 10" xfId="24954"/>
    <cellStyle name="Note 3 11 11" xfId="24955"/>
    <cellStyle name="Note 3 11 12" xfId="24956"/>
    <cellStyle name="Note 3 11 13" xfId="24957"/>
    <cellStyle name="Note 3 11 14" xfId="24958"/>
    <cellStyle name="Note 3 11 15" xfId="24959"/>
    <cellStyle name="Note 3 11 16" xfId="24960"/>
    <cellStyle name="Note 3 11 17" xfId="24961"/>
    <cellStyle name="Note 3 11 18" xfId="24962"/>
    <cellStyle name="Note 3 11 19" xfId="24963"/>
    <cellStyle name="Note 3 11 2" xfId="24964"/>
    <cellStyle name="Note 3 11 20" xfId="24965"/>
    <cellStyle name="Note 3 11 21" xfId="24966"/>
    <cellStyle name="Note 3 11 22" xfId="24967"/>
    <cellStyle name="Note 3 11 23" xfId="24968"/>
    <cellStyle name="Note 3 11 24" xfId="24969"/>
    <cellStyle name="Note 3 11 25" xfId="24970"/>
    <cellStyle name="Note 3 11 3" xfId="24971"/>
    <cellStyle name="Note 3 11 4" xfId="24972"/>
    <cellStyle name="Note 3 11 5" xfId="24973"/>
    <cellStyle name="Note 3 11 6" xfId="24974"/>
    <cellStyle name="Note 3 11 7" xfId="24975"/>
    <cellStyle name="Note 3 11 8" xfId="24976"/>
    <cellStyle name="Note 3 11 9" xfId="24977"/>
    <cellStyle name="Note 3 12" xfId="1962"/>
    <cellStyle name="Note 3 12 10" xfId="24978"/>
    <cellStyle name="Note 3 12 11" xfId="24979"/>
    <cellStyle name="Note 3 12 12" xfId="24980"/>
    <cellStyle name="Note 3 12 13" xfId="24981"/>
    <cellStyle name="Note 3 12 14" xfId="24982"/>
    <cellStyle name="Note 3 12 15" xfId="24983"/>
    <cellStyle name="Note 3 12 16" xfId="24984"/>
    <cellStyle name="Note 3 12 17" xfId="24985"/>
    <cellStyle name="Note 3 12 18" xfId="24986"/>
    <cellStyle name="Note 3 12 19" xfId="24987"/>
    <cellStyle name="Note 3 12 2" xfId="24988"/>
    <cellStyle name="Note 3 12 20" xfId="24989"/>
    <cellStyle name="Note 3 12 21" xfId="24990"/>
    <cellStyle name="Note 3 12 22" xfId="24991"/>
    <cellStyle name="Note 3 12 23" xfId="24992"/>
    <cellStyle name="Note 3 12 24" xfId="24993"/>
    <cellStyle name="Note 3 12 25" xfId="24994"/>
    <cellStyle name="Note 3 12 3" xfId="24995"/>
    <cellStyle name="Note 3 12 4" xfId="24996"/>
    <cellStyle name="Note 3 12 5" xfId="24997"/>
    <cellStyle name="Note 3 12 6" xfId="24998"/>
    <cellStyle name="Note 3 12 7" xfId="24999"/>
    <cellStyle name="Note 3 12 8" xfId="25000"/>
    <cellStyle name="Note 3 12 9" xfId="25001"/>
    <cellStyle name="Note 3 13" xfId="25002"/>
    <cellStyle name="Note 3 14" xfId="25003"/>
    <cellStyle name="Note 3 15" xfId="25004"/>
    <cellStyle name="Note 3 16" xfId="25005"/>
    <cellStyle name="Note 3 17" xfId="25006"/>
    <cellStyle name="Note 3 18" xfId="25007"/>
    <cellStyle name="Note 3 19" xfId="25008"/>
    <cellStyle name="Note 3 2" xfId="690"/>
    <cellStyle name="Note 3 2 10" xfId="25009"/>
    <cellStyle name="Note 3 2 11" xfId="25010"/>
    <cellStyle name="Note 3 2 12" xfId="25011"/>
    <cellStyle name="Note 3 2 13" xfId="25012"/>
    <cellStyle name="Note 3 2 14" xfId="25013"/>
    <cellStyle name="Note 3 2 15" xfId="25014"/>
    <cellStyle name="Note 3 2 16" xfId="25015"/>
    <cellStyle name="Note 3 2 17" xfId="25016"/>
    <cellStyle name="Note 3 2 18" xfId="25017"/>
    <cellStyle name="Note 3 2 19" xfId="25018"/>
    <cellStyle name="Note 3 2 2" xfId="1963"/>
    <cellStyle name="Note 3 2 2 10" xfId="25019"/>
    <cellStyle name="Note 3 2 2 11" xfId="25020"/>
    <cellStyle name="Note 3 2 2 12" xfId="25021"/>
    <cellStyle name="Note 3 2 2 13" xfId="25022"/>
    <cellStyle name="Note 3 2 2 14" xfId="25023"/>
    <cellStyle name="Note 3 2 2 15" xfId="25024"/>
    <cellStyle name="Note 3 2 2 16" xfId="25025"/>
    <cellStyle name="Note 3 2 2 17" xfId="25026"/>
    <cellStyle name="Note 3 2 2 18" xfId="25027"/>
    <cellStyle name="Note 3 2 2 19" xfId="25028"/>
    <cellStyle name="Note 3 2 2 2" xfId="25029"/>
    <cellStyle name="Note 3 2 2 20" xfId="25030"/>
    <cellStyle name="Note 3 2 2 21" xfId="25031"/>
    <cellStyle name="Note 3 2 2 22" xfId="25032"/>
    <cellStyle name="Note 3 2 2 23" xfId="25033"/>
    <cellStyle name="Note 3 2 2 24" xfId="25034"/>
    <cellStyle name="Note 3 2 2 25" xfId="25035"/>
    <cellStyle name="Note 3 2 2 3" xfId="25036"/>
    <cellStyle name="Note 3 2 2 4" xfId="25037"/>
    <cellStyle name="Note 3 2 2 5" xfId="25038"/>
    <cellStyle name="Note 3 2 2 6" xfId="25039"/>
    <cellStyle name="Note 3 2 2 7" xfId="25040"/>
    <cellStyle name="Note 3 2 2 8" xfId="25041"/>
    <cellStyle name="Note 3 2 2 9" xfId="25042"/>
    <cellStyle name="Note 3 2 3" xfId="1964"/>
    <cellStyle name="Note 3 2 3 10" xfId="25043"/>
    <cellStyle name="Note 3 2 3 11" xfId="25044"/>
    <cellStyle name="Note 3 2 3 12" xfId="25045"/>
    <cellStyle name="Note 3 2 3 13" xfId="25046"/>
    <cellStyle name="Note 3 2 3 14" xfId="25047"/>
    <cellStyle name="Note 3 2 3 15" xfId="25048"/>
    <cellStyle name="Note 3 2 3 16" xfId="25049"/>
    <cellStyle name="Note 3 2 3 17" xfId="25050"/>
    <cellStyle name="Note 3 2 3 18" xfId="25051"/>
    <cellStyle name="Note 3 2 3 19" xfId="25052"/>
    <cellStyle name="Note 3 2 3 2" xfId="25053"/>
    <cellStyle name="Note 3 2 3 20" xfId="25054"/>
    <cellStyle name="Note 3 2 3 21" xfId="25055"/>
    <cellStyle name="Note 3 2 3 22" xfId="25056"/>
    <cellStyle name="Note 3 2 3 23" xfId="25057"/>
    <cellStyle name="Note 3 2 3 24" xfId="25058"/>
    <cellStyle name="Note 3 2 3 25" xfId="25059"/>
    <cellStyle name="Note 3 2 3 3" xfId="25060"/>
    <cellStyle name="Note 3 2 3 4" xfId="25061"/>
    <cellStyle name="Note 3 2 3 5" xfId="25062"/>
    <cellStyle name="Note 3 2 3 6" xfId="25063"/>
    <cellStyle name="Note 3 2 3 7" xfId="25064"/>
    <cellStyle name="Note 3 2 3 8" xfId="25065"/>
    <cellStyle name="Note 3 2 3 9" xfId="25066"/>
    <cellStyle name="Note 3 2 4" xfId="25067"/>
    <cellStyle name="Note 3 2 5" xfId="25068"/>
    <cellStyle name="Note 3 2 6" xfId="25069"/>
    <cellStyle name="Note 3 2 7" xfId="25070"/>
    <cellStyle name="Note 3 2 8" xfId="25071"/>
    <cellStyle name="Note 3 2 9" xfId="25072"/>
    <cellStyle name="Note 3 20" xfId="25073"/>
    <cellStyle name="Note 3 21" xfId="25074"/>
    <cellStyle name="Note 3 22" xfId="25075"/>
    <cellStyle name="Note 3 23" xfId="25076"/>
    <cellStyle name="Note 3 24" xfId="25077"/>
    <cellStyle name="Note 3 25" xfId="25078"/>
    <cellStyle name="Note 3 26" xfId="25079"/>
    <cellStyle name="Note 3 27" xfId="25080"/>
    <cellStyle name="Note 3 28" xfId="25081"/>
    <cellStyle name="Note 3 29" xfId="25082"/>
    <cellStyle name="Note 3 3" xfId="691"/>
    <cellStyle name="Note 3 3 10" xfId="25083"/>
    <cellStyle name="Note 3 3 11" xfId="25084"/>
    <cellStyle name="Note 3 3 12" xfId="25085"/>
    <cellStyle name="Note 3 3 13" xfId="25086"/>
    <cellStyle name="Note 3 3 14" xfId="25087"/>
    <cellStyle name="Note 3 3 15" xfId="25088"/>
    <cellStyle name="Note 3 3 16" xfId="25089"/>
    <cellStyle name="Note 3 3 17" xfId="25090"/>
    <cellStyle name="Note 3 3 2" xfId="25091"/>
    <cellStyle name="Note 3 3 3" xfId="25092"/>
    <cellStyle name="Note 3 3 4" xfId="25093"/>
    <cellStyle name="Note 3 3 5" xfId="25094"/>
    <cellStyle name="Note 3 3 6" xfId="25095"/>
    <cellStyle name="Note 3 3 7" xfId="25096"/>
    <cellStyle name="Note 3 3 8" xfId="25097"/>
    <cellStyle name="Note 3 3 9" xfId="25098"/>
    <cellStyle name="Note 3 30" xfId="25099"/>
    <cellStyle name="Note 3 31" xfId="25100"/>
    <cellStyle name="Note 3 32" xfId="25101"/>
    <cellStyle name="Note 3 33" xfId="25102"/>
    <cellStyle name="Note 3 34" xfId="25103"/>
    <cellStyle name="Note 3 35" xfId="25104"/>
    <cellStyle name="Note 3 36" xfId="25105"/>
    <cellStyle name="Note 3 4" xfId="692"/>
    <cellStyle name="Note 3 4 10" xfId="25106"/>
    <cellStyle name="Note 3 4 11" xfId="25107"/>
    <cellStyle name="Note 3 4 12" xfId="25108"/>
    <cellStyle name="Note 3 4 13" xfId="25109"/>
    <cellStyle name="Note 3 4 14" xfId="25110"/>
    <cellStyle name="Note 3 4 15" xfId="25111"/>
    <cellStyle name="Note 3 4 16" xfId="25112"/>
    <cellStyle name="Note 3 4 17" xfId="25113"/>
    <cellStyle name="Note 3 4 2" xfId="25114"/>
    <cellStyle name="Note 3 4 3" xfId="25115"/>
    <cellStyle name="Note 3 4 4" xfId="25116"/>
    <cellStyle name="Note 3 4 5" xfId="25117"/>
    <cellStyle name="Note 3 4 6" xfId="25118"/>
    <cellStyle name="Note 3 4 7" xfId="25119"/>
    <cellStyle name="Note 3 4 8" xfId="25120"/>
    <cellStyle name="Note 3 4 9" xfId="25121"/>
    <cellStyle name="Note 3 5" xfId="693"/>
    <cellStyle name="Note 3 5 10" xfId="25122"/>
    <cellStyle name="Note 3 5 11" xfId="25123"/>
    <cellStyle name="Note 3 5 12" xfId="25124"/>
    <cellStyle name="Note 3 5 13" xfId="25125"/>
    <cellStyle name="Note 3 5 14" xfId="25126"/>
    <cellStyle name="Note 3 5 15" xfId="25127"/>
    <cellStyle name="Note 3 5 16" xfId="25128"/>
    <cellStyle name="Note 3 5 17" xfId="25129"/>
    <cellStyle name="Note 3 5 2" xfId="25130"/>
    <cellStyle name="Note 3 5 3" xfId="25131"/>
    <cellStyle name="Note 3 5 4" xfId="25132"/>
    <cellStyle name="Note 3 5 5" xfId="25133"/>
    <cellStyle name="Note 3 5 6" xfId="25134"/>
    <cellStyle name="Note 3 5 7" xfId="25135"/>
    <cellStyle name="Note 3 5 8" xfId="25136"/>
    <cellStyle name="Note 3 5 9" xfId="25137"/>
    <cellStyle name="Note 3 6" xfId="694"/>
    <cellStyle name="Note 3 6 10" xfId="25138"/>
    <cellStyle name="Note 3 6 11" xfId="25139"/>
    <cellStyle name="Note 3 6 12" xfId="25140"/>
    <cellStyle name="Note 3 6 13" xfId="25141"/>
    <cellStyle name="Note 3 6 14" xfId="25142"/>
    <cellStyle name="Note 3 6 15" xfId="25143"/>
    <cellStyle name="Note 3 6 16" xfId="25144"/>
    <cellStyle name="Note 3 6 17" xfId="25145"/>
    <cellStyle name="Note 3 6 2" xfId="25146"/>
    <cellStyle name="Note 3 6 3" xfId="25147"/>
    <cellStyle name="Note 3 6 4" xfId="25148"/>
    <cellStyle name="Note 3 6 5" xfId="25149"/>
    <cellStyle name="Note 3 6 6" xfId="25150"/>
    <cellStyle name="Note 3 6 7" xfId="25151"/>
    <cellStyle name="Note 3 6 8" xfId="25152"/>
    <cellStyle name="Note 3 6 9" xfId="25153"/>
    <cellStyle name="Note 3 7" xfId="695"/>
    <cellStyle name="Note 3 7 10" xfId="25154"/>
    <cellStyle name="Note 3 7 11" xfId="25155"/>
    <cellStyle name="Note 3 7 12" xfId="25156"/>
    <cellStyle name="Note 3 7 13" xfId="25157"/>
    <cellStyle name="Note 3 7 14" xfId="25158"/>
    <cellStyle name="Note 3 7 15" xfId="25159"/>
    <cellStyle name="Note 3 7 16" xfId="25160"/>
    <cellStyle name="Note 3 7 17" xfId="25161"/>
    <cellStyle name="Note 3 7 2" xfId="25162"/>
    <cellStyle name="Note 3 7 3" xfId="25163"/>
    <cellStyle name="Note 3 7 4" xfId="25164"/>
    <cellStyle name="Note 3 7 5" xfId="25165"/>
    <cellStyle name="Note 3 7 6" xfId="25166"/>
    <cellStyle name="Note 3 7 7" xfId="25167"/>
    <cellStyle name="Note 3 7 8" xfId="25168"/>
    <cellStyle name="Note 3 7 9" xfId="25169"/>
    <cellStyle name="Note 3 8" xfId="696"/>
    <cellStyle name="Note 3 8 10" xfId="25170"/>
    <cellStyle name="Note 3 8 11" xfId="25171"/>
    <cellStyle name="Note 3 8 12" xfId="25172"/>
    <cellStyle name="Note 3 8 13" xfId="25173"/>
    <cellStyle name="Note 3 8 14" xfId="25174"/>
    <cellStyle name="Note 3 8 15" xfId="25175"/>
    <cellStyle name="Note 3 8 16" xfId="25176"/>
    <cellStyle name="Note 3 8 17" xfId="25177"/>
    <cellStyle name="Note 3 8 2" xfId="25178"/>
    <cellStyle name="Note 3 8 3" xfId="25179"/>
    <cellStyle name="Note 3 8 4" xfId="25180"/>
    <cellStyle name="Note 3 8 5" xfId="25181"/>
    <cellStyle name="Note 3 8 6" xfId="25182"/>
    <cellStyle name="Note 3 8 7" xfId="25183"/>
    <cellStyle name="Note 3 8 8" xfId="25184"/>
    <cellStyle name="Note 3 8 9" xfId="25185"/>
    <cellStyle name="Note 3 9" xfId="697"/>
    <cellStyle name="Note 3 9 10" xfId="25186"/>
    <cellStyle name="Note 3 9 11" xfId="25187"/>
    <cellStyle name="Note 3 9 12" xfId="25188"/>
    <cellStyle name="Note 3 9 13" xfId="25189"/>
    <cellStyle name="Note 3 9 14" xfId="25190"/>
    <cellStyle name="Note 3 9 15" xfId="25191"/>
    <cellStyle name="Note 3 9 16" xfId="25192"/>
    <cellStyle name="Note 3 9 17" xfId="25193"/>
    <cellStyle name="Note 3 9 2" xfId="25194"/>
    <cellStyle name="Note 3 9 3" xfId="25195"/>
    <cellStyle name="Note 3 9 4" xfId="25196"/>
    <cellStyle name="Note 3 9 5" xfId="25197"/>
    <cellStyle name="Note 3 9 6" xfId="25198"/>
    <cellStyle name="Note 3 9 7" xfId="25199"/>
    <cellStyle name="Note 3 9 8" xfId="25200"/>
    <cellStyle name="Note 3 9 9" xfId="25201"/>
    <cellStyle name="Note 30" xfId="25202"/>
    <cellStyle name="Note 30 2" xfId="35433"/>
    <cellStyle name="Note 31" xfId="25203"/>
    <cellStyle name="Note 31 2" xfId="35434"/>
    <cellStyle name="Note 32" xfId="25204"/>
    <cellStyle name="Note 32 2" xfId="35435"/>
    <cellStyle name="Note 33" xfId="25205"/>
    <cellStyle name="Note 33 2" xfId="35436"/>
    <cellStyle name="Note 34" xfId="25206"/>
    <cellStyle name="Note 34 2" xfId="35437"/>
    <cellStyle name="Note 35" xfId="25207"/>
    <cellStyle name="Note 35 2" xfId="35438"/>
    <cellStyle name="Note 36" xfId="25208"/>
    <cellStyle name="Note 36 2" xfId="35439"/>
    <cellStyle name="Note 37" xfId="25209"/>
    <cellStyle name="Note 37 2" xfId="35440"/>
    <cellStyle name="Note 38" xfId="25210"/>
    <cellStyle name="Note 38 2" xfId="35441"/>
    <cellStyle name="Note 39" xfId="25211"/>
    <cellStyle name="Note 39 2" xfId="35442"/>
    <cellStyle name="Note 4" xfId="698"/>
    <cellStyle name="Note 4 10" xfId="25212"/>
    <cellStyle name="Note 4 11" xfId="25213"/>
    <cellStyle name="Note 4 12" xfId="25214"/>
    <cellStyle name="Note 4 13" xfId="25215"/>
    <cellStyle name="Note 4 14" xfId="25216"/>
    <cellStyle name="Note 4 15" xfId="25217"/>
    <cellStyle name="Note 4 16" xfId="25218"/>
    <cellStyle name="Note 4 17" xfId="25219"/>
    <cellStyle name="Note 4 18" xfId="25220"/>
    <cellStyle name="Note 4 19" xfId="25221"/>
    <cellStyle name="Note 4 2" xfId="699"/>
    <cellStyle name="Note 4 2 10" xfId="25222"/>
    <cellStyle name="Note 4 2 11" xfId="25223"/>
    <cellStyle name="Note 4 2 12" xfId="25224"/>
    <cellStyle name="Note 4 2 13" xfId="25225"/>
    <cellStyle name="Note 4 2 14" xfId="25226"/>
    <cellStyle name="Note 4 2 15" xfId="25227"/>
    <cellStyle name="Note 4 2 16" xfId="25228"/>
    <cellStyle name="Note 4 2 17" xfId="25229"/>
    <cellStyle name="Note 4 2 18" xfId="25230"/>
    <cellStyle name="Note 4 2 19" xfId="25231"/>
    <cellStyle name="Note 4 2 2" xfId="1965"/>
    <cellStyle name="Note 4 2 2 10" xfId="25232"/>
    <cellStyle name="Note 4 2 2 11" xfId="25233"/>
    <cellStyle name="Note 4 2 2 12" xfId="25234"/>
    <cellStyle name="Note 4 2 2 13" xfId="25235"/>
    <cellStyle name="Note 4 2 2 14" xfId="25236"/>
    <cellStyle name="Note 4 2 2 15" xfId="25237"/>
    <cellStyle name="Note 4 2 2 16" xfId="25238"/>
    <cellStyle name="Note 4 2 2 17" xfId="25239"/>
    <cellStyle name="Note 4 2 2 18" xfId="25240"/>
    <cellStyle name="Note 4 2 2 19" xfId="25241"/>
    <cellStyle name="Note 4 2 2 2" xfId="25242"/>
    <cellStyle name="Note 4 2 2 20" xfId="25243"/>
    <cellStyle name="Note 4 2 2 21" xfId="25244"/>
    <cellStyle name="Note 4 2 2 22" xfId="25245"/>
    <cellStyle name="Note 4 2 2 23" xfId="25246"/>
    <cellStyle name="Note 4 2 2 24" xfId="25247"/>
    <cellStyle name="Note 4 2 2 25" xfId="25248"/>
    <cellStyle name="Note 4 2 2 3" xfId="25249"/>
    <cellStyle name="Note 4 2 2 4" xfId="25250"/>
    <cellStyle name="Note 4 2 2 5" xfId="25251"/>
    <cellStyle name="Note 4 2 2 6" xfId="25252"/>
    <cellStyle name="Note 4 2 2 7" xfId="25253"/>
    <cellStyle name="Note 4 2 2 8" xfId="25254"/>
    <cellStyle name="Note 4 2 2 9" xfId="25255"/>
    <cellStyle name="Note 4 2 3" xfId="1966"/>
    <cellStyle name="Note 4 2 3 10" xfId="25256"/>
    <cellStyle name="Note 4 2 3 11" xfId="25257"/>
    <cellStyle name="Note 4 2 3 12" xfId="25258"/>
    <cellStyle name="Note 4 2 3 13" xfId="25259"/>
    <cellStyle name="Note 4 2 3 14" xfId="25260"/>
    <cellStyle name="Note 4 2 3 15" xfId="25261"/>
    <cellStyle name="Note 4 2 3 16" xfId="25262"/>
    <cellStyle name="Note 4 2 3 17" xfId="25263"/>
    <cellStyle name="Note 4 2 3 18" xfId="25264"/>
    <cellStyle name="Note 4 2 3 19" xfId="25265"/>
    <cellStyle name="Note 4 2 3 2" xfId="25266"/>
    <cellStyle name="Note 4 2 3 20" xfId="25267"/>
    <cellStyle name="Note 4 2 3 21" xfId="25268"/>
    <cellStyle name="Note 4 2 3 22" xfId="25269"/>
    <cellStyle name="Note 4 2 3 23" xfId="25270"/>
    <cellStyle name="Note 4 2 3 24" xfId="25271"/>
    <cellStyle name="Note 4 2 3 25" xfId="25272"/>
    <cellStyle name="Note 4 2 3 3" xfId="25273"/>
    <cellStyle name="Note 4 2 3 4" xfId="25274"/>
    <cellStyle name="Note 4 2 3 5" xfId="25275"/>
    <cellStyle name="Note 4 2 3 6" xfId="25276"/>
    <cellStyle name="Note 4 2 3 7" xfId="25277"/>
    <cellStyle name="Note 4 2 3 8" xfId="25278"/>
    <cellStyle name="Note 4 2 3 9" xfId="25279"/>
    <cellStyle name="Note 4 2 4" xfId="25280"/>
    <cellStyle name="Note 4 2 5" xfId="25281"/>
    <cellStyle name="Note 4 2 6" xfId="25282"/>
    <cellStyle name="Note 4 2 7" xfId="25283"/>
    <cellStyle name="Note 4 2 8" xfId="25284"/>
    <cellStyle name="Note 4 2 9" xfId="25285"/>
    <cellStyle name="Note 4 20" xfId="25286"/>
    <cellStyle name="Note 4 21" xfId="25287"/>
    <cellStyle name="Note 4 22" xfId="25288"/>
    <cellStyle name="Note 4 23" xfId="25289"/>
    <cellStyle name="Note 4 24" xfId="25290"/>
    <cellStyle name="Note 4 25" xfId="25291"/>
    <cellStyle name="Note 4 26" xfId="25292"/>
    <cellStyle name="Note 4 27" xfId="25293"/>
    <cellStyle name="Note 4 28" xfId="25294"/>
    <cellStyle name="Note 4 3" xfId="1967"/>
    <cellStyle name="Note 4 3 10" xfId="25295"/>
    <cellStyle name="Note 4 3 11" xfId="25296"/>
    <cellStyle name="Note 4 3 12" xfId="25297"/>
    <cellStyle name="Note 4 3 13" xfId="25298"/>
    <cellStyle name="Note 4 3 14" xfId="25299"/>
    <cellStyle name="Note 4 3 15" xfId="25300"/>
    <cellStyle name="Note 4 3 16" xfId="25301"/>
    <cellStyle name="Note 4 3 17" xfId="25302"/>
    <cellStyle name="Note 4 3 18" xfId="25303"/>
    <cellStyle name="Note 4 3 19" xfId="25304"/>
    <cellStyle name="Note 4 3 2" xfId="25305"/>
    <cellStyle name="Note 4 3 20" xfId="25306"/>
    <cellStyle name="Note 4 3 21" xfId="25307"/>
    <cellStyle name="Note 4 3 22" xfId="25308"/>
    <cellStyle name="Note 4 3 23" xfId="25309"/>
    <cellStyle name="Note 4 3 24" xfId="25310"/>
    <cellStyle name="Note 4 3 25" xfId="25311"/>
    <cellStyle name="Note 4 3 3" xfId="25312"/>
    <cellStyle name="Note 4 3 4" xfId="25313"/>
    <cellStyle name="Note 4 3 5" xfId="25314"/>
    <cellStyle name="Note 4 3 6" xfId="25315"/>
    <cellStyle name="Note 4 3 7" xfId="25316"/>
    <cellStyle name="Note 4 3 8" xfId="25317"/>
    <cellStyle name="Note 4 3 9" xfId="25318"/>
    <cellStyle name="Note 4 4" xfId="1968"/>
    <cellStyle name="Note 4 4 10" xfId="25319"/>
    <cellStyle name="Note 4 4 11" xfId="25320"/>
    <cellStyle name="Note 4 4 12" xfId="25321"/>
    <cellStyle name="Note 4 4 13" xfId="25322"/>
    <cellStyle name="Note 4 4 14" xfId="25323"/>
    <cellStyle name="Note 4 4 15" xfId="25324"/>
    <cellStyle name="Note 4 4 16" xfId="25325"/>
    <cellStyle name="Note 4 4 17" xfId="25326"/>
    <cellStyle name="Note 4 4 18" xfId="25327"/>
    <cellStyle name="Note 4 4 19" xfId="25328"/>
    <cellStyle name="Note 4 4 2" xfId="25329"/>
    <cellStyle name="Note 4 4 20" xfId="25330"/>
    <cellStyle name="Note 4 4 21" xfId="25331"/>
    <cellStyle name="Note 4 4 22" xfId="25332"/>
    <cellStyle name="Note 4 4 23" xfId="25333"/>
    <cellStyle name="Note 4 4 24" xfId="25334"/>
    <cellStyle name="Note 4 4 25" xfId="25335"/>
    <cellStyle name="Note 4 4 3" xfId="25336"/>
    <cellStyle name="Note 4 4 4" xfId="25337"/>
    <cellStyle name="Note 4 4 5" xfId="25338"/>
    <cellStyle name="Note 4 4 6" xfId="25339"/>
    <cellStyle name="Note 4 4 7" xfId="25340"/>
    <cellStyle name="Note 4 4 8" xfId="25341"/>
    <cellStyle name="Note 4 4 9" xfId="25342"/>
    <cellStyle name="Note 4 5" xfId="25343"/>
    <cellStyle name="Note 4 6" xfId="25344"/>
    <cellStyle name="Note 4 7" xfId="25345"/>
    <cellStyle name="Note 4 8" xfId="25346"/>
    <cellStyle name="Note 4 9" xfId="25347"/>
    <cellStyle name="Note 40" xfId="25348"/>
    <cellStyle name="Note 40 2" xfId="35443"/>
    <cellStyle name="Note 41" xfId="25349"/>
    <cellStyle name="Note 41 2" xfId="35444"/>
    <cellStyle name="Note 42" xfId="25350"/>
    <cellStyle name="Note 42 2" xfId="35445"/>
    <cellStyle name="Note 43" xfId="25351"/>
    <cellStyle name="Note 43 2" xfId="35446"/>
    <cellStyle name="Note 44" xfId="25352"/>
    <cellStyle name="Note 44 2" xfId="35447"/>
    <cellStyle name="Note 45" xfId="25353"/>
    <cellStyle name="Note 45 2" xfId="35448"/>
    <cellStyle name="Note 46" xfId="25354"/>
    <cellStyle name="Note 46 2" xfId="35449"/>
    <cellStyle name="Note 47" xfId="25355"/>
    <cellStyle name="Note 47 2" xfId="35450"/>
    <cellStyle name="Note 48" xfId="25356"/>
    <cellStyle name="Note 48 2" xfId="35451"/>
    <cellStyle name="Note 49" xfId="25357"/>
    <cellStyle name="Note 49 2" xfId="35452"/>
    <cellStyle name="Note 5" xfId="700"/>
    <cellStyle name="Note 5 10" xfId="25358"/>
    <cellStyle name="Note 5 11" xfId="25359"/>
    <cellStyle name="Note 5 12" xfId="25360"/>
    <cellStyle name="Note 5 13" xfId="25361"/>
    <cellStyle name="Note 5 14" xfId="25362"/>
    <cellStyle name="Note 5 15" xfId="25363"/>
    <cellStyle name="Note 5 16" xfId="25364"/>
    <cellStyle name="Note 5 17" xfId="25365"/>
    <cellStyle name="Note 5 18" xfId="25366"/>
    <cellStyle name="Note 5 19" xfId="25367"/>
    <cellStyle name="Note 5 2" xfId="701"/>
    <cellStyle name="Note 5 2 10" xfId="25368"/>
    <cellStyle name="Note 5 2 11" xfId="25369"/>
    <cellStyle name="Note 5 2 12" xfId="25370"/>
    <cellStyle name="Note 5 2 13" xfId="25371"/>
    <cellStyle name="Note 5 2 14" xfId="25372"/>
    <cellStyle name="Note 5 2 15" xfId="25373"/>
    <cellStyle name="Note 5 2 16" xfId="25374"/>
    <cellStyle name="Note 5 2 17" xfId="25375"/>
    <cellStyle name="Note 5 2 18" xfId="25376"/>
    <cellStyle name="Note 5 2 19" xfId="25377"/>
    <cellStyle name="Note 5 2 2" xfId="1969"/>
    <cellStyle name="Note 5 2 2 10" xfId="25378"/>
    <cellStyle name="Note 5 2 2 11" xfId="25379"/>
    <cellStyle name="Note 5 2 2 12" xfId="25380"/>
    <cellStyle name="Note 5 2 2 13" xfId="25381"/>
    <cellStyle name="Note 5 2 2 14" xfId="25382"/>
    <cellStyle name="Note 5 2 2 15" xfId="25383"/>
    <cellStyle name="Note 5 2 2 16" xfId="25384"/>
    <cellStyle name="Note 5 2 2 17" xfId="25385"/>
    <cellStyle name="Note 5 2 2 18" xfId="25386"/>
    <cellStyle name="Note 5 2 2 19" xfId="25387"/>
    <cellStyle name="Note 5 2 2 2" xfId="25388"/>
    <cellStyle name="Note 5 2 2 20" xfId="25389"/>
    <cellStyle name="Note 5 2 2 21" xfId="25390"/>
    <cellStyle name="Note 5 2 2 22" xfId="25391"/>
    <cellStyle name="Note 5 2 2 23" xfId="25392"/>
    <cellStyle name="Note 5 2 2 24" xfId="25393"/>
    <cellStyle name="Note 5 2 2 25" xfId="25394"/>
    <cellStyle name="Note 5 2 2 3" xfId="25395"/>
    <cellStyle name="Note 5 2 2 4" xfId="25396"/>
    <cellStyle name="Note 5 2 2 5" xfId="25397"/>
    <cellStyle name="Note 5 2 2 6" xfId="25398"/>
    <cellStyle name="Note 5 2 2 7" xfId="25399"/>
    <cellStyle name="Note 5 2 2 8" xfId="25400"/>
    <cellStyle name="Note 5 2 2 9" xfId="25401"/>
    <cellStyle name="Note 5 2 3" xfId="1970"/>
    <cellStyle name="Note 5 2 3 10" xfId="25402"/>
    <cellStyle name="Note 5 2 3 11" xfId="25403"/>
    <cellStyle name="Note 5 2 3 12" xfId="25404"/>
    <cellStyle name="Note 5 2 3 13" xfId="25405"/>
    <cellStyle name="Note 5 2 3 14" xfId="25406"/>
    <cellStyle name="Note 5 2 3 15" xfId="25407"/>
    <cellStyle name="Note 5 2 3 16" xfId="25408"/>
    <cellStyle name="Note 5 2 3 17" xfId="25409"/>
    <cellStyle name="Note 5 2 3 18" xfId="25410"/>
    <cellStyle name="Note 5 2 3 19" xfId="25411"/>
    <cellStyle name="Note 5 2 3 2" xfId="25412"/>
    <cellStyle name="Note 5 2 3 20" xfId="25413"/>
    <cellStyle name="Note 5 2 3 21" xfId="25414"/>
    <cellStyle name="Note 5 2 3 22" xfId="25415"/>
    <cellStyle name="Note 5 2 3 23" xfId="25416"/>
    <cellStyle name="Note 5 2 3 24" xfId="25417"/>
    <cellStyle name="Note 5 2 3 25" xfId="25418"/>
    <cellStyle name="Note 5 2 3 3" xfId="25419"/>
    <cellStyle name="Note 5 2 3 4" xfId="25420"/>
    <cellStyle name="Note 5 2 3 5" xfId="25421"/>
    <cellStyle name="Note 5 2 3 6" xfId="25422"/>
    <cellStyle name="Note 5 2 3 7" xfId="25423"/>
    <cellStyle name="Note 5 2 3 8" xfId="25424"/>
    <cellStyle name="Note 5 2 3 9" xfId="25425"/>
    <cellStyle name="Note 5 2 4" xfId="25426"/>
    <cellStyle name="Note 5 2 5" xfId="25427"/>
    <cellStyle name="Note 5 2 6" xfId="25428"/>
    <cellStyle name="Note 5 2 7" xfId="25429"/>
    <cellStyle name="Note 5 2 8" xfId="25430"/>
    <cellStyle name="Note 5 2 9" xfId="25431"/>
    <cellStyle name="Note 5 20" xfId="25432"/>
    <cellStyle name="Note 5 21" xfId="25433"/>
    <cellStyle name="Note 5 22" xfId="25434"/>
    <cellStyle name="Note 5 23" xfId="25435"/>
    <cellStyle name="Note 5 24" xfId="25436"/>
    <cellStyle name="Note 5 25" xfId="25437"/>
    <cellStyle name="Note 5 26" xfId="25438"/>
    <cellStyle name="Note 5 27" xfId="25439"/>
    <cellStyle name="Note 5 28" xfId="25440"/>
    <cellStyle name="Note 5 3" xfId="1971"/>
    <cellStyle name="Note 5 3 10" xfId="25441"/>
    <cellStyle name="Note 5 3 11" xfId="25442"/>
    <cellStyle name="Note 5 3 12" xfId="25443"/>
    <cellStyle name="Note 5 3 13" xfId="25444"/>
    <cellStyle name="Note 5 3 14" xfId="25445"/>
    <cellStyle name="Note 5 3 15" xfId="25446"/>
    <cellStyle name="Note 5 3 16" xfId="25447"/>
    <cellStyle name="Note 5 3 17" xfId="25448"/>
    <cellStyle name="Note 5 3 18" xfId="25449"/>
    <cellStyle name="Note 5 3 19" xfId="25450"/>
    <cellStyle name="Note 5 3 2" xfId="25451"/>
    <cellStyle name="Note 5 3 20" xfId="25452"/>
    <cellStyle name="Note 5 3 21" xfId="25453"/>
    <cellStyle name="Note 5 3 22" xfId="25454"/>
    <cellStyle name="Note 5 3 23" xfId="25455"/>
    <cellStyle name="Note 5 3 24" xfId="25456"/>
    <cellStyle name="Note 5 3 25" xfId="25457"/>
    <cellStyle name="Note 5 3 3" xfId="25458"/>
    <cellStyle name="Note 5 3 4" xfId="25459"/>
    <cellStyle name="Note 5 3 5" xfId="25460"/>
    <cellStyle name="Note 5 3 6" xfId="25461"/>
    <cellStyle name="Note 5 3 7" xfId="25462"/>
    <cellStyle name="Note 5 3 8" xfId="25463"/>
    <cellStyle name="Note 5 3 9" xfId="25464"/>
    <cellStyle name="Note 5 4" xfId="1972"/>
    <cellStyle name="Note 5 4 10" xfId="25465"/>
    <cellStyle name="Note 5 4 11" xfId="25466"/>
    <cellStyle name="Note 5 4 12" xfId="25467"/>
    <cellStyle name="Note 5 4 13" xfId="25468"/>
    <cellStyle name="Note 5 4 14" xfId="25469"/>
    <cellStyle name="Note 5 4 15" xfId="25470"/>
    <cellStyle name="Note 5 4 16" xfId="25471"/>
    <cellStyle name="Note 5 4 17" xfId="25472"/>
    <cellStyle name="Note 5 4 18" xfId="25473"/>
    <cellStyle name="Note 5 4 19" xfId="25474"/>
    <cellStyle name="Note 5 4 2" xfId="25475"/>
    <cellStyle name="Note 5 4 20" xfId="25476"/>
    <cellStyle name="Note 5 4 21" xfId="25477"/>
    <cellStyle name="Note 5 4 22" xfId="25478"/>
    <cellStyle name="Note 5 4 23" xfId="25479"/>
    <cellStyle name="Note 5 4 24" xfId="25480"/>
    <cellStyle name="Note 5 4 25" xfId="25481"/>
    <cellStyle name="Note 5 4 3" xfId="25482"/>
    <cellStyle name="Note 5 4 4" xfId="25483"/>
    <cellStyle name="Note 5 4 5" xfId="25484"/>
    <cellStyle name="Note 5 4 6" xfId="25485"/>
    <cellStyle name="Note 5 4 7" xfId="25486"/>
    <cellStyle name="Note 5 4 8" xfId="25487"/>
    <cellStyle name="Note 5 4 9" xfId="25488"/>
    <cellStyle name="Note 5 5" xfId="25489"/>
    <cellStyle name="Note 5 6" xfId="25490"/>
    <cellStyle name="Note 5 7" xfId="25491"/>
    <cellStyle name="Note 5 8" xfId="25492"/>
    <cellStyle name="Note 5 9" xfId="25493"/>
    <cellStyle name="Note 50" xfId="25494"/>
    <cellStyle name="Note 50 2" xfId="35453"/>
    <cellStyle name="Note 51" xfId="25495"/>
    <cellStyle name="Note 51 2" xfId="35454"/>
    <cellStyle name="Note 52" xfId="25496"/>
    <cellStyle name="Note 52 2" xfId="35455"/>
    <cellStyle name="Note 53" xfId="25497"/>
    <cellStyle name="Note 53 2" xfId="35456"/>
    <cellStyle name="Note 54" xfId="25498"/>
    <cellStyle name="Note 54 2" xfId="35457"/>
    <cellStyle name="Note 55" xfId="25499"/>
    <cellStyle name="Note 55 2" xfId="35458"/>
    <cellStyle name="Note 56" xfId="25500"/>
    <cellStyle name="Note 56 2" xfId="35459"/>
    <cellStyle name="Note 57" xfId="25501"/>
    <cellStyle name="Note 57 2" xfId="35460"/>
    <cellStyle name="Note 58" xfId="25502"/>
    <cellStyle name="Note 58 2" xfId="35461"/>
    <cellStyle name="Note 59" xfId="25503"/>
    <cellStyle name="Note 59 2" xfId="35462"/>
    <cellStyle name="Note 6" xfId="702"/>
    <cellStyle name="Note 6 10" xfId="25504"/>
    <cellStyle name="Note 6 11" xfId="25505"/>
    <cellStyle name="Note 6 12" xfId="25506"/>
    <cellStyle name="Note 6 13" xfId="25507"/>
    <cellStyle name="Note 6 14" xfId="25508"/>
    <cellStyle name="Note 6 15" xfId="25509"/>
    <cellStyle name="Note 6 16" xfId="25510"/>
    <cellStyle name="Note 6 17" xfId="25511"/>
    <cellStyle name="Note 6 18" xfId="25512"/>
    <cellStyle name="Note 6 19" xfId="25513"/>
    <cellStyle name="Note 6 2" xfId="703"/>
    <cellStyle name="Note 6 2 10" xfId="25514"/>
    <cellStyle name="Note 6 2 11" xfId="25515"/>
    <cellStyle name="Note 6 2 12" xfId="25516"/>
    <cellStyle name="Note 6 2 13" xfId="25517"/>
    <cellStyle name="Note 6 2 14" xfId="25518"/>
    <cellStyle name="Note 6 2 15" xfId="25519"/>
    <cellStyle name="Note 6 2 16" xfId="25520"/>
    <cellStyle name="Note 6 2 17" xfId="25521"/>
    <cellStyle name="Note 6 2 2" xfId="25522"/>
    <cellStyle name="Note 6 2 3" xfId="25523"/>
    <cellStyle name="Note 6 2 4" xfId="25524"/>
    <cellStyle name="Note 6 2 5" xfId="25525"/>
    <cellStyle name="Note 6 2 6" xfId="25526"/>
    <cellStyle name="Note 6 2 7" xfId="25527"/>
    <cellStyle name="Note 6 2 8" xfId="25528"/>
    <cellStyle name="Note 6 2 9" xfId="25529"/>
    <cellStyle name="Note 6 20" xfId="25530"/>
    <cellStyle name="Note 6 21" xfId="25531"/>
    <cellStyle name="Note 6 22" xfId="25532"/>
    <cellStyle name="Note 6 23" xfId="25533"/>
    <cellStyle name="Note 6 24" xfId="25534"/>
    <cellStyle name="Note 6 25" xfId="25535"/>
    <cellStyle name="Note 6 26" xfId="25536"/>
    <cellStyle name="Note 6 27" xfId="25537"/>
    <cellStyle name="Note 6 28" xfId="25538"/>
    <cellStyle name="Note 6 3" xfId="1973"/>
    <cellStyle name="Note 6 3 10" xfId="25539"/>
    <cellStyle name="Note 6 3 11" xfId="25540"/>
    <cellStyle name="Note 6 3 12" xfId="25541"/>
    <cellStyle name="Note 6 3 13" xfId="25542"/>
    <cellStyle name="Note 6 3 14" xfId="25543"/>
    <cellStyle name="Note 6 3 15" xfId="25544"/>
    <cellStyle name="Note 6 3 16" xfId="25545"/>
    <cellStyle name="Note 6 3 17" xfId="25546"/>
    <cellStyle name="Note 6 3 18" xfId="25547"/>
    <cellStyle name="Note 6 3 19" xfId="25548"/>
    <cellStyle name="Note 6 3 2" xfId="25549"/>
    <cellStyle name="Note 6 3 20" xfId="25550"/>
    <cellStyle name="Note 6 3 21" xfId="25551"/>
    <cellStyle name="Note 6 3 22" xfId="25552"/>
    <cellStyle name="Note 6 3 23" xfId="25553"/>
    <cellStyle name="Note 6 3 24" xfId="25554"/>
    <cellStyle name="Note 6 3 25" xfId="25555"/>
    <cellStyle name="Note 6 3 3" xfId="25556"/>
    <cellStyle name="Note 6 3 4" xfId="25557"/>
    <cellStyle name="Note 6 3 5" xfId="25558"/>
    <cellStyle name="Note 6 3 6" xfId="25559"/>
    <cellStyle name="Note 6 3 7" xfId="25560"/>
    <cellStyle name="Note 6 3 8" xfId="25561"/>
    <cellStyle name="Note 6 3 9" xfId="25562"/>
    <cellStyle name="Note 6 4" xfId="1974"/>
    <cellStyle name="Note 6 4 10" xfId="25563"/>
    <cellStyle name="Note 6 4 11" xfId="25564"/>
    <cellStyle name="Note 6 4 12" xfId="25565"/>
    <cellStyle name="Note 6 4 13" xfId="25566"/>
    <cellStyle name="Note 6 4 14" xfId="25567"/>
    <cellStyle name="Note 6 4 15" xfId="25568"/>
    <cellStyle name="Note 6 4 16" xfId="25569"/>
    <cellStyle name="Note 6 4 17" xfId="25570"/>
    <cellStyle name="Note 6 4 18" xfId="25571"/>
    <cellStyle name="Note 6 4 19" xfId="25572"/>
    <cellStyle name="Note 6 4 2" xfId="25573"/>
    <cellStyle name="Note 6 4 20" xfId="25574"/>
    <cellStyle name="Note 6 4 21" xfId="25575"/>
    <cellStyle name="Note 6 4 22" xfId="25576"/>
    <cellStyle name="Note 6 4 23" xfId="25577"/>
    <cellStyle name="Note 6 4 24" xfId="25578"/>
    <cellStyle name="Note 6 4 25" xfId="25579"/>
    <cellStyle name="Note 6 4 3" xfId="25580"/>
    <cellStyle name="Note 6 4 4" xfId="25581"/>
    <cellStyle name="Note 6 4 5" xfId="25582"/>
    <cellStyle name="Note 6 4 6" xfId="25583"/>
    <cellStyle name="Note 6 4 7" xfId="25584"/>
    <cellStyle name="Note 6 4 8" xfId="25585"/>
    <cellStyle name="Note 6 4 9" xfId="25586"/>
    <cellStyle name="Note 6 5" xfId="25587"/>
    <cellStyle name="Note 6 6" xfId="25588"/>
    <cellStyle name="Note 6 7" xfId="25589"/>
    <cellStyle name="Note 6 8" xfId="25590"/>
    <cellStyle name="Note 6 9" xfId="25591"/>
    <cellStyle name="Note 60" xfId="25592"/>
    <cellStyle name="Note 60 2" xfId="35463"/>
    <cellStyle name="Note 61" xfId="25593"/>
    <cellStyle name="Note 61 2" xfId="35464"/>
    <cellStyle name="Note 62" xfId="25594"/>
    <cellStyle name="Note 62 2" xfId="35465"/>
    <cellStyle name="Note 63" xfId="25595"/>
    <cellStyle name="Note 63 2" xfId="35466"/>
    <cellStyle name="Note 64" xfId="25596"/>
    <cellStyle name="Note 64 2" xfId="35467"/>
    <cellStyle name="Note 65" xfId="25597"/>
    <cellStyle name="Note 65 2" xfId="35468"/>
    <cellStyle name="Note 66" xfId="25598"/>
    <cellStyle name="Note 66 2" xfId="35469"/>
    <cellStyle name="Note 67" xfId="25599"/>
    <cellStyle name="Note 67 2" xfId="35470"/>
    <cellStyle name="Note 68" xfId="25600"/>
    <cellStyle name="Note 68 2" xfId="35471"/>
    <cellStyle name="Note 69" xfId="25601"/>
    <cellStyle name="Note 69 2" xfId="35472"/>
    <cellStyle name="Note 7" xfId="704"/>
    <cellStyle name="Note 7 10" xfId="25602"/>
    <cellStyle name="Note 7 10 2" xfId="35473"/>
    <cellStyle name="Note 7 11" xfId="25603"/>
    <cellStyle name="Note 7 11 2" xfId="35474"/>
    <cellStyle name="Note 7 12" xfId="25604"/>
    <cellStyle name="Note 7 12 2" xfId="35475"/>
    <cellStyle name="Note 7 13" xfId="25605"/>
    <cellStyle name="Note 7 13 2" xfId="35476"/>
    <cellStyle name="Note 7 14" xfId="25606"/>
    <cellStyle name="Note 7 14 2" xfId="35477"/>
    <cellStyle name="Note 7 15" xfId="25607"/>
    <cellStyle name="Note 7 15 2" xfId="35478"/>
    <cellStyle name="Note 7 16" xfId="25608"/>
    <cellStyle name="Note 7 16 2" xfId="35479"/>
    <cellStyle name="Note 7 17" xfId="25609"/>
    <cellStyle name="Note 7 17 2" xfId="35480"/>
    <cellStyle name="Note 7 18" xfId="28325"/>
    <cellStyle name="Note 7 2" xfId="25610"/>
    <cellStyle name="Note 7 2 2" xfId="35481"/>
    <cellStyle name="Note 7 3" xfId="25611"/>
    <cellStyle name="Note 7 3 2" xfId="35482"/>
    <cellStyle name="Note 7 4" xfId="25612"/>
    <cellStyle name="Note 7 4 2" xfId="35483"/>
    <cellStyle name="Note 7 5" xfId="25613"/>
    <cellStyle name="Note 7 5 2" xfId="35484"/>
    <cellStyle name="Note 7 6" xfId="25614"/>
    <cellStyle name="Note 7 6 2" xfId="35485"/>
    <cellStyle name="Note 7 7" xfId="25615"/>
    <cellStyle name="Note 7 7 2" xfId="35486"/>
    <cellStyle name="Note 7 8" xfId="25616"/>
    <cellStyle name="Note 7 8 2" xfId="35487"/>
    <cellStyle name="Note 7 9" xfId="25617"/>
    <cellStyle name="Note 7 9 2" xfId="35488"/>
    <cellStyle name="Note 70" xfId="25618"/>
    <cellStyle name="Note 70 2" xfId="35489"/>
    <cellStyle name="Note 71" xfId="25619"/>
    <cellStyle name="Note 71 2" xfId="35490"/>
    <cellStyle name="Note 72" xfId="25620"/>
    <cellStyle name="Note 72 2" xfId="35491"/>
    <cellStyle name="Note 73" xfId="25621"/>
    <cellStyle name="Note 73 2" xfId="35492"/>
    <cellStyle name="Note 74" xfId="25622"/>
    <cellStyle name="Note 74 2" xfId="35493"/>
    <cellStyle name="Note 75" xfId="25623"/>
    <cellStyle name="Note 75 2" xfId="35494"/>
    <cellStyle name="Note 76" xfId="25624"/>
    <cellStyle name="Note 76 2" xfId="35495"/>
    <cellStyle name="Note 77" xfId="25625"/>
    <cellStyle name="Note 77 2" xfId="35496"/>
    <cellStyle name="Note 78" xfId="25626"/>
    <cellStyle name="Note 78 2" xfId="35497"/>
    <cellStyle name="Note 79" xfId="25627"/>
    <cellStyle name="Note 79 2" xfId="35498"/>
    <cellStyle name="Note 8" xfId="705"/>
    <cellStyle name="Note 8 10" xfId="25628"/>
    <cellStyle name="Note 8 10 2" xfId="35499"/>
    <cellStyle name="Note 8 11" xfId="25629"/>
    <cellStyle name="Note 8 11 2" xfId="35500"/>
    <cellStyle name="Note 8 12" xfId="25630"/>
    <cellStyle name="Note 8 12 2" xfId="35501"/>
    <cellStyle name="Note 8 13" xfId="25631"/>
    <cellStyle name="Note 8 13 2" xfId="35502"/>
    <cellStyle name="Note 8 14" xfId="25632"/>
    <cellStyle name="Note 8 14 2" xfId="35503"/>
    <cellStyle name="Note 8 15" xfId="25633"/>
    <cellStyle name="Note 8 15 2" xfId="35504"/>
    <cellStyle name="Note 8 16" xfId="25634"/>
    <cellStyle name="Note 8 16 2" xfId="35505"/>
    <cellStyle name="Note 8 17" xfId="25635"/>
    <cellStyle name="Note 8 17 2" xfId="35506"/>
    <cellStyle name="Note 8 18" xfId="28326"/>
    <cellStyle name="Note 8 2" xfId="25636"/>
    <cellStyle name="Note 8 2 2" xfId="35507"/>
    <cellStyle name="Note 8 3" xfId="25637"/>
    <cellStyle name="Note 8 3 2" xfId="35508"/>
    <cellStyle name="Note 8 4" xfId="25638"/>
    <cellStyle name="Note 8 4 2" xfId="35509"/>
    <cellStyle name="Note 8 5" xfId="25639"/>
    <cellStyle name="Note 8 5 2" xfId="35510"/>
    <cellStyle name="Note 8 6" xfId="25640"/>
    <cellStyle name="Note 8 6 2" xfId="35511"/>
    <cellStyle name="Note 8 7" xfId="25641"/>
    <cellStyle name="Note 8 7 2" xfId="35512"/>
    <cellStyle name="Note 8 8" xfId="25642"/>
    <cellStyle name="Note 8 8 2" xfId="35513"/>
    <cellStyle name="Note 8 9" xfId="25643"/>
    <cellStyle name="Note 8 9 2" xfId="35514"/>
    <cellStyle name="Note 80" xfId="25644"/>
    <cellStyle name="Note 80 2" xfId="35515"/>
    <cellStyle name="Note 81" xfId="25645"/>
    <cellStyle name="Note 81 2" xfId="35516"/>
    <cellStyle name="Note 82" xfId="25646"/>
    <cellStyle name="Note 82 2" xfId="35517"/>
    <cellStyle name="Note 83" xfId="25647"/>
    <cellStyle name="Note 83 2" xfId="35518"/>
    <cellStyle name="Note 84" xfId="25648"/>
    <cellStyle name="Note 84 2" xfId="35519"/>
    <cellStyle name="Note 85" xfId="25649"/>
    <cellStyle name="Note 85 2" xfId="35520"/>
    <cellStyle name="Note 86" xfId="25650"/>
    <cellStyle name="Note 86 2" xfId="35521"/>
    <cellStyle name="Note 87" xfId="815"/>
    <cellStyle name="Note 87 2" xfId="28408"/>
    <cellStyle name="Note 88" xfId="27723"/>
    <cellStyle name="Note 88 2" xfId="35575"/>
    <cellStyle name="Note 89" xfId="27737"/>
    <cellStyle name="Note 89 2" xfId="35589"/>
    <cellStyle name="Note 9" xfId="706"/>
    <cellStyle name="Note 9 10" xfId="25651"/>
    <cellStyle name="Note 9 10 2" xfId="35522"/>
    <cellStyle name="Note 9 11" xfId="25652"/>
    <cellStyle name="Note 9 11 2" xfId="35523"/>
    <cellStyle name="Note 9 12" xfId="25653"/>
    <cellStyle name="Note 9 12 2" xfId="35524"/>
    <cellStyle name="Note 9 13" xfId="25654"/>
    <cellStyle name="Note 9 13 2" xfId="35525"/>
    <cellStyle name="Note 9 14" xfId="25655"/>
    <cellStyle name="Note 9 14 2" xfId="35526"/>
    <cellStyle name="Note 9 15" xfId="25656"/>
    <cellStyle name="Note 9 15 2" xfId="35527"/>
    <cellStyle name="Note 9 16" xfId="25657"/>
    <cellStyle name="Note 9 16 2" xfId="35528"/>
    <cellStyle name="Note 9 17" xfId="25658"/>
    <cellStyle name="Note 9 17 2" xfId="35529"/>
    <cellStyle name="Note 9 18" xfId="28327"/>
    <cellStyle name="Note 9 2" xfId="25659"/>
    <cellStyle name="Note 9 2 2" xfId="35530"/>
    <cellStyle name="Note 9 3" xfId="25660"/>
    <cellStyle name="Note 9 3 2" xfId="35531"/>
    <cellStyle name="Note 9 4" xfId="25661"/>
    <cellStyle name="Note 9 4 2" xfId="35532"/>
    <cellStyle name="Note 9 5" xfId="25662"/>
    <cellStyle name="Note 9 5 2" xfId="35533"/>
    <cellStyle name="Note 9 6" xfId="25663"/>
    <cellStyle name="Note 9 6 2" xfId="35534"/>
    <cellStyle name="Note 9 7" xfId="25664"/>
    <cellStyle name="Note 9 7 2" xfId="35535"/>
    <cellStyle name="Note 9 8" xfId="25665"/>
    <cellStyle name="Note 9 8 2" xfId="35536"/>
    <cellStyle name="Note 9 9" xfId="25666"/>
    <cellStyle name="Note 9 9 2" xfId="35537"/>
    <cellStyle name="Note 90" xfId="27749"/>
    <cellStyle name="Note 90 2" xfId="35601"/>
    <cellStyle name="Note 91" xfId="27766"/>
    <cellStyle name="Note 92" xfId="27856"/>
    <cellStyle name="Note 93" xfId="27881"/>
    <cellStyle name="Output" xfId="197" builtinId="21" customBuiltin="1"/>
    <cellStyle name="Output 10" xfId="1975"/>
    <cellStyle name="Output 10 10" xfId="25667"/>
    <cellStyle name="Output 10 11" xfId="25668"/>
    <cellStyle name="Output 10 12" xfId="25669"/>
    <cellStyle name="Output 10 13" xfId="25670"/>
    <cellStyle name="Output 10 14" xfId="25671"/>
    <cellStyle name="Output 10 15" xfId="25672"/>
    <cellStyle name="Output 10 16" xfId="25673"/>
    <cellStyle name="Output 10 17" xfId="25674"/>
    <cellStyle name="Output 10 2" xfId="25675"/>
    <cellStyle name="Output 10 3" xfId="25676"/>
    <cellStyle name="Output 10 4" xfId="25677"/>
    <cellStyle name="Output 10 5" xfId="25678"/>
    <cellStyle name="Output 10 6" xfId="25679"/>
    <cellStyle name="Output 10 7" xfId="25680"/>
    <cellStyle name="Output 10 8" xfId="25681"/>
    <cellStyle name="Output 10 9" xfId="25682"/>
    <cellStyle name="Output 11" xfId="1976"/>
    <cellStyle name="Output 11 10" xfId="25683"/>
    <cellStyle name="Output 11 11" xfId="25684"/>
    <cellStyle name="Output 11 12" xfId="25685"/>
    <cellStyle name="Output 11 13" xfId="25686"/>
    <cellStyle name="Output 11 14" xfId="25687"/>
    <cellStyle name="Output 11 15" xfId="25688"/>
    <cellStyle name="Output 11 16" xfId="25689"/>
    <cellStyle name="Output 11 17" xfId="25690"/>
    <cellStyle name="Output 11 2" xfId="25691"/>
    <cellStyle name="Output 11 3" xfId="25692"/>
    <cellStyle name="Output 11 4" xfId="25693"/>
    <cellStyle name="Output 11 5" xfId="25694"/>
    <cellStyle name="Output 11 6" xfId="25695"/>
    <cellStyle name="Output 11 7" xfId="25696"/>
    <cellStyle name="Output 11 8" xfId="25697"/>
    <cellStyle name="Output 11 9" xfId="25698"/>
    <cellStyle name="Output 12" xfId="1977"/>
    <cellStyle name="Output 13" xfId="1978"/>
    <cellStyle name="Output 14" xfId="1979"/>
    <cellStyle name="Output 15" xfId="1980"/>
    <cellStyle name="Output 16" xfId="1981"/>
    <cellStyle name="Output 17" xfId="1982"/>
    <cellStyle name="Output 18" xfId="1983"/>
    <cellStyle name="Output 19" xfId="1984"/>
    <cellStyle name="Output 2" xfId="707"/>
    <cellStyle name="Output 2 10" xfId="25699"/>
    <cellStyle name="Output 2 11" xfId="25700"/>
    <cellStyle name="Output 2 12" xfId="25701"/>
    <cellStyle name="Output 2 13" xfId="25702"/>
    <cellStyle name="Output 2 14" xfId="25703"/>
    <cellStyle name="Output 2 15" xfId="25704"/>
    <cellStyle name="Output 2 16" xfId="25705"/>
    <cellStyle name="Output 2 17" xfId="25706"/>
    <cellStyle name="Output 2 18" xfId="25707"/>
    <cellStyle name="Output 2 19" xfId="25708"/>
    <cellStyle name="Output 2 2" xfId="1985"/>
    <cellStyle name="Output 2 2 10" xfId="25709"/>
    <cellStyle name="Output 2 2 11" xfId="25710"/>
    <cellStyle name="Output 2 2 12" xfId="25711"/>
    <cellStyle name="Output 2 2 13" xfId="25712"/>
    <cellStyle name="Output 2 2 14" xfId="25713"/>
    <cellStyle name="Output 2 2 15" xfId="25714"/>
    <cellStyle name="Output 2 2 16" xfId="25715"/>
    <cellStyle name="Output 2 2 17" xfId="25716"/>
    <cellStyle name="Output 2 2 2" xfId="25717"/>
    <cellStyle name="Output 2 2 3" xfId="25718"/>
    <cellStyle name="Output 2 2 4" xfId="25719"/>
    <cellStyle name="Output 2 2 5" xfId="25720"/>
    <cellStyle name="Output 2 2 6" xfId="25721"/>
    <cellStyle name="Output 2 2 7" xfId="25722"/>
    <cellStyle name="Output 2 2 8" xfId="25723"/>
    <cellStyle name="Output 2 2 9" xfId="25724"/>
    <cellStyle name="Output 2 20" xfId="25725"/>
    <cellStyle name="Output 2 21" xfId="25726"/>
    <cellStyle name="Output 2 22" xfId="25727"/>
    <cellStyle name="Output 2 23" xfId="25728"/>
    <cellStyle name="Output 2 24" xfId="25729"/>
    <cellStyle name="Output 2 25" xfId="25730"/>
    <cellStyle name="Output 2 26" xfId="25731"/>
    <cellStyle name="Output 2 27" xfId="25732"/>
    <cellStyle name="Output 2 3" xfId="1986"/>
    <cellStyle name="Output 2 3 10" xfId="25733"/>
    <cellStyle name="Output 2 3 11" xfId="25734"/>
    <cellStyle name="Output 2 3 12" xfId="25735"/>
    <cellStyle name="Output 2 3 13" xfId="25736"/>
    <cellStyle name="Output 2 3 14" xfId="25737"/>
    <cellStyle name="Output 2 3 15" xfId="25738"/>
    <cellStyle name="Output 2 3 16" xfId="25739"/>
    <cellStyle name="Output 2 3 17" xfId="25740"/>
    <cellStyle name="Output 2 3 2" xfId="25741"/>
    <cellStyle name="Output 2 3 3" xfId="25742"/>
    <cellStyle name="Output 2 3 4" xfId="25743"/>
    <cellStyle name="Output 2 3 5" xfId="25744"/>
    <cellStyle name="Output 2 3 6" xfId="25745"/>
    <cellStyle name="Output 2 3 7" xfId="25746"/>
    <cellStyle name="Output 2 3 8" xfId="25747"/>
    <cellStyle name="Output 2 3 9" xfId="25748"/>
    <cellStyle name="Output 2 4" xfId="25749"/>
    <cellStyle name="Output 2 5" xfId="25750"/>
    <cellStyle name="Output 2 6" xfId="25751"/>
    <cellStyle name="Output 2 7" xfId="25752"/>
    <cellStyle name="Output 2 8" xfId="25753"/>
    <cellStyle name="Output 2 9" xfId="25754"/>
    <cellStyle name="Output 20" xfId="1987"/>
    <cellStyle name="Output 21" xfId="25755"/>
    <cellStyle name="Output 22" xfId="25756"/>
    <cellStyle name="Output 23" xfId="25757"/>
    <cellStyle name="Output 24" xfId="25758"/>
    <cellStyle name="Output 25" xfId="25759"/>
    <cellStyle name="Output 26" xfId="25760"/>
    <cellStyle name="Output 27" xfId="25761"/>
    <cellStyle name="Output 28" xfId="25762"/>
    <cellStyle name="Output 29" xfId="25763"/>
    <cellStyle name="Output 3" xfId="708"/>
    <cellStyle name="Output 3 10" xfId="25764"/>
    <cellStyle name="Output 3 11" xfId="25765"/>
    <cellStyle name="Output 3 12" xfId="25766"/>
    <cellStyle name="Output 3 13" xfId="25767"/>
    <cellStyle name="Output 3 14" xfId="25768"/>
    <cellStyle name="Output 3 15" xfId="25769"/>
    <cellStyle name="Output 3 16" xfId="25770"/>
    <cellStyle name="Output 3 17" xfId="25771"/>
    <cellStyle name="Output 3 18" xfId="25772"/>
    <cellStyle name="Output 3 19" xfId="25773"/>
    <cellStyle name="Output 3 2" xfId="1988"/>
    <cellStyle name="Output 3 2 10" xfId="25774"/>
    <cellStyle name="Output 3 2 11" xfId="25775"/>
    <cellStyle name="Output 3 2 12" xfId="25776"/>
    <cellStyle name="Output 3 2 13" xfId="25777"/>
    <cellStyle name="Output 3 2 14" xfId="25778"/>
    <cellStyle name="Output 3 2 15" xfId="25779"/>
    <cellStyle name="Output 3 2 16" xfId="25780"/>
    <cellStyle name="Output 3 2 17" xfId="25781"/>
    <cellStyle name="Output 3 2 2" xfId="25782"/>
    <cellStyle name="Output 3 2 3" xfId="25783"/>
    <cellStyle name="Output 3 2 4" xfId="25784"/>
    <cellStyle name="Output 3 2 5" xfId="25785"/>
    <cellStyle name="Output 3 2 6" xfId="25786"/>
    <cellStyle name="Output 3 2 7" xfId="25787"/>
    <cellStyle name="Output 3 2 8" xfId="25788"/>
    <cellStyle name="Output 3 2 9" xfId="25789"/>
    <cellStyle name="Output 3 20" xfId="25790"/>
    <cellStyle name="Output 3 21" xfId="25791"/>
    <cellStyle name="Output 3 22" xfId="25792"/>
    <cellStyle name="Output 3 23" xfId="25793"/>
    <cellStyle name="Output 3 24" xfId="25794"/>
    <cellStyle name="Output 3 25" xfId="25795"/>
    <cellStyle name="Output 3 26" xfId="25796"/>
    <cellStyle name="Output 3 27" xfId="25797"/>
    <cellStyle name="Output 3 3" xfId="1989"/>
    <cellStyle name="Output 3 3 10" xfId="25798"/>
    <cellStyle name="Output 3 3 11" xfId="25799"/>
    <cellStyle name="Output 3 3 12" xfId="25800"/>
    <cellStyle name="Output 3 3 13" xfId="25801"/>
    <cellStyle name="Output 3 3 14" xfId="25802"/>
    <cellStyle name="Output 3 3 15" xfId="25803"/>
    <cellStyle name="Output 3 3 16" xfId="25804"/>
    <cellStyle name="Output 3 3 17" xfId="25805"/>
    <cellStyle name="Output 3 3 2" xfId="25806"/>
    <cellStyle name="Output 3 3 3" xfId="25807"/>
    <cellStyle name="Output 3 3 4" xfId="25808"/>
    <cellStyle name="Output 3 3 5" xfId="25809"/>
    <cellStyle name="Output 3 3 6" xfId="25810"/>
    <cellStyle name="Output 3 3 7" xfId="25811"/>
    <cellStyle name="Output 3 3 8" xfId="25812"/>
    <cellStyle name="Output 3 3 9" xfId="25813"/>
    <cellStyle name="Output 3 4" xfId="25814"/>
    <cellStyle name="Output 3 5" xfId="25815"/>
    <cellStyle name="Output 3 6" xfId="25816"/>
    <cellStyle name="Output 3 7" xfId="25817"/>
    <cellStyle name="Output 3 8" xfId="25818"/>
    <cellStyle name="Output 3 9" xfId="25819"/>
    <cellStyle name="Output 30" xfId="25820"/>
    <cellStyle name="Output 31" xfId="25821"/>
    <cellStyle name="Output 32" xfId="25822"/>
    <cellStyle name="Output 33" xfId="25823"/>
    <cellStyle name="Output 34" xfId="25824"/>
    <cellStyle name="Output 35" xfId="25825"/>
    <cellStyle name="Output 36" xfId="25826"/>
    <cellStyle name="Output 37" xfId="25827"/>
    <cellStyle name="Output 38" xfId="25828"/>
    <cellStyle name="Output 39" xfId="25829"/>
    <cellStyle name="Output 4" xfId="709"/>
    <cellStyle name="Output 4 10" xfId="25830"/>
    <cellStyle name="Output 4 11" xfId="25831"/>
    <cellStyle name="Output 4 12" xfId="25832"/>
    <cellStyle name="Output 4 13" xfId="25833"/>
    <cellStyle name="Output 4 14" xfId="25834"/>
    <cellStyle name="Output 4 15" xfId="25835"/>
    <cellStyle name="Output 4 16" xfId="25836"/>
    <cellStyle name="Output 4 17" xfId="25837"/>
    <cellStyle name="Output 4 18" xfId="25838"/>
    <cellStyle name="Output 4 19" xfId="25839"/>
    <cellStyle name="Output 4 2" xfId="1990"/>
    <cellStyle name="Output 4 2 10" xfId="25840"/>
    <cellStyle name="Output 4 2 11" xfId="25841"/>
    <cellStyle name="Output 4 2 12" xfId="25842"/>
    <cellStyle name="Output 4 2 13" xfId="25843"/>
    <cellStyle name="Output 4 2 14" xfId="25844"/>
    <cellStyle name="Output 4 2 15" xfId="25845"/>
    <cellStyle name="Output 4 2 16" xfId="25846"/>
    <cellStyle name="Output 4 2 17" xfId="25847"/>
    <cellStyle name="Output 4 2 2" xfId="25848"/>
    <cellStyle name="Output 4 2 3" xfId="25849"/>
    <cellStyle name="Output 4 2 4" xfId="25850"/>
    <cellStyle name="Output 4 2 5" xfId="25851"/>
    <cellStyle name="Output 4 2 6" xfId="25852"/>
    <cellStyle name="Output 4 2 7" xfId="25853"/>
    <cellStyle name="Output 4 2 8" xfId="25854"/>
    <cellStyle name="Output 4 2 9" xfId="25855"/>
    <cellStyle name="Output 4 20" xfId="25856"/>
    <cellStyle name="Output 4 21" xfId="25857"/>
    <cellStyle name="Output 4 22" xfId="25858"/>
    <cellStyle name="Output 4 23" xfId="25859"/>
    <cellStyle name="Output 4 24" xfId="25860"/>
    <cellStyle name="Output 4 25" xfId="25861"/>
    <cellStyle name="Output 4 26" xfId="25862"/>
    <cellStyle name="Output 4 27" xfId="25863"/>
    <cellStyle name="Output 4 3" xfId="1991"/>
    <cellStyle name="Output 4 3 10" xfId="25864"/>
    <cellStyle name="Output 4 3 11" xfId="25865"/>
    <cellStyle name="Output 4 3 12" xfId="25866"/>
    <cellStyle name="Output 4 3 13" xfId="25867"/>
    <cellStyle name="Output 4 3 14" xfId="25868"/>
    <cellStyle name="Output 4 3 15" xfId="25869"/>
    <cellStyle name="Output 4 3 16" xfId="25870"/>
    <cellStyle name="Output 4 3 17" xfId="25871"/>
    <cellStyle name="Output 4 3 2" xfId="25872"/>
    <cellStyle name="Output 4 3 3" xfId="25873"/>
    <cellStyle name="Output 4 3 4" xfId="25874"/>
    <cellStyle name="Output 4 3 5" xfId="25875"/>
    <cellStyle name="Output 4 3 6" xfId="25876"/>
    <cellStyle name="Output 4 3 7" xfId="25877"/>
    <cellStyle name="Output 4 3 8" xfId="25878"/>
    <cellStyle name="Output 4 3 9" xfId="25879"/>
    <cellStyle name="Output 4 4" xfId="25880"/>
    <cellStyle name="Output 4 5" xfId="25881"/>
    <cellStyle name="Output 4 6" xfId="25882"/>
    <cellStyle name="Output 4 7" xfId="25883"/>
    <cellStyle name="Output 4 8" xfId="25884"/>
    <cellStyle name="Output 4 9" xfId="25885"/>
    <cellStyle name="Output 40" xfId="25886"/>
    <cellStyle name="Output 41" xfId="25887"/>
    <cellStyle name="Output 42" xfId="25888"/>
    <cellStyle name="Output 43" xfId="25889"/>
    <cellStyle name="Output 44" xfId="25890"/>
    <cellStyle name="Output 45" xfId="25891"/>
    <cellStyle name="Output 46" xfId="25892"/>
    <cellStyle name="Output 47" xfId="25893"/>
    <cellStyle name="Output 48" xfId="25894"/>
    <cellStyle name="Output 49" xfId="25895"/>
    <cellStyle name="Output 5" xfId="710"/>
    <cellStyle name="Output 5 10" xfId="25896"/>
    <cellStyle name="Output 5 11" xfId="25897"/>
    <cellStyle name="Output 5 12" xfId="25898"/>
    <cellStyle name="Output 5 13" xfId="25899"/>
    <cellStyle name="Output 5 14" xfId="25900"/>
    <cellStyle name="Output 5 15" xfId="25901"/>
    <cellStyle name="Output 5 16" xfId="25902"/>
    <cellStyle name="Output 5 17" xfId="25903"/>
    <cellStyle name="Output 5 18" xfId="25904"/>
    <cellStyle name="Output 5 19" xfId="25905"/>
    <cellStyle name="Output 5 2" xfId="1992"/>
    <cellStyle name="Output 5 2 10" xfId="25906"/>
    <cellStyle name="Output 5 2 11" xfId="25907"/>
    <cellStyle name="Output 5 2 12" xfId="25908"/>
    <cellStyle name="Output 5 2 13" xfId="25909"/>
    <cellStyle name="Output 5 2 14" xfId="25910"/>
    <cellStyle name="Output 5 2 15" xfId="25911"/>
    <cellStyle name="Output 5 2 16" xfId="25912"/>
    <cellStyle name="Output 5 2 17" xfId="25913"/>
    <cellStyle name="Output 5 2 2" xfId="25914"/>
    <cellStyle name="Output 5 2 3" xfId="25915"/>
    <cellStyle name="Output 5 2 4" xfId="25916"/>
    <cellStyle name="Output 5 2 5" xfId="25917"/>
    <cellStyle name="Output 5 2 6" xfId="25918"/>
    <cellStyle name="Output 5 2 7" xfId="25919"/>
    <cellStyle name="Output 5 2 8" xfId="25920"/>
    <cellStyle name="Output 5 2 9" xfId="25921"/>
    <cellStyle name="Output 5 20" xfId="25922"/>
    <cellStyle name="Output 5 21" xfId="25923"/>
    <cellStyle name="Output 5 22" xfId="25924"/>
    <cellStyle name="Output 5 23" xfId="25925"/>
    <cellStyle name="Output 5 24" xfId="25926"/>
    <cellStyle name="Output 5 25" xfId="25927"/>
    <cellStyle name="Output 5 26" xfId="25928"/>
    <cellStyle name="Output 5 27" xfId="25929"/>
    <cellStyle name="Output 5 3" xfId="1993"/>
    <cellStyle name="Output 5 3 10" xfId="25930"/>
    <cellStyle name="Output 5 3 11" xfId="25931"/>
    <cellStyle name="Output 5 3 12" xfId="25932"/>
    <cellStyle name="Output 5 3 13" xfId="25933"/>
    <cellStyle name="Output 5 3 14" xfId="25934"/>
    <cellStyle name="Output 5 3 15" xfId="25935"/>
    <cellStyle name="Output 5 3 16" xfId="25936"/>
    <cellStyle name="Output 5 3 17" xfId="25937"/>
    <cellStyle name="Output 5 3 2" xfId="25938"/>
    <cellStyle name="Output 5 3 3" xfId="25939"/>
    <cellStyle name="Output 5 3 4" xfId="25940"/>
    <cellStyle name="Output 5 3 5" xfId="25941"/>
    <cellStyle name="Output 5 3 6" xfId="25942"/>
    <cellStyle name="Output 5 3 7" xfId="25943"/>
    <cellStyle name="Output 5 3 8" xfId="25944"/>
    <cellStyle name="Output 5 3 9" xfId="25945"/>
    <cellStyle name="Output 5 4" xfId="25946"/>
    <cellStyle name="Output 5 5" xfId="25947"/>
    <cellStyle name="Output 5 6" xfId="25948"/>
    <cellStyle name="Output 5 7" xfId="25949"/>
    <cellStyle name="Output 5 8" xfId="25950"/>
    <cellStyle name="Output 5 9" xfId="25951"/>
    <cellStyle name="Output 50" xfId="25952"/>
    <cellStyle name="Output 51" xfId="25953"/>
    <cellStyle name="Output 52" xfId="25954"/>
    <cellStyle name="Output 53" xfId="25955"/>
    <cellStyle name="Output 54" xfId="25956"/>
    <cellStyle name="Output 55" xfId="25957"/>
    <cellStyle name="Output 56" xfId="25958"/>
    <cellStyle name="Output 57" xfId="25959"/>
    <cellStyle name="Output 58" xfId="25960"/>
    <cellStyle name="Output 59" xfId="25961"/>
    <cellStyle name="Output 6" xfId="711"/>
    <cellStyle name="Output 6 10" xfId="25962"/>
    <cellStyle name="Output 6 11" xfId="25963"/>
    <cellStyle name="Output 6 12" xfId="25964"/>
    <cellStyle name="Output 6 13" xfId="25965"/>
    <cellStyle name="Output 6 14" xfId="25966"/>
    <cellStyle name="Output 6 15" xfId="25967"/>
    <cellStyle name="Output 6 16" xfId="25968"/>
    <cellStyle name="Output 6 17" xfId="25969"/>
    <cellStyle name="Output 6 18" xfId="25970"/>
    <cellStyle name="Output 6 19" xfId="25971"/>
    <cellStyle name="Output 6 2" xfId="1994"/>
    <cellStyle name="Output 6 2 10" xfId="25972"/>
    <cellStyle name="Output 6 2 11" xfId="25973"/>
    <cellStyle name="Output 6 2 12" xfId="25974"/>
    <cellStyle name="Output 6 2 13" xfId="25975"/>
    <cellStyle name="Output 6 2 14" xfId="25976"/>
    <cellStyle name="Output 6 2 15" xfId="25977"/>
    <cellStyle name="Output 6 2 16" xfId="25978"/>
    <cellStyle name="Output 6 2 17" xfId="25979"/>
    <cellStyle name="Output 6 2 2" xfId="25980"/>
    <cellStyle name="Output 6 2 3" xfId="25981"/>
    <cellStyle name="Output 6 2 4" xfId="25982"/>
    <cellStyle name="Output 6 2 5" xfId="25983"/>
    <cellStyle name="Output 6 2 6" xfId="25984"/>
    <cellStyle name="Output 6 2 7" xfId="25985"/>
    <cellStyle name="Output 6 2 8" xfId="25986"/>
    <cellStyle name="Output 6 2 9" xfId="25987"/>
    <cellStyle name="Output 6 20" xfId="25988"/>
    <cellStyle name="Output 6 21" xfId="25989"/>
    <cellStyle name="Output 6 22" xfId="25990"/>
    <cellStyle name="Output 6 23" xfId="25991"/>
    <cellStyle name="Output 6 24" xfId="25992"/>
    <cellStyle name="Output 6 25" xfId="25993"/>
    <cellStyle name="Output 6 26" xfId="25994"/>
    <cellStyle name="Output 6 27" xfId="25995"/>
    <cellStyle name="Output 6 3" xfId="1995"/>
    <cellStyle name="Output 6 3 10" xfId="25996"/>
    <cellStyle name="Output 6 3 11" xfId="25997"/>
    <cellStyle name="Output 6 3 12" xfId="25998"/>
    <cellStyle name="Output 6 3 13" xfId="25999"/>
    <cellStyle name="Output 6 3 14" xfId="26000"/>
    <cellStyle name="Output 6 3 15" xfId="26001"/>
    <cellStyle name="Output 6 3 16" xfId="26002"/>
    <cellStyle name="Output 6 3 17" xfId="26003"/>
    <cellStyle name="Output 6 3 2" xfId="26004"/>
    <cellStyle name="Output 6 3 3" xfId="26005"/>
    <cellStyle name="Output 6 3 4" xfId="26006"/>
    <cellStyle name="Output 6 3 5" xfId="26007"/>
    <cellStyle name="Output 6 3 6" xfId="26008"/>
    <cellStyle name="Output 6 3 7" xfId="26009"/>
    <cellStyle name="Output 6 3 8" xfId="26010"/>
    <cellStyle name="Output 6 3 9" xfId="26011"/>
    <cellStyle name="Output 6 4" xfId="26012"/>
    <cellStyle name="Output 6 5" xfId="26013"/>
    <cellStyle name="Output 6 6" xfId="26014"/>
    <cellStyle name="Output 6 7" xfId="26015"/>
    <cellStyle name="Output 6 8" xfId="26016"/>
    <cellStyle name="Output 6 9" xfId="26017"/>
    <cellStyle name="Output 60" xfId="26018"/>
    <cellStyle name="Output 61" xfId="26019"/>
    <cellStyle name="Output 62" xfId="26020"/>
    <cellStyle name="Output 63" xfId="26021"/>
    <cellStyle name="Output 64" xfId="26022"/>
    <cellStyle name="Output 65" xfId="26023"/>
    <cellStyle name="Output 66" xfId="26024"/>
    <cellStyle name="Output 67" xfId="26025"/>
    <cellStyle name="Output 68" xfId="26026"/>
    <cellStyle name="Output 69" xfId="26027"/>
    <cellStyle name="Output 7" xfId="1996"/>
    <cellStyle name="Output 7 10" xfId="26028"/>
    <cellStyle name="Output 7 11" xfId="26029"/>
    <cellStyle name="Output 7 12" xfId="26030"/>
    <cellStyle name="Output 7 13" xfId="26031"/>
    <cellStyle name="Output 7 14" xfId="26032"/>
    <cellStyle name="Output 7 15" xfId="26033"/>
    <cellStyle name="Output 7 16" xfId="26034"/>
    <cellStyle name="Output 7 17" xfId="26035"/>
    <cellStyle name="Output 7 2" xfId="26036"/>
    <cellStyle name="Output 7 3" xfId="26037"/>
    <cellStyle name="Output 7 4" xfId="26038"/>
    <cellStyle name="Output 7 5" xfId="26039"/>
    <cellStyle name="Output 7 6" xfId="26040"/>
    <cellStyle name="Output 7 7" xfId="26041"/>
    <cellStyle name="Output 7 8" xfId="26042"/>
    <cellStyle name="Output 7 9" xfId="26043"/>
    <cellStyle name="Output 70" xfId="26044"/>
    <cellStyle name="Output 71" xfId="26045"/>
    <cellStyle name="Output 72" xfId="26046"/>
    <cellStyle name="Output 73" xfId="26047"/>
    <cellStyle name="Output 74" xfId="26048"/>
    <cellStyle name="Output 75" xfId="26049"/>
    <cellStyle name="Output 76" xfId="26050"/>
    <cellStyle name="Output 77" xfId="26051"/>
    <cellStyle name="Output 78" xfId="26052"/>
    <cellStyle name="Output 79" xfId="26053"/>
    <cellStyle name="Output 8" xfId="1997"/>
    <cellStyle name="Output 8 10" xfId="26054"/>
    <cellStyle name="Output 8 11" xfId="26055"/>
    <cellStyle name="Output 8 12" xfId="26056"/>
    <cellStyle name="Output 8 13" xfId="26057"/>
    <cellStyle name="Output 8 14" xfId="26058"/>
    <cellStyle name="Output 8 15" xfId="26059"/>
    <cellStyle name="Output 8 16" xfId="26060"/>
    <cellStyle name="Output 8 17" xfId="26061"/>
    <cellStyle name="Output 8 2" xfId="26062"/>
    <cellStyle name="Output 8 3" xfId="26063"/>
    <cellStyle name="Output 8 4" xfId="26064"/>
    <cellStyle name="Output 8 5" xfId="26065"/>
    <cellStyle name="Output 8 6" xfId="26066"/>
    <cellStyle name="Output 8 7" xfId="26067"/>
    <cellStyle name="Output 8 8" xfId="26068"/>
    <cellStyle name="Output 8 9" xfId="26069"/>
    <cellStyle name="Output 80" xfId="26070"/>
    <cellStyle name="Output 81" xfId="26071"/>
    <cellStyle name="Output 82" xfId="26072"/>
    <cellStyle name="Output 83" xfId="26073"/>
    <cellStyle name="Output 84" xfId="26074"/>
    <cellStyle name="Output 85" xfId="26075"/>
    <cellStyle name="Output 9" xfId="1998"/>
    <cellStyle name="Output 9 10" xfId="26076"/>
    <cellStyle name="Output 9 11" xfId="26077"/>
    <cellStyle name="Output 9 12" xfId="26078"/>
    <cellStyle name="Output 9 13" xfId="26079"/>
    <cellStyle name="Output 9 14" xfId="26080"/>
    <cellStyle name="Output 9 15" xfId="26081"/>
    <cellStyle name="Output 9 16" xfId="26082"/>
    <cellStyle name="Output 9 17" xfId="26083"/>
    <cellStyle name="Output 9 2" xfId="26084"/>
    <cellStyle name="Output 9 3" xfId="26085"/>
    <cellStyle name="Output 9 4" xfId="26086"/>
    <cellStyle name="Output 9 5" xfId="26087"/>
    <cellStyle name="Output 9 6" xfId="26088"/>
    <cellStyle name="Output 9 7" xfId="26089"/>
    <cellStyle name="Output 9 8" xfId="26090"/>
    <cellStyle name="Output 9 9" xfId="26091"/>
    <cellStyle name="Percent" xfId="35616" builtinId="5"/>
    <cellStyle name="Percent 11" xfId="27400"/>
    <cellStyle name="Percent 2" xfId="26"/>
    <cellStyle name="Percent 2 10" xfId="27401"/>
    <cellStyle name="Percent 2 10 2" xfId="27831"/>
    <cellStyle name="Percent 2 10 3" xfId="27885"/>
    <cellStyle name="Percent 2 10 4" xfId="35551"/>
    <cellStyle name="Percent 2 11" xfId="27402"/>
    <cellStyle name="Percent 2 11 2" xfId="27832"/>
    <cellStyle name="Percent 2 11 3" xfId="27886"/>
    <cellStyle name="Percent 2 11 4" xfId="35552"/>
    <cellStyle name="Percent 2 12" xfId="27403"/>
    <cellStyle name="Percent 2 12 2" xfId="27833"/>
    <cellStyle name="Percent 2 12 3" xfId="27887"/>
    <cellStyle name="Percent 2 12 4" xfId="35553"/>
    <cellStyle name="Percent 2 2" xfId="712"/>
    <cellStyle name="Percent 2 2 2" xfId="1999"/>
    <cellStyle name="Percent 2 2 3" xfId="2000"/>
    <cellStyle name="Percent 2 2 4" xfId="27386"/>
    <cellStyle name="Percent 2 2 4 2" xfId="35542"/>
    <cellStyle name="Percent 2 2 5" xfId="27819"/>
    <cellStyle name="Percent 2 2 6" xfId="27874"/>
    <cellStyle name="Percent 2 2 7" xfId="28328"/>
    <cellStyle name="Percent 2 3" xfId="233"/>
    <cellStyle name="Percent 2 3 2" xfId="27388"/>
    <cellStyle name="Percent 2 3 2 2" xfId="35544"/>
    <cellStyle name="Percent 2 3 3" xfId="27822"/>
    <cellStyle name="Percent 2 3 4" xfId="27875"/>
    <cellStyle name="Percent 2 4" xfId="27389"/>
    <cellStyle name="Percent 2 4 2" xfId="27823"/>
    <cellStyle name="Percent 2 4 3" xfId="27876"/>
    <cellStyle name="Percent 2 4 4" xfId="35545"/>
    <cellStyle name="Percent 2 5" xfId="27392"/>
    <cellStyle name="Percent 2 5 2" xfId="27824"/>
    <cellStyle name="Percent 2 5 3" xfId="27877"/>
    <cellStyle name="Percent 2 5 4" xfId="35546"/>
    <cellStyle name="Percent 2 6" xfId="27393"/>
    <cellStyle name="Percent 2 6 2" xfId="27825"/>
    <cellStyle name="Percent 2 6 3" xfId="27878"/>
    <cellStyle name="Percent 2 6 4" xfId="35547"/>
    <cellStyle name="Percent 2 7" xfId="27394"/>
    <cellStyle name="Percent 2 7 2" xfId="27826"/>
    <cellStyle name="Percent 2 7 3" xfId="27879"/>
    <cellStyle name="Percent 2 7 4" xfId="35548"/>
    <cellStyle name="Percent 2 8" xfId="27398"/>
    <cellStyle name="Percent 2 8 2" xfId="27829"/>
    <cellStyle name="Percent 2 8 3" xfId="27882"/>
    <cellStyle name="Percent 2 8 4" xfId="35549"/>
    <cellStyle name="Percent 2 9" xfId="27399"/>
    <cellStyle name="Percent 2 9 2" xfId="27830"/>
    <cellStyle name="Percent 2 9 3" xfId="27884"/>
    <cellStyle name="Percent 2 9 4" xfId="35550"/>
    <cellStyle name="Percent 3" xfId="51"/>
    <cellStyle name="Percent 3 2" xfId="2001"/>
    <cellStyle name="Percent 3 3" xfId="2002"/>
    <cellStyle name="Percent 3 4" xfId="234"/>
    <cellStyle name="Percent 4" xfId="95"/>
    <cellStyle name="Percent 4 2" xfId="2004"/>
    <cellStyle name="Percent 4 3" xfId="2005"/>
    <cellStyle name="Percent 4 4" xfId="2003"/>
    <cellStyle name="Percent 5" xfId="2006"/>
    <cellStyle name="Percent 5 2" xfId="28604"/>
    <cellStyle name="Percent 6" xfId="733"/>
    <cellStyle name="Percent 6 2" xfId="27390"/>
    <cellStyle name="Percent 6 3" xfId="28329"/>
    <cellStyle name="Percent 7" xfId="27384"/>
    <cellStyle name="Percent 7 2" xfId="35540"/>
    <cellStyle name="Percent 8" xfId="27765"/>
    <cellStyle name="Percent 9" xfId="27855"/>
    <cellStyle name="Style 1" xfId="713"/>
    <cellStyle name="Style 1 10" xfId="26092"/>
    <cellStyle name="Style 1 11" xfId="26093"/>
    <cellStyle name="Style 1 12" xfId="26094"/>
    <cellStyle name="Style 1 13" xfId="26095"/>
    <cellStyle name="Style 1 14" xfId="26096"/>
    <cellStyle name="Style 1 15" xfId="26097"/>
    <cellStyle name="Style 1 16" xfId="26098"/>
    <cellStyle name="Style 1 17" xfId="26099"/>
    <cellStyle name="Style 1 18" xfId="26100"/>
    <cellStyle name="Style 1 19" xfId="26101"/>
    <cellStyle name="Style 1 2" xfId="714"/>
    <cellStyle name="Style 1 2 10" xfId="26102"/>
    <cellStyle name="Style 1 2 11" xfId="26103"/>
    <cellStyle name="Style 1 2 12" xfId="26104"/>
    <cellStyle name="Style 1 2 13" xfId="26105"/>
    <cellStyle name="Style 1 2 14" xfId="26106"/>
    <cellStyle name="Style 1 2 15" xfId="26107"/>
    <cellStyle name="Style 1 2 16" xfId="26108"/>
    <cellStyle name="Style 1 2 17" xfId="26109"/>
    <cellStyle name="Style 1 2 2" xfId="26110"/>
    <cellStyle name="Style 1 2 3" xfId="26111"/>
    <cellStyle name="Style 1 2 4" xfId="26112"/>
    <cellStyle name="Style 1 2 5" xfId="26113"/>
    <cellStyle name="Style 1 2 6" xfId="26114"/>
    <cellStyle name="Style 1 2 7" xfId="26115"/>
    <cellStyle name="Style 1 2 8" xfId="26116"/>
    <cellStyle name="Style 1 2 9" xfId="26117"/>
    <cellStyle name="Style 1 20" xfId="26118"/>
    <cellStyle name="Style 1 21" xfId="26119"/>
    <cellStyle name="Style 1 22" xfId="27721"/>
    <cellStyle name="Style 1 3" xfId="715"/>
    <cellStyle name="Style 1 3 10" xfId="26120"/>
    <cellStyle name="Style 1 3 11" xfId="26121"/>
    <cellStyle name="Style 1 3 12" xfId="26122"/>
    <cellStyle name="Style 1 3 13" xfId="26123"/>
    <cellStyle name="Style 1 3 14" xfId="26124"/>
    <cellStyle name="Style 1 3 15" xfId="26125"/>
    <cellStyle name="Style 1 3 16" xfId="26126"/>
    <cellStyle name="Style 1 3 17" xfId="26127"/>
    <cellStyle name="Style 1 3 2" xfId="26128"/>
    <cellStyle name="Style 1 3 3" xfId="26129"/>
    <cellStyle name="Style 1 3 4" xfId="26130"/>
    <cellStyle name="Style 1 3 5" xfId="26131"/>
    <cellStyle name="Style 1 3 6" xfId="26132"/>
    <cellStyle name="Style 1 3 7" xfId="26133"/>
    <cellStyle name="Style 1 3 8" xfId="26134"/>
    <cellStyle name="Style 1 3 9" xfId="26135"/>
    <cellStyle name="Style 1 4" xfId="716"/>
    <cellStyle name="Style 1 4 10" xfId="26136"/>
    <cellStyle name="Style 1 4 11" xfId="26137"/>
    <cellStyle name="Style 1 4 12" xfId="26138"/>
    <cellStyle name="Style 1 4 13" xfId="26139"/>
    <cellStyle name="Style 1 4 14" xfId="26140"/>
    <cellStyle name="Style 1 4 15" xfId="26141"/>
    <cellStyle name="Style 1 4 16" xfId="26142"/>
    <cellStyle name="Style 1 4 17" xfId="26143"/>
    <cellStyle name="Style 1 4 2" xfId="26144"/>
    <cellStyle name="Style 1 4 3" xfId="26145"/>
    <cellStyle name="Style 1 4 4" xfId="26146"/>
    <cellStyle name="Style 1 4 5" xfId="26147"/>
    <cellStyle name="Style 1 4 6" xfId="26148"/>
    <cellStyle name="Style 1 4 7" xfId="26149"/>
    <cellStyle name="Style 1 4 8" xfId="26150"/>
    <cellStyle name="Style 1 4 9" xfId="26151"/>
    <cellStyle name="Style 1 5" xfId="717"/>
    <cellStyle name="Style 1 5 10" xfId="26152"/>
    <cellStyle name="Style 1 5 11" xfId="26153"/>
    <cellStyle name="Style 1 5 12" xfId="26154"/>
    <cellStyle name="Style 1 5 13" xfId="26155"/>
    <cellStyle name="Style 1 5 14" xfId="26156"/>
    <cellStyle name="Style 1 5 15" xfId="26157"/>
    <cellStyle name="Style 1 5 16" xfId="26158"/>
    <cellStyle name="Style 1 5 17" xfId="26159"/>
    <cellStyle name="Style 1 5 2" xfId="26160"/>
    <cellStyle name="Style 1 5 3" xfId="26161"/>
    <cellStyle name="Style 1 5 4" xfId="26162"/>
    <cellStyle name="Style 1 5 5" xfId="26163"/>
    <cellStyle name="Style 1 5 6" xfId="26164"/>
    <cellStyle name="Style 1 5 7" xfId="26165"/>
    <cellStyle name="Style 1 5 8" xfId="26166"/>
    <cellStyle name="Style 1 5 9" xfId="26167"/>
    <cellStyle name="Style 1 6" xfId="26168"/>
    <cellStyle name="Style 1 7" xfId="26169"/>
    <cellStyle name="Style 1 8" xfId="26170"/>
    <cellStyle name="Style 1 9" xfId="26171"/>
    <cellStyle name="Style 2" xfId="27722"/>
    <cellStyle name="Title" xfId="188" builtinId="15" customBuiltin="1"/>
    <cellStyle name="Title 10" xfId="2007"/>
    <cellStyle name="Title 10 10" xfId="26172"/>
    <cellStyle name="Title 10 11" xfId="26173"/>
    <cellStyle name="Title 10 12" xfId="26174"/>
    <cellStyle name="Title 10 13" xfId="26175"/>
    <cellStyle name="Title 10 14" xfId="26176"/>
    <cellStyle name="Title 10 15" xfId="26177"/>
    <cellStyle name="Title 10 16" xfId="26178"/>
    <cellStyle name="Title 10 17" xfId="26179"/>
    <cellStyle name="Title 10 2" xfId="26180"/>
    <cellStyle name="Title 10 3" xfId="26181"/>
    <cellStyle name="Title 10 4" xfId="26182"/>
    <cellStyle name="Title 10 5" xfId="26183"/>
    <cellStyle name="Title 10 6" xfId="26184"/>
    <cellStyle name="Title 10 7" xfId="26185"/>
    <cellStyle name="Title 10 8" xfId="26186"/>
    <cellStyle name="Title 10 9" xfId="26187"/>
    <cellStyle name="Title 11" xfId="2008"/>
    <cellStyle name="Title 11 10" xfId="26188"/>
    <cellStyle name="Title 11 11" xfId="26189"/>
    <cellStyle name="Title 11 12" xfId="26190"/>
    <cellStyle name="Title 11 13" xfId="26191"/>
    <cellStyle name="Title 11 14" xfId="26192"/>
    <cellStyle name="Title 11 15" xfId="26193"/>
    <cellStyle name="Title 11 16" xfId="26194"/>
    <cellStyle name="Title 11 17" xfId="26195"/>
    <cellStyle name="Title 11 2" xfId="26196"/>
    <cellStyle name="Title 11 3" xfId="26197"/>
    <cellStyle name="Title 11 4" xfId="26198"/>
    <cellStyle name="Title 11 5" xfId="26199"/>
    <cellStyle name="Title 11 6" xfId="26200"/>
    <cellStyle name="Title 11 7" xfId="26201"/>
    <cellStyle name="Title 11 8" xfId="26202"/>
    <cellStyle name="Title 11 9" xfId="26203"/>
    <cellStyle name="Title 12" xfId="2009"/>
    <cellStyle name="Title 13" xfId="2010"/>
    <cellStyle name="Title 14" xfId="2011"/>
    <cellStyle name="Title 15" xfId="2012"/>
    <cellStyle name="Title 16" xfId="2013"/>
    <cellStyle name="Title 17" xfId="2014"/>
    <cellStyle name="Title 18" xfId="2015"/>
    <cellStyle name="Title 19" xfId="2016"/>
    <cellStyle name="Title 2" xfId="718"/>
    <cellStyle name="Title 2 10" xfId="26204"/>
    <cellStyle name="Title 2 11" xfId="26205"/>
    <cellStyle name="Title 2 12" xfId="26206"/>
    <cellStyle name="Title 2 13" xfId="26207"/>
    <cellStyle name="Title 2 14" xfId="26208"/>
    <cellStyle name="Title 2 15" xfId="26209"/>
    <cellStyle name="Title 2 16" xfId="26210"/>
    <cellStyle name="Title 2 17" xfId="26211"/>
    <cellStyle name="Title 2 18" xfId="26212"/>
    <cellStyle name="Title 2 19" xfId="26213"/>
    <cellStyle name="Title 2 2" xfId="2017"/>
    <cellStyle name="Title 2 2 10" xfId="26214"/>
    <cellStyle name="Title 2 2 11" xfId="26215"/>
    <cellStyle name="Title 2 2 12" xfId="26216"/>
    <cellStyle name="Title 2 2 13" xfId="26217"/>
    <cellStyle name="Title 2 2 14" xfId="26218"/>
    <cellStyle name="Title 2 2 15" xfId="26219"/>
    <cellStyle name="Title 2 2 16" xfId="26220"/>
    <cellStyle name="Title 2 2 17" xfId="26221"/>
    <cellStyle name="Title 2 2 2" xfId="26222"/>
    <cellStyle name="Title 2 2 3" xfId="26223"/>
    <cellStyle name="Title 2 2 4" xfId="26224"/>
    <cellStyle name="Title 2 2 5" xfId="26225"/>
    <cellStyle name="Title 2 2 6" xfId="26226"/>
    <cellStyle name="Title 2 2 7" xfId="26227"/>
    <cellStyle name="Title 2 2 8" xfId="26228"/>
    <cellStyle name="Title 2 2 9" xfId="26229"/>
    <cellStyle name="Title 2 3" xfId="2018"/>
    <cellStyle name="Title 2 3 10" xfId="26230"/>
    <cellStyle name="Title 2 3 11" xfId="26231"/>
    <cellStyle name="Title 2 3 12" xfId="26232"/>
    <cellStyle name="Title 2 3 13" xfId="26233"/>
    <cellStyle name="Title 2 3 14" xfId="26234"/>
    <cellStyle name="Title 2 3 15" xfId="26235"/>
    <cellStyle name="Title 2 3 16" xfId="26236"/>
    <cellStyle name="Title 2 3 17" xfId="26237"/>
    <cellStyle name="Title 2 3 2" xfId="26238"/>
    <cellStyle name="Title 2 3 3" xfId="26239"/>
    <cellStyle name="Title 2 3 4" xfId="26240"/>
    <cellStyle name="Title 2 3 5" xfId="26241"/>
    <cellStyle name="Title 2 3 6" xfId="26242"/>
    <cellStyle name="Title 2 3 7" xfId="26243"/>
    <cellStyle name="Title 2 3 8" xfId="26244"/>
    <cellStyle name="Title 2 3 9" xfId="26245"/>
    <cellStyle name="Title 2 4" xfId="26246"/>
    <cellStyle name="Title 2 5" xfId="26247"/>
    <cellStyle name="Title 2 6" xfId="26248"/>
    <cellStyle name="Title 2 7" xfId="26249"/>
    <cellStyle name="Title 2 8" xfId="26250"/>
    <cellStyle name="Title 2 9" xfId="26251"/>
    <cellStyle name="Title 20" xfId="2019"/>
    <cellStyle name="Title 21" xfId="26252"/>
    <cellStyle name="Title 22" xfId="26253"/>
    <cellStyle name="Title 23" xfId="26254"/>
    <cellStyle name="Title 24" xfId="26255"/>
    <cellStyle name="Title 25" xfId="26256"/>
    <cellStyle name="Title 26" xfId="26257"/>
    <cellStyle name="Title 27" xfId="26258"/>
    <cellStyle name="Title 28" xfId="26259"/>
    <cellStyle name="Title 29" xfId="26260"/>
    <cellStyle name="Title 3" xfId="719"/>
    <cellStyle name="Title 3 10" xfId="26261"/>
    <cellStyle name="Title 3 11" xfId="26262"/>
    <cellStyle name="Title 3 12" xfId="26263"/>
    <cellStyle name="Title 3 13" xfId="26264"/>
    <cellStyle name="Title 3 14" xfId="26265"/>
    <cellStyle name="Title 3 15" xfId="26266"/>
    <cellStyle name="Title 3 16" xfId="26267"/>
    <cellStyle name="Title 3 17" xfId="26268"/>
    <cellStyle name="Title 3 18" xfId="26269"/>
    <cellStyle name="Title 3 19" xfId="26270"/>
    <cellStyle name="Title 3 2" xfId="2020"/>
    <cellStyle name="Title 3 2 10" xfId="26271"/>
    <cellStyle name="Title 3 2 11" xfId="26272"/>
    <cellStyle name="Title 3 2 12" xfId="26273"/>
    <cellStyle name="Title 3 2 13" xfId="26274"/>
    <cellStyle name="Title 3 2 14" xfId="26275"/>
    <cellStyle name="Title 3 2 15" xfId="26276"/>
    <cellStyle name="Title 3 2 16" xfId="26277"/>
    <cellStyle name="Title 3 2 17" xfId="26278"/>
    <cellStyle name="Title 3 2 2" xfId="26279"/>
    <cellStyle name="Title 3 2 3" xfId="26280"/>
    <cellStyle name="Title 3 2 4" xfId="26281"/>
    <cellStyle name="Title 3 2 5" xfId="26282"/>
    <cellStyle name="Title 3 2 6" xfId="26283"/>
    <cellStyle name="Title 3 2 7" xfId="26284"/>
    <cellStyle name="Title 3 2 8" xfId="26285"/>
    <cellStyle name="Title 3 2 9" xfId="26286"/>
    <cellStyle name="Title 3 3" xfId="2021"/>
    <cellStyle name="Title 3 3 10" xfId="26287"/>
    <cellStyle name="Title 3 3 11" xfId="26288"/>
    <cellStyle name="Title 3 3 12" xfId="26289"/>
    <cellStyle name="Title 3 3 13" xfId="26290"/>
    <cellStyle name="Title 3 3 14" xfId="26291"/>
    <cellStyle name="Title 3 3 15" xfId="26292"/>
    <cellStyle name="Title 3 3 16" xfId="26293"/>
    <cellStyle name="Title 3 3 17" xfId="26294"/>
    <cellStyle name="Title 3 3 2" xfId="26295"/>
    <cellStyle name="Title 3 3 3" xfId="26296"/>
    <cellStyle name="Title 3 3 4" xfId="26297"/>
    <cellStyle name="Title 3 3 5" xfId="26298"/>
    <cellStyle name="Title 3 3 6" xfId="26299"/>
    <cellStyle name="Title 3 3 7" xfId="26300"/>
    <cellStyle name="Title 3 3 8" xfId="26301"/>
    <cellStyle name="Title 3 3 9" xfId="26302"/>
    <cellStyle name="Title 3 4" xfId="26303"/>
    <cellStyle name="Title 3 5" xfId="26304"/>
    <cellStyle name="Title 3 6" xfId="26305"/>
    <cellStyle name="Title 3 7" xfId="26306"/>
    <cellStyle name="Title 3 8" xfId="26307"/>
    <cellStyle name="Title 3 9" xfId="26308"/>
    <cellStyle name="Title 30" xfId="26309"/>
    <cellStyle name="Title 31" xfId="26310"/>
    <cellStyle name="Title 32" xfId="26311"/>
    <cellStyle name="Title 33" xfId="26312"/>
    <cellStyle name="Title 34" xfId="26313"/>
    <cellStyle name="Title 35" xfId="26314"/>
    <cellStyle name="Title 36" xfId="26315"/>
    <cellStyle name="Title 37" xfId="26316"/>
    <cellStyle name="Title 38" xfId="26317"/>
    <cellStyle name="Title 39" xfId="26318"/>
    <cellStyle name="Title 4" xfId="720"/>
    <cellStyle name="Title 4 10" xfId="26319"/>
    <cellStyle name="Title 4 11" xfId="26320"/>
    <cellStyle name="Title 4 12" xfId="26321"/>
    <cellStyle name="Title 4 13" xfId="26322"/>
    <cellStyle name="Title 4 14" xfId="26323"/>
    <cellStyle name="Title 4 15" xfId="26324"/>
    <cellStyle name="Title 4 16" xfId="26325"/>
    <cellStyle name="Title 4 17" xfId="26326"/>
    <cellStyle name="Title 4 18" xfId="26327"/>
    <cellStyle name="Title 4 19" xfId="26328"/>
    <cellStyle name="Title 4 2" xfId="2022"/>
    <cellStyle name="Title 4 2 10" xfId="26329"/>
    <cellStyle name="Title 4 2 11" xfId="26330"/>
    <cellStyle name="Title 4 2 12" xfId="26331"/>
    <cellStyle name="Title 4 2 13" xfId="26332"/>
    <cellStyle name="Title 4 2 14" xfId="26333"/>
    <cellStyle name="Title 4 2 15" xfId="26334"/>
    <cellStyle name="Title 4 2 16" xfId="26335"/>
    <cellStyle name="Title 4 2 17" xfId="26336"/>
    <cellStyle name="Title 4 2 2" xfId="26337"/>
    <cellStyle name="Title 4 2 3" xfId="26338"/>
    <cellStyle name="Title 4 2 4" xfId="26339"/>
    <cellStyle name="Title 4 2 5" xfId="26340"/>
    <cellStyle name="Title 4 2 6" xfId="26341"/>
    <cellStyle name="Title 4 2 7" xfId="26342"/>
    <cellStyle name="Title 4 2 8" xfId="26343"/>
    <cellStyle name="Title 4 2 9" xfId="26344"/>
    <cellStyle name="Title 4 3" xfId="2023"/>
    <cellStyle name="Title 4 3 10" xfId="26345"/>
    <cellStyle name="Title 4 3 11" xfId="26346"/>
    <cellStyle name="Title 4 3 12" xfId="26347"/>
    <cellStyle name="Title 4 3 13" xfId="26348"/>
    <cellStyle name="Title 4 3 14" xfId="26349"/>
    <cellStyle name="Title 4 3 15" xfId="26350"/>
    <cellStyle name="Title 4 3 16" xfId="26351"/>
    <cellStyle name="Title 4 3 17" xfId="26352"/>
    <cellStyle name="Title 4 3 2" xfId="26353"/>
    <cellStyle name="Title 4 3 3" xfId="26354"/>
    <cellStyle name="Title 4 3 4" xfId="26355"/>
    <cellStyle name="Title 4 3 5" xfId="26356"/>
    <cellStyle name="Title 4 3 6" xfId="26357"/>
    <cellStyle name="Title 4 3 7" xfId="26358"/>
    <cellStyle name="Title 4 3 8" xfId="26359"/>
    <cellStyle name="Title 4 3 9" xfId="26360"/>
    <cellStyle name="Title 4 4" xfId="26361"/>
    <cellStyle name="Title 4 5" xfId="26362"/>
    <cellStyle name="Title 4 6" xfId="26363"/>
    <cellStyle name="Title 4 7" xfId="26364"/>
    <cellStyle name="Title 4 8" xfId="26365"/>
    <cellStyle name="Title 4 9" xfId="26366"/>
    <cellStyle name="Title 40" xfId="26367"/>
    <cellStyle name="Title 41" xfId="26368"/>
    <cellStyle name="Title 42" xfId="26369"/>
    <cellStyle name="Title 43" xfId="26370"/>
    <cellStyle name="Title 44" xfId="26371"/>
    <cellStyle name="Title 45" xfId="26372"/>
    <cellStyle name="Title 46" xfId="26373"/>
    <cellStyle name="Title 47" xfId="26374"/>
    <cellStyle name="Title 48" xfId="26375"/>
    <cellStyle name="Title 49" xfId="26376"/>
    <cellStyle name="Title 5" xfId="721"/>
    <cellStyle name="Title 5 10" xfId="26377"/>
    <cellStyle name="Title 5 11" xfId="26378"/>
    <cellStyle name="Title 5 12" xfId="26379"/>
    <cellStyle name="Title 5 13" xfId="26380"/>
    <cellStyle name="Title 5 14" xfId="26381"/>
    <cellStyle name="Title 5 15" xfId="26382"/>
    <cellStyle name="Title 5 16" xfId="26383"/>
    <cellStyle name="Title 5 17" xfId="26384"/>
    <cellStyle name="Title 5 18" xfId="26385"/>
    <cellStyle name="Title 5 19" xfId="26386"/>
    <cellStyle name="Title 5 2" xfId="2024"/>
    <cellStyle name="Title 5 2 10" xfId="26387"/>
    <cellStyle name="Title 5 2 11" xfId="26388"/>
    <cellStyle name="Title 5 2 12" xfId="26389"/>
    <cellStyle name="Title 5 2 13" xfId="26390"/>
    <cellStyle name="Title 5 2 14" xfId="26391"/>
    <cellStyle name="Title 5 2 15" xfId="26392"/>
    <cellStyle name="Title 5 2 16" xfId="26393"/>
    <cellStyle name="Title 5 2 17" xfId="26394"/>
    <cellStyle name="Title 5 2 2" xfId="26395"/>
    <cellStyle name="Title 5 2 3" xfId="26396"/>
    <cellStyle name="Title 5 2 4" xfId="26397"/>
    <cellStyle name="Title 5 2 5" xfId="26398"/>
    <cellStyle name="Title 5 2 6" xfId="26399"/>
    <cellStyle name="Title 5 2 7" xfId="26400"/>
    <cellStyle name="Title 5 2 8" xfId="26401"/>
    <cellStyle name="Title 5 2 9" xfId="26402"/>
    <cellStyle name="Title 5 3" xfId="2025"/>
    <cellStyle name="Title 5 3 10" xfId="26403"/>
    <cellStyle name="Title 5 3 11" xfId="26404"/>
    <cellStyle name="Title 5 3 12" xfId="26405"/>
    <cellStyle name="Title 5 3 13" xfId="26406"/>
    <cellStyle name="Title 5 3 14" xfId="26407"/>
    <cellStyle name="Title 5 3 15" xfId="26408"/>
    <cellStyle name="Title 5 3 16" xfId="26409"/>
    <cellStyle name="Title 5 3 17" xfId="26410"/>
    <cellStyle name="Title 5 3 2" xfId="26411"/>
    <cellStyle name="Title 5 3 3" xfId="26412"/>
    <cellStyle name="Title 5 3 4" xfId="26413"/>
    <cellStyle name="Title 5 3 5" xfId="26414"/>
    <cellStyle name="Title 5 3 6" xfId="26415"/>
    <cellStyle name="Title 5 3 7" xfId="26416"/>
    <cellStyle name="Title 5 3 8" xfId="26417"/>
    <cellStyle name="Title 5 3 9" xfId="26418"/>
    <cellStyle name="Title 5 4" xfId="26419"/>
    <cellStyle name="Title 5 5" xfId="26420"/>
    <cellStyle name="Title 5 6" xfId="26421"/>
    <cellStyle name="Title 5 7" xfId="26422"/>
    <cellStyle name="Title 5 8" xfId="26423"/>
    <cellStyle name="Title 5 9" xfId="26424"/>
    <cellStyle name="Title 50" xfId="26425"/>
    <cellStyle name="Title 51" xfId="26426"/>
    <cellStyle name="Title 52" xfId="26427"/>
    <cellStyle name="Title 53" xfId="26428"/>
    <cellStyle name="Title 54" xfId="26429"/>
    <cellStyle name="Title 55" xfId="26430"/>
    <cellStyle name="Title 56" xfId="26431"/>
    <cellStyle name="Title 57" xfId="26432"/>
    <cellStyle name="Title 58" xfId="26433"/>
    <cellStyle name="Title 59" xfId="26434"/>
    <cellStyle name="Title 6" xfId="722"/>
    <cellStyle name="Title 6 10" xfId="26435"/>
    <cellStyle name="Title 6 11" xfId="26436"/>
    <cellStyle name="Title 6 12" xfId="26437"/>
    <cellStyle name="Title 6 13" xfId="26438"/>
    <cellStyle name="Title 6 14" xfId="26439"/>
    <cellStyle name="Title 6 15" xfId="26440"/>
    <cellStyle name="Title 6 16" xfId="26441"/>
    <cellStyle name="Title 6 17" xfId="26442"/>
    <cellStyle name="Title 6 18" xfId="26443"/>
    <cellStyle name="Title 6 19" xfId="26444"/>
    <cellStyle name="Title 6 2" xfId="2026"/>
    <cellStyle name="Title 6 2 10" xfId="26445"/>
    <cellStyle name="Title 6 2 11" xfId="26446"/>
    <cellStyle name="Title 6 2 12" xfId="26447"/>
    <cellStyle name="Title 6 2 13" xfId="26448"/>
    <cellStyle name="Title 6 2 14" xfId="26449"/>
    <cellStyle name="Title 6 2 15" xfId="26450"/>
    <cellStyle name="Title 6 2 16" xfId="26451"/>
    <cellStyle name="Title 6 2 17" xfId="26452"/>
    <cellStyle name="Title 6 2 2" xfId="26453"/>
    <cellStyle name="Title 6 2 3" xfId="26454"/>
    <cellStyle name="Title 6 2 4" xfId="26455"/>
    <cellStyle name="Title 6 2 5" xfId="26456"/>
    <cellStyle name="Title 6 2 6" xfId="26457"/>
    <cellStyle name="Title 6 2 7" xfId="26458"/>
    <cellStyle name="Title 6 2 8" xfId="26459"/>
    <cellStyle name="Title 6 2 9" xfId="26460"/>
    <cellStyle name="Title 6 3" xfId="2027"/>
    <cellStyle name="Title 6 3 10" xfId="26461"/>
    <cellStyle name="Title 6 3 11" xfId="26462"/>
    <cellStyle name="Title 6 3 12" xfId="26463"/>
    <cellStyle name="Title 6 3 13" xfId="26464"/>
    <cellStyle name="Title 6 3 14" xfId="26465"/>
    <cellStyle name="Title 6 3 15" xfId="26466"/>
    <cellStyle name="Title 6 3 16" xfId="26467"/>
    <cellStyle name="Title 6 3 17" xfId="26468"/>
    <cellStyle name="Title 6 3 2" xfId="26469"/>
    <cellStyle name="Title 6 3 3" xfId="26470"/>
    <cellStyle name="Title 6 3 4" xfId="26471"/>
    <cellStyle name="Title 6 3 5" xfId="26472"/>
    <cellStyle name="Title 6 3 6" xfId="26473"/>
    <cellStyle name="Title 6 3 7" xfId="26474"/>
    <cellStyle name="Title 6 3 8" xfId="26475"/>
    <cellStyle name="Title 6 3 9" xfId="26476"/>
    <cellStyle name="Title 6 4" xfId="26477"/>
    <cellStyle name="Title 6 5" xfId="26478"/>
    <cellStyle name="Title 6 6" xfId="26479"/>
    <cellStyle name="Title 6 7" xfId="26480"/>
    <cellStyle name="Title 6 8" xfId="26481"/>
    <cellStyle name="Title 6 9" xfId="26482"/>
    <cellStyle name="Title 60" xfId="26483"/>
    <cellStyle name="Title 61" xfId="26484"/>
    <cellStyle name="Title 62" xfId="26485"/>
    <cellStyle name="Title 63" xfId="26486"/>
    <cellStyle name="Title 64" xfId="26487"/>
    <cellStyle name="Title 65" xfId="26488"/>
    <cellStyle name="Title 66" xfId="26489"/>
    <cellStyle name="Title 67" xfId="26490"/>
    <cellStyle name="Title 68" xfId="26491"/>
    <cellStyle name="Title 69" xfId="26492"/>
    <cellStyle name="Title 7" xfId="2028"/>
    <cellStyle name="Title 7 10" xfId="26493"/>
    <cellStyle name="Title 7 11" xfId="26494"/>
    <cellStyle name="Title 7 12" xfId="26495"/>
    <cellStyle name="Title 7 13" xfId="26496"/>
    <cellStyle name="Title 7 14" xfId="26497"/>
    <cellStyle name="Title 7 15" xfId="26498"/>
    <cellStyle name="Title 7 16" xfId="26499"/>
    <cellStyle name="Title 7 17" xfId="26500"/>
    <cellStyle name="Title 7 2" xfId="26501"/>
    <cellStyle name="Title 7 3" xfId="26502"/>
    <cellStyle name="Title 7 4" xfId="26503"/>
    <cellStyle name="Title 7 5" xfId="26504"/>
    <cellStyle name="Title 7 6" xfId="26505"/>
    <cellStyle name="Title 7 7" xfId="26506"/>
    <cellStyle name="Title 7 8" xfId="26507"/>
    <cellStyle name="Title 7 9" xfId="26508"/>
    <cellStyle name="Title 70" xfId="26509"/>
    <cellStyle name="Title 71" xfId="26510"/>
    <cellStyle name="Title 72" xfId="26511"/>
    <cellStyle name="Title 73" xfId="26512"/>
    <cellStyle name="Title 74" xfId="26513"/>
    <cellStyle name="Title 75" xfId="26514"/>
    <cellStyle name="Title 76" xfId="26515"/>
    <cellStyle name="Title 77" xfId="26516"/>
    <cellStyle name="Title 78" xfId="26517"/>
    <cellStyle name="Title 79" xfId="26518"/>
    <cellStyle name="Title 8" xfId="2029"/>
    <cellStyle name="Title 8 10" xfId="26519"/>
    <cellStyle name="Title 8 11" xfId="26520"/>
    <cellStyle name="Title 8 12" xfId="26521"/>
    <cellStyle name="Title 8 13" xfId="26522"/>
    <cellStyle name="Title 8 14" xfId="26523"/>
    <cellStyle name="Title 8 15" xfId="26524"/>
    <cellStyle name="Title 8 16" xfId="26525"/>
    <cellStyle name="Title 8 17" xfId="26526"/>
    <cellStyle name="Title 8 2" xfId="26527"/>
    <cellStyle name="Title 8 3" xfId="26528"/>
    <cellStyle name="Title 8 4" xfId="26529"/>
    <cellStyle name="Title 8 5" xfId="26530"/>
    <cellStyle name="Title 8 6" xfId="26531"/>
    <cellStyle name="Title 8 7" xfId="26532"/>
    <cellStyle name="Title 8 8" xfId="26533"/>
    <cellStyle name="Title 8 9" xfId="26534"/>
    <cellStyle name="Title 80" xfId="26535"/>
    <cellStyle name="Title 81" xfId="26536"/>
    <cellStyle name="Title 82" xfId="26537"/>
    <cellStyle name="Title 83" xfId="26538"/>
    <cellStyle name="Title 84" xfId="26539"/>
    <cellStyle name="Title 85" xfId="26540"/>
    <cellStyle name="Title 9" xfId="2030"/>
    <cellStyle name="Title 9 10" xfId="26541"/>
    <cellStyle name="Title 9 11" xfId="26542"/>
    <cellStyle name="Title 9 12" xfId="26543"/>
    <cellStyle name="Title 9 13" xfId="26544"/>
    <cellStyle name="Title 9 14" xfId="26545"/>
    <cellStyle name="Title 9 15" xfId="26546"/>
    <cellStyle name="Title 9 16" xfId="26547"/>
    <cellStyle name="Title 9 17" xfId="26548"/>
    <cellStyle name="Title 9 2" xfId="26549"/>
    <cellStyle name="Title 9 3" xfId="26550"/>
    <cellStyle name="Title 9 4" xfId="26551"/>
    <cellStyle name="Title 9 5" xfId="26552"/>
    <cellStyle name="Title 9 6" xfId="26553"/>
    <cellStyle name="Title 9 7" xfId="26554"/>
    <cellStyle name="Title 9 8" xfId="26555"/>
    <cellStyle name="Title 9 9" xfId="26556"/>
    <cellStyle name="Total" xfId="203" builtinId="25" customBuiltin="1"/>
    <cellStyle name="Total 10" xfId="2031"/>
    <cellStyle name="Total 10 10" xfId="26557"/>
    <cellStyle name="Total 10 11" xfId="26558"/>
    <cellStyle name="Total 10 12" xfId="26559"/>
    <cellStyle name="Total 10 13" xfId="26560"/>
    <cellStyle name="Total 10 14" xfId="26561"/>
    <cellStyle name="Total 10 15" xfId="26562"/>
    <cellStyle name="Total 10 16" xfId="26563"/>
    <cellStyle name="Total 10 17" xfId="26564"/>
    <cellStyle name="Total 10 2" xfId="26565"/>
    <cellStyle name="Total 10 3" xfId="26566"/>
    <cellStyle name="Total 10 4" xfId="26567"/>
    <cellStyle name="Total 10 5" xfId="26568"/>
    <cellStyle name="Total 10 6" xfId="26569"/>
    <cellStyle name="Total 10 7" xfId="26570"/>
    <cellStyle name="Total 10 8" xfId="26571"/>
    <cellStyle name="Total 10 9" xfId="26572"/>
    <cellStyle name="Total 11" xfId="2032"/>
    <cellStyle name="Total 11 10" xfId="26573"/>
    <cellStyle name="Total 11 11" xfId="26574"/>
    <cellStyle name="Total 11 12" xfId="26575"/>
    <cellStyle name="Total 11 13" xfId="26576"/>
    <cellStyle name="Total 11 14" xfId="26577"/>
    <cellStyle name="Total 11 15" xfId="26578"/>
    <cellStyle name="Total 11 16" xfId="26579"/>
    <cellStyle name="Total 11 17" xfId="26580"/>
    <cellStyle name="Total 11 2" xfId="26581"/>
    <cellStyle name="Total 11 3" xfId="26582"/>
    <cellStyle name="Total 11 4" xfId="26583"/>
    <cellStyle name="Total 11 5" xfId="26584"/>
    <cellStyle name="Total 11 6" xfId="26585"/>
    <cellStyle name="Total 11 7" xfId="26586"/>
    <cellStyle name="Total 11 8" xfId="26587"/>
    <cellStyle name="Total 11 9" xfId="26588"/>
    <cellStyle name="Total 12" xfId="2033"/>
    <cellStyle name="Total 13" xfId="2034"/>
    <cellStyle name="Total 14" xfId="2035"/>
    <cellStyle name="Total 15" xfId="2036"/>
    <cellStyle name="Total 16" xfId="2037"/>
    <cellStyle name="Total 17" xfId="2038"/>
    <cellStyle name="Total 18" xfId="2039"/>
    <cellStyle name="Total 19" xfId="2040"/>
    <cellStyle name="Total 2" xfId="723"/>
    <cellStyle name="Total 2 10" xfId="26589"/>
    <cellStyle name="Total 2 11" xfId="26590"/>
    <cellStyle name="Total 2 12" xfId="26591"/>
    <cellStyle name="Total 2 13" xfId="26592"/>
    <cellStyle name="Total 2 14" xfId="26593"/>
    <cellStyle name="Total 2 15" xfId="26594"/>
    <cellStyle name="Total 2 16" xfId="26595"/>
    <cellStyle name="Total 2 17" xfId="26596"/>
    <cellStyle name="Total 2 18" xfId="26597"/>
    <cellStyle name="Total 2 19" xfId="26598"/>
    <cellStyle name="Total 2 2" xfId="2041"/>
    <cellStyle name="Total 2 2 10" xfId="26599"/>
    <cellStyle name="Total 2 2 11" xfId="26600"/>
    <cellStyle name="Total 2 2 12" xfId="26601"/>
    <cellStyle name="Total 2 2 13" xfId="26602"/>
    <cellStyle name="Total 2 2 14" xfId="26603"/>
    <cellStyle name="Total 2 2 15" xfId="26604"/>
    <cellStyle name="Total 2 2 16" xfId="26605"/>
    <cellStyle name="Total 2 2 17" xfId="26606"/>
    <cellStyle name="Total 2 2 2" xfId="26607"/>
    <cellStyle name="Total 2 2 3" xfId="26608"/>
    <cellStyle name="Total 2 2 4" xfId="26609"/>
    <cellStyle name="Total 2 2 5" xfId="26610"/>
    <cellStyle name="Total 2 2 6" xfId="26611"/>
    <cellStyle name="Total 2 2 7" xfId="26612"/>
    <cellStyle name="Total 2 2 8" xfId="26613"/>
    <cellStyle name="Total 2 2 9" xfId="26614"/>
    <cellStyle name="Total 2 20" xfId="26615"/>
    <cellStyle name="Total 2 21" xfId="26616"/>
    <cellStyle name="Total 2 22" xfId="26617"/>
    <cellStyle name="Total 2 23" xfId="26618"/>
    <cellStyle name="Total 2 24" xfId="26619"/>
    <cellStyle name="Total 2 25" xfId="26620"/>
    <cellStyle name="Total 2 26" xfId="26621"/>
    <cellStyle name="Total 2 27" xfId="26622"/>
    <cellStyle name="Total 2 3" xfId="2042"/>
    <cellStyle name="Total 2 3 10" xfId="26623"/>
    <cellStyle name="Total 2 3 11" xfId="26624"/>
    <cellStyle name="Total 2 3 12" xfId="26625"/>
    <cellStyle name="Total 2 3 13" xfId="26626"/>
    <cellStyle name="Total 2 3 14" xfId="26627"/>
    <cellStyle name="Total 2 3 15" xfId="26628"/>
    <cellStyle name="Total 2 3 16" xfId="26629"/>
    <cellStyle name="Total 2 3 17" xfId="26630"/>
    <cellStyle name="Total 2 3 2" xfId="26631"/>
    <cellStyle name="Total 2 3 3" xfId="26632"/>
    <cellStyle name="Total 2 3 4" xfId="26633"/>
    <cellStyle name="Total 2 3 5" xfId="26634"/>
    <cellStyle name="Total 2 3 6" xfId="26635"/>
    <cellStyle name="Total 2 3 7" xfId="26636"/>
    <cellStyle name="Total 2 3 8" xfId="26637"/>
    <cellStyle name="Total 2 3 9" xfId="26638"/>
    <cellStyle name="Total 2 4" xfId="26639"/>
    <cellStyle name="Total 2 5" xfId="26640"/>
    <cellStyle name="Total 2 6" xfId="26641"/>
    <cellStyle name="Total 2 7" xfId="26642"/>
    <cellStyle name="Total 2 8" xfId="26643"/>
    <cellStyle name="Total 2 9" xfId="26644"/>
    <cellStyle name="Total 20" xfId="2043"/>
    <cellStyle name="Total 21" xfId="26645"/>
    <cellStyle name="Total 22" xfId="26646"/>
    <cellStyle name="Total 23" xfId="26647"/>
    <cellStyle name="Total 24" xfId="26648"/>
    <cellStyle name="Total 25" xfId="26649"/>
    <cellStyle name="Total 26" xfId="26650"/>
    <cellStyle name="Total 27" xfId="26651"/>
    <cellStyle name="Total 28" xfId="26652"/>
    <cellStyle name="Total 29" xfId="26653"/>
    <cellStyle name="Total 3" xfId="724"/>
    <cellStyle name="Total 3 10" xfId="26654"/>
    <cellStyle name="Total 3 11" xfId="26655"/>
    <cellStyle name="Total 3 12" xfId="26656"/>
    <cellStyle name="Total 3 13" xfId="26657"/>
    <cellStyle name="Total 3 14" xfId="26658"/>
    <cellStyle name="Total 3 15" xfId="26659"/>
    <cellStyle name="Total 3 16" xfId="26660"/>
    <cellStyle name="Total 3 17" xfId="26661"/>
    <cellStyle name="Total 3 18" xfId="26662"/>
    <cellStyle name="Total 3 19" xfId="26663"/>
    <cellStyle name="Total 3 2" xfId="2044"/>
    <cellStyle name="Total 3 2 10" xfId="26664"/>
    <cellStyle name="Total 3 2 11" xfId="26665"/>
    <cellStyle name="Total 3 2 12" xfId="26666"/>
    <cellStyle name="Total 3 2 13" xfId="26667"/>
    <cellStyle name="Total 3 2 14" xfId="26668"/>
    <cellStyle name="Total 3 2 15" xfId="26669"/>
    <cellStyle name="Total 3 2 16" xfId="26670"/>
    <cellStyle name="Total 3 2 17" xfId="26671"/>
    <cellStyle name="Total 3 2 2" xfId="26672"/>
    <cellStyle name="Total 3 2 3" xfId="26673"/>
    <cellStyle name="Total 3 2 4" xfId="26674"/>
    <cellStyle name="Total 3 2 5" xfId="26675"/>
    <cellStyle name="Total 3 2 6" xfId="26676"/>
    <cellStyle name="Total 3 2 7" xfId="26677"/>
    <cellStyle name="Total 3 2 8" xfId="26678"/>
    <cellStyle name="Total 3 2 9" xfId="26679"/>
    <cellStyle name="Total 3 20" xfId="26680"/>
    <cellStyle name="Total 3 21" xfId="26681"/>
    <cellStyle name="Total 3 22" xfId="26682"/>
    <cellStyle name="Total 3 23" xfId="26683"/>
    <cellStyle name="Total 3 24" xfId="26684"/>
    <cellStyle name="Total 3 25" xfId="26685"/>
    <cellStyle name="Total 3 26" xfId="26686"/>
    <cellStyle name="Total 3 27" xfId="26687"/>
    <cellStyle name="Total 3 3" xfId="2045"/>
    <cellStyle name="Total 3 3 10" xfId="26688"/>
    <cellStyle name="Total 3 3 11" xfId="26689"/>
    <cellStyle name="Total 3 3 12" xfId="26690"/>
    <cellStyle name="Total 3 3 13" xfId="26691"/>
    <cellStyle name="Total 3 3 14" xfId="26692"/>
    <cellStyle name="Total 3 3 15" xfId="26693"/>
    <cellStyle name="Total 3 3 16" xfId="26694"/>
    <cellStyle name="Total 3 3 17" xfId="26695"/>
    <cellStyle name="Total 3 3 2" xfId="26696"/>
    <cellStyle name="Total 3 3 3" xfId="26697"/>
    <cellStyle name="Total 3 3 4" xfId="26698"/>
    <cellStyle name="Total 3 3 5" xfId="26699"/>
    <cellStyle name="Total 3 3 6" xfId="26700"/>
    <cellStyle name="Total 3 3 7" xfId="26701"/>
    <cellStyle name="Total 3 3 8" xfId="26702"/>
    <cellStyle name="Total 3 3 9" xfId="26703"/>
    <cellStyle name="Total 3 4" xfId="26704"/>
    <cellStyle name="Total 3 5" xfId="26705"/>
    <cellStyle name="Total 3 6" xfId="26706"/>
    <cellStyle name="Total 3 7" xfId="26707"/>
    <cellStyle name="Total 3 8" xfId="26708"/>
    <cellStyle name="Total 3 9" xfId="26709"/>
    <cellStyle name="Total 30" xfId="26710"/>
    <cellStyle name="Total 31" xfId="26711"/>
    <cellStyle name="Total 32" xfId="26712"/>
    <cellStyle name="Total 33" xfId="26713"/>
    <cellStyle name="Total 34" xfId="26714"/>
    <cellStyle name="Total 35" xfId="26715"/>
    <cellStyle name="Total 36" xfId="26716"/>
    <cellStyle name="Total 37" xfId="26717"/>
    <cellStyle name="Total 38" xfId="26718"/>
    <cellStyle name="Total 39" xfId="26719"/>
    <cellStyle name="Total 4" xfId="725"/>
    <cellStyle name="Total 4 10" xfId="26720"/>
    <cellStyle name="Total 4 11" xfId="26721"/>
    <cellStyle name="Total 4 12" xfId="26722"/>
    <cellStyle name="Total 4 13" xfId="26723"/>
    <cellStyle name="Total 4 14" xfId="26724"/>
    <cellStyle name="Total 4 15" xfId="26725"/>
    <cellStyle name="Total 4 16" xfId="26726"/>
    <cellStyle name="Total 4 17" xfId="26727"/>
    <cellStyle name="Total 4 18" xfId="26728"/>
    <cellStyle name="Total 4 19" xfId="26729"/>
    <cellStyle name="Total 4 2" xfId="2046"/>
    <cellStyle name="Total 4 2 10" xfId="26730"/>
    <cellStyle name="Total 4 2 11" xfId="26731"/>
    <cellStyle name="Total 4 2 12" xfId="26732"/>
    <cellStyle name="Total 4 2 13" xfId="26733"/>
    <cellStyle name="Total 4 2 14" xfId="26734"/>
    <cellStyle name="Total 4 2 15" xfId="26735"/>
    <cellStyle name="Total 4 2 16" xfId="26736"/>
    <cellStyle name="Total 4 2 17" xfId="26737"/>
    <cellStyle name="Total 4 2 2" xfId="26738"/>
    <cellStyle name="Total 4 2 3" xfId="26739"/>
    <cellStyle name="Total 4 2 4" xfId="26740"/>
    <cellStyle name="Total 4 2 5" xfId="26741"/>
    <cellStyle name="Total 4 2 6" xfId="26742"/>
    <cellStyle name="Total 4 2 7" xfId="26743"/>
    <cellStyle name="Total 4 2 8" xfId="26744"/>
    <cellStyle name="Total 4 2 9" xfId="26745"/>
    <cellStyle name="Total 4 20" xfId="26746"/>
    <cellStyle name="Total 4 21" xfId="26747"/>
    <cellStyle name="Total 4 22" xfId="26748"/>
    <cellStyle name="Total 4 23" xfId="26749"/>
    <cellStyle name="Total 4 24" xfId="26750"/>
    <cellStyle name="Total 4 25" xfId="26751"/>
    <cellStyle name="Total 4 26" xfId="26752"/>
    <cellStyle name="Total 4 27" xfId="26753"/>
    <cellStyle name="Total 4 3" xfId="2047"/>
    <cellStyle name="Total 4 3 10" xfId="26754"/>
    <cellStyle name="Total 4 3 11" xfId="26755"/>
    <cellStyle name="Total 4 3 12" xfId="26756"/>
    <cellStyle name="Total 4 3 13" xfId="26757"/>
    <cellStyle name="Total 4 3 14" xfId="26758"/>
    <cellStyle name="Total 4 3 15" xfId="26759"/>
    <cellStyle name="Total 4 3 16" xfId="26760"/>
    <cellStyle name="Total 4 3 17" xfId="26761"/>
    <cellStyle name="Total 4 3 2" xfId="26762"/>
    <cellStyle name="Total 4 3 3" xfId="26763"/>
    <cellStyle name="Total 4 3 4" xfId="26764"/>
    <cellStyle name="Total 4 3 5" xfId="26765"/>
    <cellStyle name="Total 4 3 6" xfId="26766"/>
    <cellStyle name="Total 4 3 7" xfId="26767"/>
    <cellStyle name="Total 4 3 8" xfId="26768"/>
    <cellStyle name="Total 4 3 9" xfId="26769"/>
    <cellStyle name="Total 4 4" xfId="26770"/>
    <cellStyle name="Total 4 5" xfId="26771"/>
    <cellStyle name="Total 4 6" xfId="26772"/>
    <cellStyle name="Total 4 7" xfId="26773"/>
    <cellStyle name="Total 4 8" xfId="26774"/>
    <cellStyle name="Total 4 9" xfId="26775"/>
    <cellStyle name="Total 40" xfId="26776"/>
    <cellStyle name="Total 41" xfId="26777"/>
    <cellStyle name="Total 42" xfId="26778"/>
    <cellStyle name="Total 43" xfId="26779"/>
    <cellStyle name="Total 44" xfId="26780"/>
    <cellStyle name="Total 45" xfId="26781"/>
    <cellStyle name="Total 46" xfId="26782"/>
    <cellStyle name="Total 47" xfId="26783"/>
    <cellStyle name="Total 48" xfId="26784"/>
    <cellStyle name="Total 49" xfId="26785"/>
    <cellStyle name="Total 5" xfId="726"/>
    <cellStyle name="Total 5 10" xfId="26786"/>
    <cellStyle name="Total 5 11" xfId="26787"/>
    <cellStyle name="Total 5 12" xfId="26788"/>
    <cellStyle name="Total 5 13" xfId="26789"/>
    <cellStyle name="Total 5 14" xfId="26790"/>
    <cellStyle name="Total 5 15" xfId="26791"/>
    <cellStyle name="Total 5 16" xfId="26792"/>
    <cellStyle name="Total 5 17" xfId="26793"/>
    <cellStyle name="Total 5 18" xfId="26794"/>
    <cellStyle name="Total 5 19" xfId="26795"/>
    <cellStyle name="Total 5 2" xfId="2048"/>
    <cellStyle name="Total 5 2 10" xfId="26796"/>
    <cellStyle name="Total 5 2 11" xfId="26797"/>
    <cellStyle name="Total 5 2 12" xfId="26798"/>
    <cellStyle name="Total 5 2 13" xfId="26799"/>
    <cellStyle name="Total 5 2 14" xfId="26800"/>
    <cellStyle name="Total 5 2 15" xfId="26801"/>
    <cellStyle name="Total 5 2 16" xfId="26802"/>
    <cellStyle name="Total 5 2 17" xfId="26803"/>
    <cellStyle name="Total 5 2 2" xfId="26804"/>
    <cellStyle name="Total 5 2 3" xfId="26805"/>
    <cellStyle name="Total 5 2 4" xfId="26806"/>
    <cellStyle name="Total 5 2 5" xfId="26807"/>
    <cellStyle name="Total 5 2 6" xfId="26808"/>
    <cellStyle name="Total 5 2 7" xfId="26809"/>
    <cellStyle name="Total 5 2 8" xfId="26810"/>
    <cellStyle name="Total 5 2 9" xfId="26811"/>
    <cellStyle name="Total 5 20" xfId="26812"/>
    <cellStyle name="Total 5 21" xfId="26813"/>
    <cellStyle name="Total 5 22" xfId="26814"/>
    <cellStyle name="Total 5 23" xfId="26815"/>
    <cellStyle name="Total 5 24" xfId="26816"/>
    <cellStyle name="Total 5 25" xfId="26817"/>
    <cellStyle name="Total 5 26" xfId="26818"/>
    <cellStyle name="Total 5 27" xfId="26819"/>
    <cellStyle name="Total 5 3" xfId="2049"/>
    <cellStyle name="Total 5 3 10" xfId="26820"/>
    <cellStyle name="Total 5 3 11" xfId="26821"/>
    <cellStyle name="Total 5 3 12" xfId="26822"/>
    <cellStyle name="Total 5 3 13" xfId="26823"/>
    <cellStyle name="Total 5 3 14" xfId="26824"/>
    <cellStyle name="Total 5 3 15" xfId="26825"/>
    <cellStyle name="Total 5 3 16" xfId="26826"/>
    <cellStyle name="Total 5 3 17" xfId="26827"/>
    <cellStyle name="Total 5 3 2" xfId="26828"/>
    <cellStyle name="Total 5 3 3" xfId="26829"/>
    <cellStyle name="Total 5 3 4" xfId="26830"/>
    <cellStyle name="Total 5 3 5" xfId="26831"/>
    <cellStyle name="Total 5 3 6" xfId="26832"/>
    <cellStyle name="Total 5 3 7" xfId="26833"/>
    <cellStyle name="Total 5 3 8" xfId="26834"/>
    <cellStyle name="Total 5 3 9" xfId="26835"/>
    <cellStyle name="Total 5 4" xfId="26836"/>
    <cellStyle name="Total 5 5" xfId="26837"/>
    <cellStyle name="Total 5 6" xfId="26838"/>
    <cellStyle name="Total 5 7" xfId="26839"/>
    <cellStyle name="Total 5 8" xfId="26840"/>
    <cellStyle name="Total 5 9" xfId="26841"/>
    <cellStyle name="Total 50" xfId="26842"/>
    <cellStyle name="Total 51" xfId="26843"/>
    <cellStyle name="Total 52" xfId="26844"/>
    <cellStyle name="Total 53" xfId="26845"/>
    <cellStyle name="Total 54" xfId="26846"/>
    <cellStyle name="Total 55" xfId="26847"/>
    <cellStyle name="Total 56" xfId="26848"/>
    <cellStyle name="Total 57" xfId="26849"/>
    <cellStyle name="Total 58" xfId="26850"/>
    <cellStyle name="Total 59" xfId="26851"/>
    <cellStyle name="Total 6" xfId="727"/>
    <cellStyle name="Total 6 10" xfId="26852"/>
    <cellStyle name="Total 6 11" xfId="26853"/>
    <cellStyle name="Total 6 12" xfId="26854"/>
    <cellStyle name="Total 6 13" xfId="26855"/>
    <cellStyle name="Total 6 14" xfId="26856"/>
    <cellStyle name="Total 6 15" xfId="26857"/>
    <cellStyle name="Total 6 16" xfId="26858"/>
    <cellStyle name="Total 6 17" xfId="26859"/>
    <cellStyle name="Total 6 18" xfId="26860"/>
    <cellStyle name="Total 6 19" xfId="26861"/>
    <cellStyle name="Total 6 2" xfId="2050"/>
    <cellStyle name="Total 6 2 10" xfId="26862"/>
    <cellStyle name="Total 6 2 11" xfId="26863"/>
    <cellStyle name="Total 6 2 12" xfId="26864"/>
    <cellStyle name="Total 6 2 13" xfId="26865"/>
    <cellStyle name="Total 6 2 14" xfId="26866"/>
    <cellStyle name="Total 6 2 15" xfId="26867"/>
    <cellStyle name="Total 6 2 16" xfId="26868"/>
    <cellStyle name="Total 6 2 17" xfId="26869"/>
    <cellStyle name="Total 6 2 2" xfId="26870"/>
    <cellStyle name="Total 6 2 3" xfId="26871"/>
    <cellStyle name="Total 6 2 4" xfId="26872"/>
    <cellStyle name="Total 6 2 5" xfId="26873"/>
    <cellStyle name="Total 6 2 6" xfId="26874"/>
    <cellStyle name="Total 6 2 7" xfId="26875"/>
    <cellStyle name="Total 6 2 8" xfId="26876"/>
    <cellStyle name="Total 6 2 9" xfId="26877"/>
    <cellStyle name="Total 6 20" xfId="26878"/>
    <cellStyle name="Total 6 21" xfId="26879"/>
    <cellStyle name="Total 6 22" xfId="26880"/>
    <cellStyle name="Total 6 23" xfId="26881"/>
    <cellStyle name="Total 6 24" xfId="26882"/>
    <cellStyle name="Total 6 25" xfId="26883"/>
    <cellStyle name="Total 6 26" xfId="26884"/>
    <cellStyle name="Total 6 27" xfId="26885"/>
    <cellStyle name="Total 6 3" xfId="2051"/>
    <cellStyle name="Total 6 3 10" xfId="26886"/>
    <cellStyle name="Total 6 3 11" xfId="26887"/>
    <cellStyle name="Total 6 3 12" xfId="26888"/>
    <cellStyle name="Total 6 3 13" xfId="26889"/>
    <cellStyle name="Total 6 3 14" xfId="26890"/>
    <cellStyle name="Total 6 3 15" xfId="26891"/>
    <cellStyle name="Total 6 3 16" xfId="26892"/>
    <cellStyle name="Total 6 3 17" xfId="26893"/>
    <cellStyle name="Total 6 3 2" xfId="26894"/>
    <cellStyle name="Total 6 3 3" xfId="26895"/>
    <cellStyle name="Total 6 3 4" xfId="26896"/>
    <cellStyle name="Total 6 3 5" xfId="26897"/>
    <cellStyle name="Total 6 3 6" xfId="26898"/>
    <cellStyle name="Total 6 3 7" xfId="26899"/>
    <cellStyle name="Total 6 3 8" xfId="26900"/>
    <cellStyle name="Total 6 3 9" xfId="26901"/>
    <cellStyle name="Total 6 4" xfId="26902"/>
    <cellStyle name="Total 6 5" xfId="26903"/>
    <cellStyle name="Total 6 6" xfId="26904"/>
    <cellStyle name="Total 6 7" xfId="26905"/>
    <cellStyle name="Total 6 8" xfId="26906"/>
    <cellStyle name="Total 6 9" xfId="26907"/>
    <cellStyle name="Total 60" xfId="26908"/>
    <cellStyle name="Total 61" xfId="26909"/>
    <cellStyle name="Total 62" xfId="26910"/>
    <cellStyle name="Total 63" xfId="26911"/>
    <cellStyle name="Total 64" xfId="26912"/>
    <cellStyle name="Total 65" xfId="26913"/>
    <cellStyle name="Total 66" xfId="26914"/>
    <cellStyle name="Total 67" xfId="26915"/>
    <cellStyle name="Total 68" xfId="26916"/>
    <cellStyle name="Total 69" xfId="26917"/>
    <cellStyle name="Total 7" xfId="2052"/>
    <cellStyle name="Total 7 10" xfId="26918"/>
    <cellStyle name="Total 7 11" xfId="26919"/>
    <cellStyle name="Total 7 12" xfId="26920"/>
    <cellStyle name="Total 7 13" xfId="26921"/>
    <cellStyle name="Total 7 14" xfId="26922"/>
    <cellStyle name="Total 7 15" xfId="26923"/>
    <cellStyle name="Total 7 16" xfId="26924"/>
    <cellStyle name="Total 7 17" xfId="26925"/>
    <cellStyle name="Total 7 2" xfId="26926"/>
    <cellStyle name="Total 7 3" xfId="26927"/>
    <cellStyle name="Total 7 4" xfId="26928"/>
    <cellStyle name="Total 7 5" xfId="26929"/>
    <cellStyle name="Total 7 6" xfId="26930"/>
    <cellStyle name="Total 7 7" xfId="26931"/>
    <cellStyle name="Total 7 8" xfId="26932"/>
    <cellStyle name="Total 7 9" xfId="26933"/>
    <cellStyle name="Total 70" xfId="26934"/>
    <cellStyle name="Total 71" xfId="26935"/>
    <cellStyle name="Total 72" xfId="26936"/>
    <cellStyle name="Total 73" xfId="26937"/>
    <cellStyle name="Total 74" xfId="26938"/>
    <cellStyle name="Total 75" xfId="26939"/>
    <cellStyle name="Total 76" xfId="26940"/>
    <cellStyle name="Total 77" xfId="26941"/>
    <cellStyle name="Total 78" xfId="26942"/>
    <cellStyle name="Total 79" xfId="26943"/>
    <cellStyle name="Total 8" xfId="2053"/>
    <cellStyle name="Total 8 10" xfId="26944"/>
    <cellStyle name="Total 8 11" xfId="26945"/>
    <cellStyle name="Total 8 12" xfId="26946"/>
    <cellStyle name="Total 8 13" xfId="26947"/>
    <cellStyle name="Total 8 14" xfId="26948"/>
    <cellStyle name="Total 8 15" xfId="26949"/>
    <cellStyle name="Total 8 16" xfId="26950"/>
    <cellStyle name="Total 8 17" xfId="26951"/>
    <cellStyle name="Total 8 2" xfId="26952"/>
    <cellStyle name="Total 8 3" xfId="26953"/>
    <cellStyle name="Total 8 4" xfId="26954"/>
    <cellStyle name="Total 8 5" xfId="26955"/>
    <cellStyle name="Total 8 6" xfId="26956"/>
    <cellStyle name="Total 8 7" xfId="26957"/>
    <cellStyle name="Total 8 8" xfId="26958"/>
    <cellStyle name="Total 8 9" xfId="26959"/>
    <cellStyle name="Total 80" xfId="26960"/>
    <cellStyle name="Total 81" xfId="26961"/>
    <cellStyle name="Total 82" xfId="26962"/>
    <cellStyle name="Total 83" xfId="26963"/>
    <cellStyle name="Total 84" xfId="26964"/>
    <cellStyle name="Total 85" xfId="26965"/>
    <cellStyle name="Total 9" xfId="2054"/>
    <cellStyle name="Total 9 10" xfId="26966"/>
    <cellStyle name="Total 9 11" xfId="26967"/>
    <cellStyle name="Total 9 12" xfId="26968"/>
    <cellStyle name="Total 9 13" xfId="26969"/>
    <cellStyle name="Total 9 14" xfId="26970"/>
    <cellStyle name="Total 9 15" xfId="26971"/>
    <cellStyle name="Total 9 16" xfId="26972"/>
    <cellStyle name="Total 9 17" xfId="26973"/>
    <cellStyle name="Total 9 2" xfId="26974"/>
    <cellStyle name="Total 9 3" xfId="26975"/>
    <cellStyle name="Total 9 4" xfId="26976"/>
    <cellStyle name="Total 9 5" xfId="26977"/>
    <cellStyle name="Total 9 6" xfId="26978"/>
    <cellStyle name="Total 9 7" xfId="26979"/>
    <cellStyle name="Total 9 8" xfId="26980"/>
    <cellStyle name="Total 9 9" xfId="26981"/>
    <cellStyle name="Warning Text" xfId="201" builtinId="11" customBuiltin="1"/>
    <cellStyle name="Warning Text 10" xfId="2055"/>
    <cellStyle name="Warning Text 10 10" xfId="26982"/>
    <cellStyle name="Warning Text 10 11" xfId="26983"/>
    <cellStyle name="Warning Text 10 12" xfId="26984"/>
    <cellStyle name="Warning Text 10 13" xfId="26985"/>
    <cellStyle name="Warning Text 10 14" xfId="26986"/>
    <cellStyle name="Warning Text 10 15" xfId="26987"/>
    <cellStyle name="Warning Text 10 16" xfId="26988"/>
    <cellStyle name="Warning Text 10 17" xfId="26989"/>
    <cellStyle name="Warning Text 10 2" xfId="26990"/>
    <cellStyle name="Warning Text 10 3" xfId="26991"/>
    <cellStyle name="Warning Text 10 4" xfId="26992"/>
    <cellStyle name="Warning Text 10 5" xfId="26993"/>
    <cellStyle name="Warning Text 10 6" xfId="26994"/>
    <cellStyle name="Warning Text 10 7" xfId="26995"/>
    <cellStyle name="Warning Text 10 8" xfId="26996"/>
    <cellStyle name="Warning Text 10 9" xfId="26997"/>
    <cellStyle name="Warning Text 11" xfId="2056"/>
    <cellStyle name="Warning Text 11 10" xfId="26998"/>
    <cellStyle name="Warning Text 11 11" xfId="26999"/>
    <cellStyle name="Warning Text 11 12" xfId="27000"/>
    <cellStyle name="Warning Text 11 13" xfId="27001"/>
    <cellStyle name="Warning Text 11 14" xfId="27002"/>
    <cellStyle name="Warning Text 11 15" xfId="27003"/>
    <cellStyle name="Warning Text 11 16" xfId="27004"/>
    <cellStyle name="Warning Text 11 17" xfId="27005"/>
    <cellStyle name="Warning Text 11 2" xfId="27006"/>
    <cellStyle name="Warning Text 11 3" xfId="27007"/>
    <cellStyle name="Warning Text 11 4" xfId="27008"/>
    <cellStyle name="Warning Text 11 5" xfId="27009"/>
    <cellStyle name="Warning Text 11 6" xfId="27010"/>
    <cellStyle name="Warning Text 11 7" xfId="27011"/>
    <cellStyle name="Warning Text 11 8" xfId="27012"/>
    <cellStyle name="Warning Text 11 9" xfId="27013"/>
    <cellStyle name="Warning Text 12" xfId="2057"/>
    <cellStyle name="Warning Text 13" xfId="2058"/>
    <cellStyle name="Warning Text 14" xfId="2059"/>
    <cellStyle name="Warning Text 15" xfId="2060"/>
    <cellStyle name="Warning Text 16" xfId="2061"/>
    <cellStyle name="Warning Text 17" xfId="2062"/>
    <cellStyle name="Warning Text 18" xfId="2063"/>
    <cellStyle name="Warning Text 19" xfId="2064"/>
    <cellStyle name="Warning Text 2" xfId="728"/>
    <cellStyle name="Warning Text 2 10" xfId="27014"/>
    <cellStyle name="Warning Text 2 11" xfId="27015"/>
    <cellStyle name="Warning Text 2 12" xfId="27016"/>
    <cellStyle name="Warning Text 2 13" xfId="27017"/>
    <cellStyle name="Warning Text 2 14" xfId="27018"/>
    <cellStyle name="Warning Text 2 15" xfId="27019"/>
    <cellStyle name="Warning Text 2 16" xfId="27020"/>
    <cellStyle name="Warning Text 2 17" xfId="27021"/>
    <cellStyle name="Warning Text 2 18" xfId="27022"/>
    <cellStyle name="Warning Text 2 19" xfId="27023"/>
    <cellStyle name="Warning Text 2 2" xfId="2065"/>
    <cellStyle name="Warning Text 2 2 10" xfId="27024"/>
    <cellStyle name="Warning Text 2 2 11" xfId="27025"/>
    <cellStyle name="Warning Text 2 2 12" xfId="27026"/>
    <cellStyle name="Warning Text 2 2 13" xfId="27027"/>
    <cellStyle name="Warning Text 2 2 14" xfId="27028"/>
    <cellStyle name="Warning Text 2 2 15" xfId="27029"/>
    <cellStyle name="Warning Text 2 2 16" xfId="27030"/>
    <cellStyle name="Warning Text 2 2 17" xfId="27031"/>
    <cellStyle name="Warning Text 2 2 2" xfId="27032"/>
    <cellStyle name="Warning Text 2 2 3" xfId="27033"/>
    <cellStyle name="Warning Text 2 2 4" xfId="27034"/>
    <cellStyle name="Warning Text 2 2 5" xfId="27035"/>
    <cellStyle name="Warning Text 2 2 6" xfId="27036"/>
    <cellStyle name="Warning Text 2 2 7" xfId="27037"/>
    <cellStyle name="Warning Text 2 2 8" xfId="27038"/>
    <cellStyle name="Warning Text 2 2 9" xfId="27039"/>
    <cellStyle name="Warning Text 2 3" xfId="2066"/>
    <cellStyle name="Warning Text 2 3 10" xfId="27040"/>
    <cellStyle name="Warning Text 2 3 11" xfId="27041"/>
    <cellStyle name="Warning Text 2 3 12" xfId="27042"/>
    <cellStyle name="Warning Text 2 3 13" xfId="27043"/>
    <cellStyle name="Warning Text 2 3 14" xfId="27044"/>
    <cellStyle name="Warning Text 2 3 15" xfId="27045"/>
    <cellStyle name="Warning Text 2 3 16" xfId="27046"/>
    <cellStyle name="Warning Text 2 3 17" xfId="27047"/>
    <cellStyle name="Warning Text 2 3 2" xfId="27048"/>
    <cellStyle name="Warning Text 2 3 3" xfId="27049"/>
    <cellStyle name="Warning Text 2 3 4" xfId="27050"/>
    <cellStyle name="Warning Text 2 3 5" xfId="27051"/>
    <cellStyle name="Warning Text 2 3 6" xfId="27052"/>
    <cellStyle name="Warning Text 2 3 7" xfId="27053"/>
    <cellStyle name="Warning Text 2 3 8" xfId="27054"/>
    <cellStyle name="Warning Text 2 3 9" xfId="27055"/>
    <cellStyle name="Warning Text 2 4" xfId="27056"/>
    <cellStyle name="Warning Text 2 5" xfId="27057"/>
    <cellStyle name="Warning Text 2 6" xfId="27058"/>
    <cellStyle name="Warning Text 2 7" xfId="27059"/>
    <cellStyle name="Warning Text 2 8" xfId="27060"/>
    <cellStyle name="Warning Text 2 9" xfId="27061"/>
    <cellStyle name="Warning Text 20" xfId="2067"/>
    <cellStyle name="Warning Text 21" xfId="27062"/>
    <cellStyle name="Warning Text 22" xfId="27063"/>
    <cellStyle name="Warning Text 23" xfId="27064"/>
    <cellStyle name="Warning Text 24" xfId="27065"/>
    <cellStyle name="Warning Text 25" xfId="27066"/>
    <cellStyle name="Warning Text 26" xfId="27067"/>
    <cellStyle name="Warning Text 27" xfId="27068"/>
    <cellStyle name="Warning Text 28" xfId="27069"/>
    <cellStyle name="Warning Text 29" xfId="27070"/>
    <cellStyle name="Warning Text 3" xfId="729"/>
    <cellStyle name="Warning Text 3 10" xfId="27071"/>
    <cellStyle name="Warning Text 3 11" xfId="27072"/>
    <cellStyle name="Warning Text 3 12" xfId="27073"/>
    <cellStyle name="Warning Text 3 13" xfId="27074"/>
    <cellStyle name="Warning Text 3 14" xfId="27075"/>
    <cellStyle name="Warning Text 3 15" xfId="27076"/>
    <cellStyle name="Warning Text 3 16" xfId="27077"/>
    <cellStyle name="Warning Text 3 17" xfId="27078"/>
    <cellStyle name="Warning Text 3 18" xfId="27079"/>
    <cellStyle name="Warning Text 3 19" xfId="27080"/>
    <cellStyle name="Warning Text 3 2" xfId="2068"/>
    <cellStyle name="Warning Text 3 2 10" xfId="27081"/>
    <cellStyle name="Warning Text 3 2 11" xfId="27082"/>
    <cellStyle name="Warning Text 3 2 12" xfId="27083"/>
    <cellStyle name="Warning Text 3 2 13" xfId="27084"/>
    <cellStyle name="Warning Text 3 2 14" xfId="27085"/>
    <cellStyle name="Warning Text 3 2 15" xfId="27086"/>
    <cellStyle name="Warning Text 3 2 16" xfId="27087"/>
    <cellStyle name="Warning Text 3 2 17" xfId="27088"/>
    <cellStyle name="Warning Text 3 2 2" xfId="27089"/>
    <cellStyle name="Warning Text 3 2 3" xfId="27090"/>
    <cellStyle name="Warning Text 3 2 4" xfId="27091"/>
    <cellStyle name="Warning Text 3 2 5" xfId="27092"/>
    <cellStyle name="Warning Text 3 2 6" xfId="27093"/>
    <cellStyle name="Warning Text 3 2 7" xfId="27094"/>
    <cellStyle name="Warning Text 3 2 8" xfId="27095"/>
    <cellStyle name="Warning Text 3 2 9" xfId="27096"/>
    <cellStyle name="Warning Text 3 3" xfId="2069"/>
    <cellStyle name="Warning Text 3 3 10" xfId="27097"/>
    <cellStyle name="Warning Text 3 3 11" xfId="27098"/>
    <cellStyle name="Warning Text 3 3 12" xfId="27099"/>
    <cellStyle name="Warning Text 3 3 13" xfId="27100"/>
    <cellStyle name="Warning Text 3 3 14" xfId="27101"/>
    <cellStyle name="Warning Text 3 3 15" xfId="27102"/>
    <cellStyle name="Warning Text 3 3 16" xfId="27103"/>
    <cellStyle name="Warning Text 3 3 17" xfId="27104"/>
    <cellStyle name="Warning Text 3 3 2" xfId="27105"/>
    <cellStyle name="Warning Text 3 3 3" xfId="27106"/>
    <cellStyle name="Warning Text 3 3 4" xfId="27107"/>
    <cellStyle name="Warning Text 3 3 5" xfId="27108"/>
    <cellStyle name="Warning Text 3 3 6" xfId="27109"/>
    <cellStyle name="Warning Text 3 3 7" xfId="27110"/>
    <cellStyle name="Warning Text 3 3 8" xfId="27111"/>
    <cellStyle name="Warning Text 3 3 9" xfId="27112"/>
    <cellStyle name="Warning Text 3 4" xfId="27113"/>
    <cellStyle name="Warning Text 3 5" xfId="27114"/>
    <cellStyle name="Warning Text 3 6" xfId="27115"/>
    <cellStyle name="Warning Text 3 7" xfId="27116"/>
    <cellStyle name="Warning Text 3 8" xfId="27117"/>
    <cellStyle name="Warning Text 3 9" xfId="27118"/>
    <cellStyle name="Warning Text 30" xfId="27119"/>
    <cellStyle name="Warning Text 31" xfId="27120"/>
    <cellStyle name="Warning Text 32" xfId="27121"/>
    <cellStyle name="Warning Text 33" xfId="27122"/>
    <cellStyle name="Warning Text 34" xfId="27123"/>
    <cellStyle name="Warning Text 35" xfId="27124"/>
    <cellStyle name="Warning Text 36" xfId="27125"/>
    <cellStyle name="Warning Text 37" xfId="27126"/>
    <cellStyle name="Warning Text 38" xfId="27127"/>
    <cellStyle name="Warning Text 39" xfId="27128"/>
    <cellStyle name="Warning Text 4" xfId="730"/>
    <cellStyle name="Warning Text 4 10" xfId="27129"/>
    <cellStyle name="Warning Text 4 11" xfId="27130"/>
    <cellStyle name="Warning Text 4 12" xfId="27131"/>
    <cellStyle name="Warning Text 4 13" xfId="27132"/>
    <cellStyle name="Warning Text 4 14" xfId="27133"/>
    <cellStyle name="Warning Text 4 15" xfId="27134"/>
    <cellStyle name="Warning Text 4 16" xfId="27135"/>
    <cellStyle name="Warning Text 4 17" xfId="27136"/>
    <cellStyle name="Warning Text 4 18" xfId="27137"/>
    <cellStyle name="Warning Text 4 19" xfId="27138"/>
    <cellStyle name="Warning Text 4 2" xfId="2070"/>
    <cellStyle name="Warning Text 4 2 10" xfId="27139"/>
    <cellStyle name="Warning Text 4 2 11" xfId="27140"/>
    <cellStyle name="Warning Text 4 2 12" xfId="27141"/>
    <cellStyle name="Warning Text 4 2 13" xfId="27142"/>
    <cellStyle name="Warning Text 4 2 14" xfId="27143"/>
    <cellStyle name="Warning Text 4 2 15" xfId="27144"/>
    <cellStyle name="Warning Text 4 2 16" xfId="27145"/>
    <cellStyle name="Warning Text 4 2 17" xfId="27146"/>
    <cellStyle name="Warning Text 4 2 2" xfId="27147"/>
    <cellStyle name="Warning Text 4 2 3" xfId="27148"/>
    <cellStyle name="Warning Text 4 2 4" xfId="27149"/>
    <cellStyle name="Warning Text 4 2 5" xfId="27150"/>
    <cellStyle name="Warning Text 4 2 6" xfId="27151"/>
    <cellStyle name="Warning Text 4 2 7" xfId="27152"/>
    <cellStyle name="Warning Text 4 2 8" xfId="27153"/>
    <cellStyle name="Warning Text 4 2 9" xfId="27154"/>
    <cellStyle name="Warning Text 4 3" xfId="2071"/>
    <cellStyle name="Warning Text 4 3 10" xfId="27155"/>
    <cellStyle name="Warning Text 4 3 11" xfId="27156"/>
    <cellStyle name="Warning Text 4 3 12" xfId="27157"/>
    <cellStyle name="Warning Text 4 3 13" xfId="27158"/>
    <cellStyle name="Warning Text 4 3 14" xfId="27159"/>
    <cellStyle name="Warning Text 4 3 15" xfId="27160"/>
    <cellStyle name="Warning Text 4 3 16" xfId="27161"/>
    <cellStyle name="Warning Text 4 3 17" xfId="27162"/>
    <cellStyle name="Warning Text 4 3 2" xfId="27163"/>
    <cellStyle name="Warning Text 4 3 3" xfId="27164"/>
    <cellStyle name="Warning Text 4 3 4" xfId="27165"/>
    <cellStyle name="Warning Text 4 3 5" xfId="27166"/>
    <cellStyle name="Warning Text 4 3 6" xfId="27167"/>
    <cellStyle name="Warning Text 4 3 7" xfId="27168"/>
    <cellStyle name="Warning Text 4 3 8" xfId="27169"/>
    <cellStyle name="Warning Text 4 3 9" xfId="27170"/>
    <cellStyle name="Warning Text 4 4" xfId="27171"/>
    <cellStyle name="Warning Text 4 5" xfId="27172"/>
    <cellStyle name="Warning Text 4 6" xfId="27173"/>
    <cellStyle name="Warning Text 4 7" xfId="27174"/>
    <cellStyle name="Warning Text 4 8" xfId="27175"/>
    <cellStyle name="Warning Text 4 9" xfId="27176"/>
    <cellStyle name="Warning Text 40" xfId="27177"/>
    <cellStyle name="Warning Text 41" xfId="27178"/>
    <cellStyle name="Warning Text 42" xfId="27179"/>
    <cellStyle name="Warning Text 43" xfId="27180"/>
    <cellStyle name="Warning Text 44" xfId="27181"/>
    <cellStyle name="Warning Text 45" xfId="27182"/>
    <cellStyle name="Warning Text 46" xfId="27183"/>
    <cellStyle name="Warning Text 47" xfId="27184"/>
    <cellStyle name="Warning Text 48" xfId="27185"/>
    <cellStyle name="Warning Text 49" xfId="27186"/>
    <cellStyle name="Warning Text 5" xfId="731"/>
    <cellStyle name="Warning Text 5 10" xfId="27187"/>
    <cellStyle name="Warning Text 5 11" xfId="27188"/>
    <cellStyle name="Warning Text 5 12" xfId="27189"/>
    <cellStyle name="Warning Text 5 13" xfId="27190"/>
    <cellStyle name="Warning Text 5 14" xfId="27191"/>
    <cellStyle name="Warning Text 5 15" xfId="27192"/>
    <cellStyle name="Warning Text 5 16" xfId="27193"/>
    <cellStyle name="Warning Text 5 17" xfId="27194"/>
    <cellStyle name="Warning Text 5 18" xfId="27195"/>
    <cellStyle name="Warning Text 5 19" xfId="27196"/>
    <cellStyle name="Warning Text 5 2" xfId="2072"/>
    <cellStyle name="Warning Text 5 2 10" xfId="27197"/>
    <cellStyle name="Warning Text 5 2 11" xfId="27198"/>
    <cellStyle name="Warning Text 5 2 12" xfId="27199"/>
    <cellStyle name="Warning Text 5 2 13" xfId="27200"/>
    <cellStyle name="Warning Text 5 2 14" xfId="27201"/>
    <cellStyle name="Warning Text 5 2 15" xfId="27202"/>
    <cellStyle name="Warning Text 5 2 16" xfId="27203"/>
    <cellStyle name="Warning Text 5 2 17" xfId="27204"/>
    <cellStyle name="Warning Text 5 2 2" xfId="27205"/>
    <cellStyle name="Warning Text 5 2 3" xfId="27206"/>
    <cellStyle name="Warning Text 5 2 4" xfId="27207"/>
    <cellStyle name="Warning Text 5 2 5" xfId="27208"/>
    <cellStyle name="Warning Text 5 2 6" xfId="27209"/>
    <cellStyle name="Warning Text 5 2 7" xfId="27210"/>
    <cellStyle name="Warning Text 5 2 8" xfId="27211"/>
    <cellStyle name="Warning Text 5 2 9" xfId="27212"/>
    <cellStyle name="Warning Text 5 3" xfId="2073"/>
    <cellStyle name="Warning Text 5 3 10" xfId="27213"/>
    <cellStyle name="Warning Text 5 3 11" xfId="27214"/>
    <cellStyle name="Warning Text 5 3 12" xfId="27215"/>
    <cellStyle name="Warning Text 5 3 13" xfId="27216"/>
    <cellStyle name="Warning Text 5 3 14" xfId="27217"/>
    <cellStyle name="Warning Text 5 3 15" xfId="27218"/>
    <cellStyle name="Warning Text 5 3 16" xfId="27219"/>
    <cellStyle name="Warning Text 5 3 17" xfId="27220"/>
    <cellStyle name="Warning Text 5 3 2" xfId="27221"/>
    <cellStyle name="Warning Text 5 3 3" xfId="27222"/>
    <cellStyle name="Warning Text 5 3 4" xfId="27223"/>
    <cellStyle name="Warning Text 5 3 5" xfId="27224"/>
    <cellStyle name="Warning Text 5 3 6" xfId="27225"/>
    <cellStyle name="Warning Text 5 3 7" xfId="27226"/>
    <cellStyle name="Warning Text 5 3 8" xfId="27227"/>
    <cellStyle name="Warning Text 5 3 9" xfId="27228"/>
    <cellStyle name="Warning Text 5 4" xfId="27229"/>
    <cellStyle name="Warning Text 5 5" xfId="27230"/>
    <cellStyle name="Warning Text 5 6" xfId="27231"/>
    <cellStyle name="Warning Text 5 7" xfId="27232"/>
    <cellStyle name="Warning Text 5 8" xfId="27233"/>
    <cellStyle name="Warning Text 5 9" xfId="27234"/>
    <cellStyle name="Warning Text 50" xfId="27235"/>
    <cellStyle name="Warning Text 51" xfId="27236"/>
    <cellStyle name="Warning Text 52" xfId="27237"/>
    <cellStyle name="Warning Text 53" xfId="27238"/>
    <cellStyle name="Warning Text 54" xfId="27239"/>
    <cellStyle name="Warning Text 55" xfId="27240"/>
    <cellStyle name="Warning Text 56" xfId="27241"/>
    <cellStyle name="Warning Text 57" xfId="27242"/>
    <cellStyle name="Warning Text 58" xfId="27243"/>
    <cellStyle name="Warning Text 59" xfId="27244"/>
    <cellStyle name="Warning Text 6" xfId="732"/>
    <cellStyle name="Warning Text 6 10" xfId="27245"/>
    <cellStyle name="Warning Text 6 11" xfId="27246"/>
    <cellStyle name="Warning Text 6 12" xfId="27247"/>
    <cellStyle name="Warning Text 6 13" xfId="27248"/>
    <cellStyle name="Warning Text 6 14" xfId="27249"/>
    <cellStyle name="Warning Text 6 15" xfId="27250"/>
    <cellStyle name="Warning Text 6 16" xfId="27251"/>
    <cellStyle name="Warning Text 6 17" xfId="27252"/>
    <cellStyle name="Warning Text 6 18" xfId="27253"/>
    <cellStyle name="Warning Text 6 19" xfId="27254"/>
    <cellStyle name="Warning Text 6 2" xfId="2074"/>
    <cellStyle name="Warning Text 6 2 10" xfId="27255"/>
    <cellStyle name="Warning Text 6 2 11" xfId="27256"/>
    <cellStyle name="Warning Text 6 2 12" xfId="27257"/>
    <cellStyle name="Warning Text 6 2 13" xfId="27258"/>
    <cellStyle name="Warning Text 6 2 14" xfId="27259"/>
    <cellStyle name="Warning Text 6 2 15" xfId="27260"/>
    <cellStyle name="Warning Text 6 2 16" xfId="27261"/>
    <cellStyle name="Warning Text 6 2 17" xfId="27262"/>
    <cellStyle name="Warning Text 6 2 2" xfId="27263"/>
    <cellStyle name="Warning Text 6 2 3" xfId="27264"/>
    <cellStyle name="Warning Text 6 2 4" xfId="27265"/>
    <cellStyle name="Warning Text 6 2 5" xfId="27266"/>
    <cellStyle name="Warning Text 6 2 6" xfId="27267"/>
    <cellStyle name="Warning Text 6 2 7" xfId="27268"/>
    <cellStyle name="Warning Text 6 2 8" xfId="27269"/>
    <cellStyle name="Warning Text 6 2 9" xfId="27270"/>
    <cellStyle name="Warning Text 6 3" xfId="2075"/>
    <cellStyle name="Warning Text 6 3 10" xfId="27271"/>
    <cellStyle name="Warning Text 6 3 11" xfId="27272"/>
    <cellStyle name="Warning Text 6 3 12" xfId="27273"/>
    <cellStyle name="Warning Text 6 3 13" xfId="27274"/>
    <cellStyle name="Warning Text 6 3 14" xfId="27275"/>
    <cellStyle name="Warning Text 6 3 15" xfId="27276"/>
    <cellStyle name="Warning Text 6 3 16" xfId="27277"/>
    <cellStyle name="Warning Text 6 3 17" xfId="27278"/>
    <cellStyle name="Warning Text 6 3 2" xfId="27279"/>
    <cellStyle name="Warning Text 6 3 3" xfId="27280"/>
    <cellStyle name="Warning Text 6 3 4" xfId="27281"/>
    <cellStyle name="Warning Text 6 3 5" xfId="27282"/>
    <cellStyle name="Warning Text 6 3 6" xfId="27283"/>
    <cellStyle name="Warning Text 6 3 7" xfId="27284"/>
    <cellStyle name="Warning Text 6 3 8" xfId="27285"/>
    <cellStyle name="Warning Text 6 3 9" xfId="27286"/>
    <cellStyle name="Warning Text 6 4" xfId="27287"/>
    <cellStyle name="Warning Text 6 5" xfId="27288"/>
    <cellStyle name="Warning Text 6 6" xfId="27289"/>
    <cellStyle name="Warning Text 6 7" xfId="27290"/>
    <cellStyle name="Warning Text 6 8" xfId="27291"/>
    <cellStyle name="Warning Text 6 9" xfId="27292"/>
    <cellStyle name="Warning Text 60" xfId="27293"/>
    <cellStyle name="Warning Text 61" xfId="27294"/>
    <cellStyle name="Warning Text 62" xfId="27295"/>
    <cellStyle name="Warning Text 63" xfId="27296"/>
    <cellStyle name="Warning Text 64" xfId="27297"/>
    <cellStyle name="Warning Text 65" xfId="27298"/>
    <cellStyle name="Warning Text 66" xfId="27299"/>
    <cellStyle name="Warning Text 67" xfId="27300"/>
    <cellStyle name="Warning Text 68" xfId="27301"/>
    <cellStyle name="Warning Text 69" xfId="27302"/>
    <cellStyle name="Warning Text 7" xfId="2076"/>
    <cellStyle name="Warning Text 7 10" xfId="27303"/>
    <cellStyle name="Warning Text 7 11" xfId="27304"/>
    <cellStyle name="Warning Text 7 12" xfId="27305"/>
    <cellStyle name="Warning Text 7 13" xfId="27306"/>
    <cellStyle name="Warning Text 7 14" xfId="27307"/>
    <cellStyle name="Warning Text 7 15" xfId="27308"/>
    <cellStyle name="Warning Text 7 16" xfId="27309"/>
    <cellStyle name="Warning Text 7 17" xfId="27310"/>
    <cellStyle name="Warning Text 7 2" xfId="27311"/>
    <cellStyle name="Warning Text 7 3" xfId="27312"/>
    <cellStyle name="Warning Text 7 4" xfId="27313"/>
    <cellStyle name="Warning Text 7 5" xfId="27314"/>
    <cellStyle name="Warning Text 7 6" xfId="27315"/>
    <cellStyle name="Warning Text 7 7" xfId="27316"/>
    <cellStyle name="Warning Text 7 8" xfId="27317"/>
    <cellStyle name="Warning Text 7 9" xfId="27318"/>
    <cellStyle name="Warning Text 70" xfId="27319"/>
    <cellStyle name="Warning Text 71" xfId="27320"/>
    <cellStyle name="Warning Text 72" xfId="27321"/>
    <cellStyle name="Warning Text 73" xfId="27322"/>
    <cellStyle name="Warning Text 74" xfId="27323"/>
    <cellStyle name="Warning Text 75" xfId="27324"/>
    <cellStyle name="Warning Text 76" xfId="27325"/>
    <cellStyle name="Warning Text 77" xfId="27326"/>
    <cellStyle name="Warning Text 78" xfId="27327"/>
    <cellStyle name="Warning Text 79" xfId="27328"/>
    <cellStyle name="Warning Text 8" xfId="2077"/>
    <cellStyle name="Warning Text 8 10" xfId="27329"/>
    <cellStyle name="Warning Text 8 11" xfId="27330"/>
    <cellStyle name="Warning Text 8 12" xfId="27331"/>
    <cellStyle name="Warning Text 8 13" xfId="27332"/>
    <cellStyle name="Warning Text 8 14" xfId="27333"/>
    <cellStyle name="Warning Text 8 15" xfId="27334"/>
    <cellStyle name="Warning Text 8 16" xfId="27335"/>
    <cellStyle name="Warning Text 8 17" xfId="27336"/>
    <cellStyle name="Warning Text 8 2" xfId="27337"/>
    <cellStyle name="Warning Text 8 3" xfId="27338"/>
    <cellStyle name="Warning Text 8 4" xfId="27339"/>
    <cellStyle name="Warning Text 8 5" xfId="27340"/>
    <cellStyle name="Warning Text 8 6" xfId="27341"/>
    <cellStyle name="Warning Text 8 7" xfId="27342"/>
    <cellStyle name="Warning Text 8 8" xfId="27343"/>
    <cellStyle name="Warning Text 8 9" xfId="27344"/>
    <cellStyle name="Warning Text 80" xfId="27345"/>
    <cellStyle name="Warning Text 81" xfId="27346"/>
    <cellStyle name="Warning Text 82" xfId="27347"/>
    <cellStyle name="Warning Text 83" xfId="27348"/>
    <cellStyle name="Warning Text 84" xfId="27349"/>
    <cellStyle name="Warning Text 85" xfId="27350"/>
    <cellStyle name="Warning Text 9" xfId="2078"/>
    <cellStyle name="Warning Text 9 10" xfId="27351"/>
    <cellStyle name="Warning Text 9 11" xfId="27352"/>
    <cellStyle name="Warning Text 9 12" xfId="27353"/>
    <cellStyle name="Warning Text 9 13" xfId="27354"/>
    <cellStyle name="Warning Text 9 14" xfId="27355"/>
    <cellStyle name="Warning Text 9 15" xfId="27356"/>
    <cellStyle name="Warning Text 9 16" xfId="27357"/>
    <cellStyle name="Warning Text 9 17" xfId="27358"/>
    <cellStyle name="Warning Text 9 2" xfId="27359"/>
    <cellStyle name="Warning Text 9 3" xfId="27360"/>
    <cellStyle name="Warning Text 9 4" xfId="27361"/>
    <cellStyle name="Warning Text 9 5" xfId="27362"/>
    <cellStyle name="Warning Text 9 6" xfId="27363"/>
    <cellStyle name="Warning Text 9 7" xfId="27364"/>
    <cellStyle name="Warning Text 9 8" xfId="27365"/>
    <cellStyle name="Warning Text 9 9" xfId="27366"/>
  </cellStyles>
  <dxfs count="5">
    <dxf>
      <fill>
        <patternFill>
          <bgColor rgb="FFF1EEE8"/>
        </patternFill>
      </fill>
    </dxf>
    <dxf>
      <fill>
        <patternFill>
          <bgColor rgb="FFDCD3C6"/>
        </patternFill>
      </fill>
    </dxf>
    <dxf>
      <font>
        <b/>
        <i val="0"/>
        <color theme="0"/>
      </font>
      <fill>
        <gradientFill degree="90">
          <stop position="0">
            <color rgb="FF20726C"/>
          </stop>
          <stop position="1">
            <color theme="5"/>
          </stop>
        </gradientFill>
      </fill>
    </dxf>
    <dxf>
      <font>
        <b/>
        <i val="0"/>
        <color theme="1"/>
      </font>
      <fill>
        <gradientFill degree="90">
          <stop position="0">
            <color theme="4" tint="0.40000610370189521"/>
          </stop>
          <stop position="1">
            <color theme="4"/>
          </stop>
        </gradientFill>
      </fill>
    </dxf>
    <dxf>
      <fill>
        <gradientFill degree="90">
          <stop position="0">
            <color rgb="FF20726C"/>
          </stop>
          <stop position="1">
            <color theme="5"/>
          </stop>
        </gradientFill>
      </fill>
    </dxf>
  </dxfs>
  <tableStyles count="1" defaultTableStyle="MasterCard Advisors Simple Table" defaultPivotStyle="PivotStyleLight16">
    <tableStyle name="MasterCard Advisors Simple Table" pivot="0" count="5">
      <tableStyleElement type="wholeTable" dxfId="4"/>
      <tableStyleElement type="headerRow" dxfId="3"/>
      <tableStyleElement type="totalRow" dxfId="2"/>
      <tableStyleElement type="firstRowStripe" dxfId="1"/>
      <tableStyleElement type="secondRowStripe" dxfId="0"/>
    </tableStyle>
  </tableStyles>
  <colors>
    <mruColors>
      <color rgb="FFDFD9CB"/>
      <color rgb="FFF3F1EB"/>
      <color rgb="FFE3DED1"/>
      <color rgb="FFEBE8DE"/>
      <color rgb="FF2FA79E"/>
      <color rgb="FF31B1A8"/>
      <color rgb="FF20726C"/>
      <color rgb="FF808080"/>
      <color rgb="FFFF9900"/>
      <color rgb="FFDCD3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ctr" rtl="0">
              <a:defRPr lang="en-US" sz="1400" b="1" i="0" u="none" strike="noStrike" kern="1200" baseline="0">
                <a:solidFill>
                  <a:schemeClr val="bg1">
                    <a:lumMod val="50000"/>
                  </a:schemeClr>
                </a:solidFill>
                <a:latin typeface="Calibri" pitchFamily="34" charset="0"/>
                <a:ea typeface="+mn-ea"/>
                <a:cs typeface="Calibri" pitchFamily="34" charset="0"/>
              </a:defRPr>
            </a:pPr>
            <a:r>
              <a:rPr lang="en-US" sz="1400" b="1" i="0" u="none" strike="noStrike" kern="1200" baseline="0">
                <a:solidFill>
                  <a:schemeClr val="bg1">
                    <a:lumMod val="50000"/>
                  </a:schemeClr>
                </a:solidFill>
                <a:latin typeface="Calibri" pitchFamily="34" charset="0"/>
                <a:ea typeface="+mn-ea"/>
                <a:cs typeface="Calibri" pitchFamily="34" charset="0"/>
              </a:rPr>
              <a:t>Quarterly Sales Index Year-over-Year Change</a:t>
            </a:r>
          </a:p>
        </c:rich>
      </c:tx>
      <c:layout>
        <c:manualLayout>
          <c:xMode val="edge"/>
          <c:yMode val="edge"/>
          <c:x val="0.27229166666666665"/>
          <c:y val="1.1764702249590165E-2"/>
        </c:manualLayout>
      </c:layout>
      <c:overlay val="0"/>
    </c:title>
    <c:autoTitleDeleted val="0"/>
    <c:plotArea>
      <c:layout>
        <c:manualLayout>
          <c:layoutTarget val="inner"/>
          <c:xMode val="edge"/>
          <c:yMode val="edge"/>
          <c:x val="6.7249835958005252E-2"/>
          <c:y val="0.10231369389726916"/>
          <c:w val="0.91365294181977252"/>
          <c:h val="0.73648147707843847"/>
        </c:manualLayout>
      </c:layout>
      <c:barChart>
        <c:barDir val="col"/>
        <c:grouping val="clustered"/>
        <c:varyColors val="0"/>
        <c:ser>
          <c:idx val="0"/>
          <c:order val="0"/>
          <c:tx>
            <c:v>Sales Index</c:v>
          </c:tx>
          <c:spPr>
            <a:gradFill>
              <a:gsLst>
                <a:gs pos="0">
                  <a:schemeClr val="tx2"/>
                </a:gs>
                <a:gs pos="98000">
                  <a:srgbClr val="FFC000"/>
                </a:gs>
                <a:gs pos="100000">
                  <a:schemeClr val="accent1">
                    <a:tint val="23500"/>
                    <a:satMod val="160000"/>
                  </a:schemeClr>
                </a:gs>
              </a:gsLst>
              <a:lin ang="5400000" scaled="0"/>
            </a:gradFill>
          </c:spPr>
          <c:invertIfNegative val="0"/>
          <c:cat>
            <c:strRef>
              <c:f>'Quarterly Report'!$A$25:$A$36</c:f>
              <c:strCache>
                <c:ptCount val="12"/>
                <c:pt idx="0">
                  <c:v>QTD</c:v>
                </c:pt>
                <c:pt idx="1">
                  <c:v>2017 Q2</c:v>
                </c:pt>
                <c:pt idx="2">
                  <c:v>2017 Q1</c:v>
                </c:pt>
                <c:pt idx="3">
                  <c:v>2016 Q4</c:v>
                </c:pt>
                <c:pt idx="4">
                  <c:v>2016 Q3</c:v>
                </c:pt>
                <c:pt idx="5">
                  <c:v>2016 Q2</c:v>
                </c:pt>
                <c:pt idx="6">
                  <c:v>2016 Q1</c:v>
                </c:pt>
                <c:pt idx="7">
                  <c:v>2015 Q4</c:v>
                </c:pt>
                <c:pt idx="8">
                  <c:v>2015 Q3</c:v>
                </c:pt>
                <c:pt idx="9">
                  <c:v>2015 Q2</c:v>
                </c:pt>
                <c:pt idx="10">
                  <c:v>2015 Q1</c:v>
                </c:pt>
                <c:pt idx="11">
                  <c:v>2014 Q4</c:v>
                </c:pt>
              </c:strCache>
            </c:strRef>
          </c:cat>
          <c:val>
            <c:numRef>
              <c:f>'Quarterly Report'!$D$25:$D$36</c:f>
              <c:numCache>
                <c:formatCode>0.0%</c:formatCode>
                <c:ptCount val="12"/>
                <c:pt idx="0">
                  <c:v>7.4156451200000001E-2</c:v>
                </c:pt>
                <c:pt idx="1">
                  <c:v>8.2031302200000003E-2</c:v>
                </c:pt>
                <c:pt idx="2">
                  <c:v>0.13345775039999999</c:v>
                </c:pt>
                <c:pt idx="3">
                  <c:v>9.0390230899999993E-2</c:v>
                </c:pt>
                <c:pt idx="4">
                  <c:v>9.3188727700000001E-2</c:v>
                </c:pt>
                <c:pt idx="5">
                  <c:v>7.7680637900000002E-2</c:v>
                </c:pt>
                <c:pt idx="6">
                  <c:v>0.1414093941</c:v>
                </c:pt>
                <c:pt idx="7">
                  <c:v>0.1148013199</c:v>
                </c:pt>
                <c:pt idx="8">
                  <c:v>0.2005356855</c:v>
                </c:pt>
                <c:pt idx="9">
                  <c:v>0.2150362985</c:v>
                </c:pt>
                <c:pt idx="10">
                  <c:v>0.2195661535</c:v>
                </c:pt>
                <c:pt idx="11">
                  <c:v>0.21611781250000001</c:v>
                </c:pt>
              </c:numCache>
            </c:numRef>
          </c:val>
        </c:ser>
        <c:dLbls>
          <c:showLegendKey val="0"/>
          <c:showVal val="0"/>
          <c:showCatName val="0"/>
          <c:showSerName val="0"/>
          <c:showPercent val="0"/>
          <c:showBubbleSize val="0"/>
        </c:dLbls>
        <c:gapWidth val="150"/>
        <c:axId val="1469177360"/>
        <c:axId val="1469177904"/>
      </c:barChart>
      <c:lineChart>
        <c:grouping val="standard"/>
        <c:varyColors val="0"/>
        <c:ser>
          <c:idx val="1"/>
          <c:order val="1"/>
          <c:tx>
            <c:v>3 Qtr. Moving Average (Sales Index)</c:v>
          </c:tx>
          <c:spPr>
            <a:ln w="19050">
              <a:solidFill>
                <a:schemeClr val="accent5">
                  <a:lumMod val="50000"/>
                  <a:alpha val="75000"/>
                </a:schemeClr>
              </a:solidFill>
            </a:ln>
          </c:spPr>
          <c:marker>
            <c:symbol val="none"/>
          </c:marker>
          <c:cat>
            <c:strRef>
              <c:f>'Quarterly Report'!$A$16:$A$27</c:f>
              <c:strCache>
                <c:ptCount val="12"/>
                <c:pt idx="9">
                  <c:v>QTD</c:v>
                </c:pt>
                <c:pt idx="10">
                  <c:v>2017 Q2</c:v>
                </c:pt>
                <c:pt idx="11">
                  <c:v>2017 Q1</c:v>
                </c:pt>
              </c:strCache>
            </c:strRef>
          </c:cat>
          <c:val>
            <c:numRef>
              <c:f>'Quarterly Report'!$J$25:$J$36</c:f>
              <c:numCache>
                <c:formatCode>0.0%</c:formatCode>
                <c:ptCount val="12"/>
                <c:pt idx="1">
                  <c:v>0.10317166958611945</c:v>
                </c:pt>
                <c:pt idx="2">
                  <c:v>0.10706781162759542</c:v>
                </c:pt>
                <c:pt idx="3">
                  <c:v>8.7159658808478535E-2</c:v>
                </c:pt>
                <c:pt idx="4">
                  <c:v>0.10440839776507502</c:v>
                </c:pt>
                <c:pt idx="5">
                  <c:v>0.1115745013428176</c:v>
                </c:pt>
                <c:pt idx="6">
                  <c:v>0.15239240093560685</c:v>
                </c:pt>
                <c:pt idx="7">
                  <c:v>0.17729757989383318</c:v>
                </c:pt>
                <c:pt idx="8">
                  <c:v>0.21157032560901101</c:v>
                </c:pt>
                <c:pt idx="9">
                  <c:v>0.21691976237225735</c:v>
                </c:pt>
                <c:pt idx="10">
                  <c:v>0.21343990338474184</c:v>
                </c:pt>
                <c:pt idx="11">
                  <c:v>0.20260155274922678</c:v>
                </c:pt>
              </c:numCache>
            </c:numRef>
          </c:val>
          <c:smooth val="0"/>
        </c:ser>
        <c:dLbls>
          <c:showLegendKey val="0"/>
          <c:showVal val="0"/>
          <c:showCatName val="0"/>
          <c:showSerName val="0"/>
          <c:showPercent val="0"/>
          <c:showBubbleSize val="0"/>
        </c:dLbls>
        <c:marker val="1"/>
        <c:smooth val="0"/>
        <c:axId val="1469177360"/>
        <c:axId val="1469177904"/>
      </c:lineChart>
      <c:catAx>
        <c:axId val="1469177360"/>
        <c:scaling>
          <c:orientation val="maxMin"/>
        </c:scaling>
        <c:delete val="0"/>
        <c:axPos val="b"/>
        <c:numFmt formatCode="General" sourceLinked="0"/>
        <c:majorTickMark val="cross"/>
        <c:minorTickMark val="cross"/>
        <c:tickLblPos val="low"/>
        <c:txPr>
          <a:bodyPr/>
          <a:lstStyle/>
          <a:p>
            <a:pPr>
              <a:defRPr sz="800">
                <a:solidFill>
                  <a:srgbClr val="808080"/>
                </a:solidFill>
                <a:latin typeface="Calibri" pitchFamily="34" charset="0"/>
                <a:cs typeface="Calibri" pitchFamily="34" charset="0"/>
              </a:defRPr>
            </a:pPr>
            <a:endParaRPr lang="en-US"/>
          </a:p>
        </c:txPr>
        <c:crossAx val="1469177904"/>
        <c:crosses val="autoZero"/>
        <c:auto val="0"/>
        <c:lblAlgn val="ctr"/>
        <c:lblOffset val="100"/>
        <c:noMultiLvlLbl val="1"/>
      </c:catAx>
      <c:valAx>
        <c:axId val="1469177904"/>
        <c:scaling>
          <c:orientation val="minMax"/>
        </c:scaling>
        <c:delete val="0"/>
        <c:axPos val="r"/>
        <c:majorGridlines/>
        <c:numFmt formatCode="0.0%" sourceLinked="1"/>
        <c:majorTickMark val="cross"/>
        <c:minorTickMark val="none"/>
        <c:tickLblPos val="high"/>
        <c:txPr>
          <a:bodyPr/>
          <a:lstStyle/>
          <a:p>
            <a:pPr>
              <a:defRPr sz="800">
                <a:solidFill>
                  <a:srgbClr val="808080"/>
                </a:solidFill>
                <a:latin typeface="Calibri" pitchFamily="34" charset="0"/>
                <a:cs typeface="Calibri" pitchFamily="34" charset="0"/>
              </a:defRPr>
            </a:pPr>
            <a:endParaRPr lang="en-US"/>
          </a:p>
        </c:txPr>
        <c:crossAx val="1469177360"/>
        <c:crosses val="autoZero"/>
        <c:crossBetween val="between"/>
      </c:valAx>
      <c:spPr>
        <a:ln>
          <a:solidFill>
            <a:srgbClr val="C0C0C0"/>
          </a:solidFill>
        </a:ln>
      </c:spPr>
    </c:plotArea>
    <c:legend>
      <c:legendPos val="b"/>
      <c:layout>
        <c:manualLayout>
          <c:xMode val="edge"/>
          <c:yMode val="edge"/>
          <c:x val="6.4856873359580056E-2"/>
          <c:y val="0.90709343612986382"/>
          <c:w val="0.91368889435695533"/>
          <c:h val="8.5063429037076102E-2"/>
        </c:manualLayout>
      </c:layout>
      <c:overlay val="0"/>
      <c:txPr>
        <a:bodyPr/>
        <a:lstStyle/>
        <a:p>
          <a:pPr>
            <a:defRPr sz="900" b="1">
              <a:solidFill>
                <a:srgbClr val="808080"/>
              </a:solidFill>
              <a:latin typeface="Calibri" pitchFamily="34" charset="0"/>
              <a:cs typeface="Calibri" pitchFamily="34" charset="0"/>
            </a:defRPr>
          </a:pPr>
          <a:endParaRPr lang="en-US"/>
        </a:p>
      </c:txPr>
    </c:legend>
    <c:plotVisOnly val="1"/>
    <c:dispBlanksAs val="gap"/>
    <c:showDLblsOverMax val="0"/>
  </c:chart>
  <c:spPr>
    <a:ln>
      <a:solidFill>
        <a:schemeClr val="accent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ctr" rtl="0">
              <a:defRPr lang="en-US" sz="1400" b="1" i="0" u="none" strike="noStrike" kern="1200" baseline="0">
                <a:solidFill>
                  <a:schemeClr val="bg1">
                    <a:lumMod val="50000"/>
                  </a:schemeClr>
                </a:solidFill>
                <a:latin typeface="Calibri" pitchFamily="34" charset="0"/>
                <a:ea typeface="+mn-ea"/>
                <a:cs typeface="Calibri" pitchFamily="34" charset="0"/>
              </a:defRPr>
            </a:pPr>
            <a:r>
              <a:rPr lang="en-US" sz="1400" b="1" i="0" u="none" strike="noStrike" kern="1200" baseline="0">
                <a:solidFill>
                  <a:schemeClr val="bg1">
                    <a:lumMod val="50000"/>
                  </a:schemeClr>
                </a:solidFill>
                <a:latin typeface="Calibri" pitchFamily="34" charset="0"/>
                <a:ea typeface="+mn-ea"/>
                <a:cs typeface="Calibri" pitchFamily="34" charset="0"/>
              </a:rPr>
              <a:t>Monthly Sales Index Year-over-Year Change</a:t>
            </a:r>
          </a:p>
        </c:rich>
      </c:tx>
      <c:layout>
        <c:manualLayout>
          <c:xMode val="edge"/>
          <c:yMode val="edge"/>
          <c:x val="0.27229166666666665"/>
          <c:y val="1.1764702249590165E-2"/>
        </c:manualLayout>
      </c:layout>
      <c:overlay val="0"/>
    </c:title>
    <c:autoTitleDeleted val="0"/>
    <c:plotArea>
      <c:layout>
        <c:manualLayout>
          <c:layoutTarget val="inner"/>
          <c:xMode val="edge"/>
          <c:yMode val="edge"/>
          <c:x val="6.7249835958005252E-2"/>
          <c:y val="0.10231369389726916"/>
          <c:w val="0.91365294181977252"/>
          <c:h val="0.73648147707843847"/>
        </c:manualLayout>
      </c:layout>
      <c:barChart>
        <c:barDir val="col"/>
        <c:grouping val="clustered"/>
        <c:varyColors val="0"/>
        <c:ser>
          <c:idx val="0"/>
          <c:order val="0"/>
          <c:tx>
            <c:v>Sales Index</c:v>
          </c:tx>
          <c:spPr>
            <a:gradFill>
              <a:gsLst>
                <a:gs pos="0">
                  <a:schemeClr val="tx2"/>
                </a:gs>
                <a:gs pos="98000">
                  <a:srgbClr val="FFC000"/>
                </a:gs>
                <a:gs pos="100000">
                  <a:schemeClr val="accent1">
                    <a:tint val="23500"/>
                    <a:satMod val="160000"/>
                  </a:schemeClr>
                </a:gs>
              </a:gsLst>
              <a:lin ang="5400000" scaled="0"/>
            </a:gradFill>
          </c:spPr>
          <c:invertIfNegative val="0"/>
          <c:cat>
            <c:strRef>
              <c:f>'Monthly Report'!$A$25:$A$36</c:f>
              <c:strCache>
                <c:ptCount val="12"/>
                <c:pt idx="0">
                  <c:v>MTD</c:v>
                </c:pt>
                <c:pt idx="1">
                  <c:v>Jul 2017</c:v>
                </c:pt>
                <c:pt idx="2">
                  <c:v>Jun 2017</c:v>
                </c:pt>
                <c:pt idx="3">
                  <c:v>May 2017</c:v>
                </c:pt>
                <c:pt idx="4">
                  <c:v>Apr 2017</c:v>
                </c:pt>
                <c:pt idx="5">
                  <c:v>Mar 2017</c:v>
                </c:pt>
                <c:pt idx="6">
                  <c:v>Feb 2017</c:v>
                </c:pt>
                <c:pt idx="7">
                  <c:v>Jan 2017</c:v>
                </c:pt>
                <c:pt idx="8">
                  <c:v>Dec 2016</c:v>
                </c:pt>
                <c:pt idx="9">
                  <c:v>Nov 2016</c:v>
                </c:pt>
                <c:pt idx="10">
                  <c:v>Oct 2016</c:v>
                </c:pt>
                <c:pt idx="11">
                  <c:v>Sep 2016</c:v>
                </c:pt>
              </c:strCache>
            </c:strRef>
          </c:cat>
          <c:val>
            <c:numRef>
              <c:f>'Monthly Report'!$D$25:$D$36</c:f>
              <c:numCache>
                <c:formatCode>0.0%</c:formatCode>
                <c:ptCount val="12"/>
                <c:pt idx="0">
                  <c:v>0.13420487850000001</c:v>
                </c:pt>
                <c:pt idx="1">
                  <c:v>5.0994239199999999E-2</c:v>
                </c:pt>
                <c:pt idx="2">
                  <c:v>7.7116758399999999E-2</c:v>
                </c:pt>
                <c:pt idx="3">
                  <c:v>0.10551966679999999</c:v>
                </c:pt>
                <c:pt idx="4">
                  <c:v>6.3313314900000001E-2</c:v>
                </c:pt>
                <c:pt idx="5">
                  <c:v>0.1365137662</c:v>
                </c:pt>
                <c:pt idx="6">
                  <c:v>0.14240231179999999</c:v>
                </c:pt>
                <c:pt idx="7">
                  <c:v>0.1213890765</c:v>
                </c:pt>
                <c:pt idx="8">
                  <c:v>9.2743944999999994E-2</c:v>
                </c:pt>
                <c:pt idx="9">
                  <c:v>7.7244804900000005E-2</c:v>
                </c:pt>
                <c:pt idx="10">
                  <c:v>0.1006291225</c:v>
                </c:pt>
                <c:pt idx="11">
                  <c:v>0.13593358790000001</c:v>
                </c:pt>
              </c:numCache>
            </c:numRef>
          </c:val>
        </c:ser>
        <c:dLbls>
          <c:showLegendKey val="0"/>
          <c:showVal val="0"/>
          <c:showCatName val="0"/>
          <c:showSerName val="0"/>
          <c:showPercent val="0"/>
          <c:showBubbleSize val="0"/>
        </c:dLbls>
        <c:gapWidth val="150"/>
        <c:axId val="1469163760"/>
        <c:axId val="1469162128"/>
      </c:barChart>
      <c:lineChart>
        <c:grouping val="standard"/>
        <c:varyColors val="0"/>
        <c:ser>
          <c:idx val="1"/>
          <c:order val="1"/>
          <c:tx>
            <c:v>3 Month Moving Average (Sales Index)</c:v>
          </c:tx>
          <c:spPr>
            <a:ln w="19050">
              <a:solidFill>
                <a:schemeClr val="accent5">
                  <a:lumMod val="50000"/>
                  <a:alpha val="75000"/>
                </a:schemeClr>
              </a:solidFill>
            </a:ln>
          </c:spPr>
          <c:marker>
            <c:symbol val="none"/>
          </c:marker>
          <c:cat>
            <c:strRef>
              <c:f>'Monthly Report'!$A$16:$A$27</c:f>
              <c:strCache>
                <c:ptCount val="12"/>
                <c:pt idx="9">
                  <c:v>MTD</c:v>
                </c:pt>
                <c:pt idx="10">
                  <c:v>Jul 2017</c:v>
                </c:pt>
                <c:pt idx="11">
                  <c:v>Jun 2017</c:v>
                </c:pt>
              </c:strCache>
            </c:strRef>
          </c:cat>
          <c:val>
            <c:numRef>
              <c:f>'Monthly Report'!$J$25:$J$36</c:f>
              <c:numCache>
                <c:formatCode>0.0%</c:formatCode>
                <c:ptCount val="12"/>
                <c:pt idx="1">
                  <c:v>7.7935522740588459E-2</c:v>
                </c:pt>
                <c:pt idx="2">
                  <c:v>8.2316673305246002E-2</c:v>
                </c:pt>
                <c:pt idx="3">
                  <c:v>0.10382406081084222</c:v>
                </c:pt>
                <c:pt idx="4">
                  <c:v>0.11597075129870711</c:v>
                </c:pt>
                <c:pt idx="5">
                  <c:v>0.13352511371853637</c:v>
                </c:pt>
                <c:pt idx="6">
                  <c:v>0.11978689169838524</c:v>
                </c:pt>
                <c:pt idx="7">
                  <c:v>9.8471944252338531E-2</c:v>
                </c:pt>
                <c:pt idx="8">
                  <c:v>9.0475648389364532E-2</c:v>
                </c:pt>
                <c:pt idx="9">
                  <c:v>0.1049877744351627</c:v>
                </c:pt>
                <c:pt idx="10">
                  <c:v>0.10156803942643183</c:v>
                </c:pt>
                <c:pt idx="11">
                  <c:v>9.3944710056897307E-2</c:v>
                </c:pt>
              </c:numCache>
            </c:numRef>
          </c:val>
          <c:smooth val="0"/>
        </c:ser>
        <c:dLbls>
          <c:showLegendKey val="0"/>
          <c:showVal val="0"/>
          <c:showCatName val="0"/>
          <c:showSerName val="0"/>
          <c:showPercent val="0"/>
          <c:showBubbleSize val="0"/>
        </c:dLbls>
        <c:marker val="1"/>
        <c:smooth val="0"/>
        <c:axId val="1469163760"/>
        <c:axId val="1469162128"/>
      </c:lineChart>
      <c:catAx>
        <c:axId val="1469163760"/>
        <c:scaling>
          <c:orientation val="maxMin"/>
        </c:scaling>
        <c:delete val="0"/>
        <c:axPos val="b"/>
        <c:numFmt formatCode="General" sourceLinked="0"/>
        <c:majorTickMark val="cross"/>
        <c:minorTickMark val="cross"/>
        <c:tickLblPos val="low"/>
        <c:txPr>
          <a:bodyPr/>
          <a:lstStyle/>
          <a:p>
            <a:pPr>
              <a:defRPr sz="800">
                <a:solidFill>
                  <a:srgbClr val="808080"/>
                </a:solidFill>
                <a:latin typeface="Calibri" pitchFamily="34" charset="0"/>
                <a:cs typeface="Calibri" pitchFamily="34" charset="0"/>
              </a:defRPr>
            </a:pPr>
            <a:endParaRPr lang="en-US"/>
          </a:p>
        </c:txPr>
        <c:crossAx val="1469162128"/>
        <c:crosses val="autoZero"/>
        <c:auto val="0"/>
        <c:lblAlgn val="ctr"/>
        <c:lblOffset val="100"/>
        <c:noMultiLvlLbl val="1"/>
      </c:catAx>
      <c:valAx>
        <c:axId val="1469162128"/>
        <c:scaling>
          <c:orientation val="minMax"/>
        </c:scaling>
        <c:delete val="0"/>
        <c:axPos val="r"/>
        <c:majorGridlines/>
        <c:numFmt formatCode="0.0%" sourceLinked="1"/>
        <c:majorTickMark val="cross"/>
        <c:minorTickMark val="none"/>
        <c:tickLblPos val="high"/>
        <c:txPr>
          <a:bodyPr/>
          <a:lstStyle/>
          <a:p>
            <a:pPr>
              <a:defRPr sz="800">
                <a:solidFill>
                  <a:srgbClr val="808080"/>
                </a:solidFill>
                <a:latin typeface="Calibri" pitchFamily="34" charset="0"/>
                <a:cs typeface="Calibri" pitchFamily="34" charset="0"/>
              </a:defRPr>
            </a:pPr>
            <a:endParaRPr lang="en-US"/>
          </a:p>
        </c:txPr>
        <c:crossAx val="1469163760"/>
        <c:crosses val="autoZero"/>
        <c:crossBetween val="between"/>
      </c:valAx>
      <c:spPr>
        <a:ln>
          <a:solidFill>
            <a:srgbClr val="C0C0C0"/>
          </a:solidFill>
        </a:ln>
      </c:spPr>
    </c:plotArea>
    <c:legend>
      <c:legendPos val="b"/>
      <c:layout>
        <c:manualLayout>
          <c:xMode val="edge"/>
          <c:yMode val="edge"/>
          <c:x val="6.4856873359580056E-2"/>
          <c:y val="0.90709343612986382"/>
          <c:w val="0.91368889435695533"/>
          <c:h val="8.5063429037076102E-2"/>
        </c:manualLayout>
      </c:layout>
      <c:overlay val="0"/>
      <c:txPr>
        <a:bodyPr/>
        <a:lstStyle/>
        <a:p>
          <a:pPr>
            <a:defRPr sz="900" b="1">
              <a:solidFill>
                <a:srgbClr val="808080"/>
              </a:solidFill>
              <a:latin typeface="Calibri" pitchFamily="34" charset="0"/>
              <a:cs typeface="Calibri" pitchFamily="34" charset="0"/>
            </a:defRPr>
          </a:pPr>
          <a:endParaRPr lang="en-US"/>
        </a:p>
      </c:txPr>
    </c:legend>
    <c:plotVisOnly val="1"/>
    <c:dispBlanksAs val="gap"/>
    <c:showDLblsOverMax val="0"/>
  </c:chart>
  <c:spPr>
    <a:ln>
      <a:solidFill>
        <a:schemeClr val="accent1"/>
      </a:solidFill>
    </a:ln>
  </c:spPr>
  <c:printSettings>
    <c:headerFooter/>
    <c:pageMargins b="0.75" l="0.7" r="0.7" t="0.75" header="0.3" footer="0.3"/>
    <c:pageSetup orientation="portrait" useFirstPageNumber="1"/>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lgn="ctr" rtl="0">
              <a:defRPr lang="en-US" sz="1400" b="1" i="0" u="none" strike="noStrike" kern="1200" baseline="0">
                <a:solidFill>
                  <a:schemeClr val="bg1">
                    <a:lumMod val="50000"/>
                  </a:schemeClr>
                </a:solidFill>
                <a:latin typeface="Calibri" pitchFamily="34" charset="0"/>
                <a:ea typeface="+mn-ea"/>
                <a:cs typeface="Calibri" pitchFamily="34" charset="0"/>
              </a:defRPr>
            </a:pPr>
            <a:r>
              <a:rPr lang="en-US" sz="1400" b="1" i="0" u="none" strike="noStrike" kern="1200" baseline="0">
                <a:solidFill>
                  <a:schemeClr val="bg1">
                    <a:lumMod val="50000"/>
                  </a:schemeClr>
                </a:solidFill>
                <a:latin typeface="Calibri" pitchFamily="34" charset="0"/>
                <a:ea typeface="+mn-ea"/>
                <a:cs typeface="Calibri" pitchFamily="34" charset="0"/>
              </a:rPr>
              <a:t>Weekly Sales Index Year-over-Year Change</a:t>
            </a:r>
          </a:p>
        </c:rich>
      </c:tx>
      <c:layout>
        <c:manualLayout>
          <c:xMode val="edge"/>
          <c:yMode val="edge"/>
          <c:x val="0.27229166666666665"/>
          <c:y val="1.1764702249590165E-2"/>
        </c:manualLayout>
      </c:layout>
      <c:overlay val="0"/>
    </c:title>
    <c:autoTitleDeleted val="0"/>
    <c:plotArea>
      <c:layout>
        <c:manualLayout>
          <c:layoutTarget val="inner"/>
          <c:xMode val="edge"/>
          <c:yMode val="edge"/>
          <c:x val="6.7249835958005252E-2"/>
          <c:y val="0.10231369389726916"/>
          <c:w val="0.91365294181977252"/>
          <c:h val="0.74432461191149857"/>
        </c:manualLayout>
      </c:layout>
      <c:barChart>
        <c:barDir val="col"/>
        <c:grouping val="clustered"/>
        <c:varyColors val="0"/>
        <c:ser>
          <c:idx val="0"/>
          <c:order val="0"/>
          <c:tx>
            <c:v>Sales Index</c:v>
          </c:tx>
          <c:spPr>
            <a:gradFill>
              <a:gsLst>
                <a:gs pos="0">
                  <a:schemeClr val="tx2"/>
                </a:gs>
                <a:gs pos="98000">
                  <a:srgbClr val="FFC000"/>
                </a:gs>
                <a:gs pos="100000">
                  <a:schemeClr val="accent1">
                    <a:tint val="23500"/>
                    <a:satMod val="160000"/>
                  </a:schemeClr>
                </a:gs>
              </a:gsLst>
              <a:lin ang="5400000" scaled="0"/>
            </a:gradFill>
          </c:spPr>
          <c:invertIfNegative val="0"/>
          <c:dLbls>
            <c:numFmt formatCode=";;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'Weekly Report'!$A$25:$A$36</c:f>
              <c:strCache>
                <c:ptCount val="12"/>
                <c:pt idx="0">
                  <c:v>Aug. 12</c:v>
                </c:pt>
                <c:pt idx="1">
                  <c:v>Aug. 5</c:v>
                </c:pt>
                <c:pt idx="2">
                  <c:v>Jul. 29</c:v>
                </c:pt>
                <c:pt idx="3">
                  <c:v>Jul. 22</c:v>
                </c:pt>
                <c:pt idx="4">
                  <c:v>Jul. 15</c:v>
                </c:pt>
                <c:pt idx="5">
                  <c:v>Jul. 8</c:v>
                </c:pt>
                <c:pt idx="6">
                  <c:v>Jul. 1</c:v>
                </c:pt>
                <c:pt idx="7">
                  <c:v>Jun. 24</c:v>
                </c:pt>
                <c:pt idx="8">
                  <c:v>Jun. 17</c:v>
                </c:pt>
                <c:pt idx="9">
                  <c:v>Jun. 10</c:v>
                </c:pt>
                <c:pt idx="10">
                  <c:v>Jun. 3</c:v>
                </c:pt>
                <c:pt idx="11">
                  <c:v>May. 27</c:v>
                </c:pt>
              </c:strCache>
            </c:strRef>
          </c:cat>
          <c:val>
            <c:numRef>
              <c:f>'Weekly Report'!$D$25:$D$36</c:f>
              <c:numCache>
                <c:formatCode>0.0%</c:formatCode>
                <c:ptCount val="12"/>
                <c:pt idx="0">
                  <c:v>0.1156496487</c:v>
                </c:pt>
                <c:pt idx="1">
                  <c:v>7.7196384399999998E-2</c:v>
                </c:pt>
                <c:pt idx="2">
                  <c:v>9.5578821999999994E-3</c:v>
                </c:pt>
                <c:pt idx="3">
                  <c:v>6.8402824200000004E-2</c:v>
                </c:pt>
                <c:pt idx="4">
                  <c:v>7.6745181400000001E-2</c:v>
                </c:pt>
                <c:pt idx="5">
                  <c:v>8.0322722099999994E-2</c:v>
                </c:pt>
                <c:pt idx="6">
                  <c:v>7.8771857000000001E-2</c:v>
                </c:pt>
                <c:pt idx="7">
                  <c:v>5.3416319400000002E-2</c:v>
                </c:pt>
                <c:pt idx="8">
                  <c:v>9.7048159100000003E-2</c:v>
                </c:pt>
                <c:pt idx="9">
                  <c:v>9.2530064699999998E-2</c:v>
                </c:pt>
                <c:pt idx="10">
                  <c:v>7.3720939999999999E-2</c:v>
                </c:pt>
                <c:pt idx="11">
                  <c:v>0.1175044673</c:v>
                </c:pt>
              </c:numCache>
            </c:numRef>
          </c:val>
        </c:ser>
        <c:dLbls>
          <c:showLegendKey val="0"/>
          <c:showVal val="0"/>
          <c:showCatName val="0"/>
          <c:showSerName val="0"/>
          <c:showPercent val="0"/>
          <c:showBubbleSize val="0"/>
        </c:dLbls>
        <c:gapWidth val="150"/>
        <c:axId val="1469163216"/>
        <c:axId val="1469189328"/>
      </c:barChart>
      <c:lineChart>
        <c:grouping val="standard"/>
        <c:varyColors val="0"/>
        <c:ser>
          <c:idx val="1"/>
          <c:order val="1"/>
          <c:tx>
            <c:v>3 Week Moving Average (Sales Index)</c:v>
          </c:tx>
          <c:spPr>
            <a:ln w="19050">
              <a:solidFill>
                <a:schemeClr val="accent5">
                  <a:lumMod val="50000"/>
                  <a:alpha val="75000"/>
                </a:schemeClr>
              </a:solidFill>
            </a:ln>
          </c:spPr>
          <c:marker>
            <c:symbol val="none"/>
          </c:marker>
          <c:cat>
            <c:strRef>
              <c:f>'Weekly Report'!$A$16:$A$27</c:f>
              <c:strCache>
                <c:ptCount val="12"/>
                <c:pt idx="9">
                  <c:v>Aug. 12</c:v>
                </c:pt>
                <c:pt idx="10">
                  <c:v>Aug. 5</c:v>
                </c:pt>
                <c:pt idx="11">
                  <c:v>Jul. 29</c:v>
                </c:pt>
              </c:strCache>
            </c:strRef>
          </c:cat>
          <c:val>
            <c:numRef>
              <c:f>'Weekly Report'!$J$25:$J$36</c:f>
              <c:numCache>
                <c:formatCode>0.0%</c:formatCode>
                <c:ptCount val="12"/>
                <c:pt idx="0">
                  <c:v>6.779009191055739E-2</c:v>
                </c:pt>
                <c:pt idx="1">
                  <c:v>5.1601679957844745E-2</c:v>
                </c:pt>
                <c:pt idx="2">
                  <c:v>5.1272442132666851E-2</c:v>
                </c:pt>
                <c:pt idx="3">
                  <c:v>7.4941605655838323E-2</c:v>
                </c:pt>
                <c:pt idx="4">
                  <c:v>7.8556146403241989E-2</c:v>
                </c:pt>
                <c:pt idx="5">
                  <c:v>7.0638549165930903E-2</c:v>
                </c:pt>
                <c:pt idx="6">
                  <c:v>7.6535475456443194E-2</c:v>
                </c:pt>
                <c:pt idx="7">
                  <c:v>8.1026411811471105E-2</c:v>
                </c:pt>
                <c:pt idx="8">
                  <c:v>8.8114562128352475E-2</c:v>
                </c:pt>
                <c:pt idx="9">
                  <c:v>9.5502471769415911E-2</c:v>
                </c:pt>
                <c:pt idx="10">
                  <c:v>0.10197151471716835</c:v>
                </c:pt>
                <c:pt idx="11">
                  <c:v>0.11681773854039362</c:v>
                </c:pt>
              </c:numCache>
            </c:numRef>
          </c:val>
          <c:smooth val="0"/>
        </c:ser>
        <c:dLbls>
          <c:showLegendKey val="0"/>
          <c:showVal val="0"/>
          <c:showCatName val="0"/>
          <c:showSerName val="0"/>
          <c:showPercent val="0"/>
          <c:showBubbleSize val="0"/>
        </c:dLbls>
        <c:marker val="1"/>
        <c:smooth val="0"/>
        <c:axId val="1469163216"/>
        <c:axId val="1469189328"/>
      </c:lineChart>
      <c:catAx>
        <c:axId val="1469163216"/>
        <c:scaling>
          <c:orientation val="maxMin"/>
        </c:scaling>
        <c:delete val="0"/>
        <c:axPos val="b"/>
        <c:numFmt formatCode="m/d/yyyy" sourceLinked="0"/>
        <c:majorTickMark val="cross"/>
        <c:minorTickMark val="cross"/>
        <c:tickLblPos val="low"/>
        <c:txPr>
          <a:bodyPr/>
          <a:lstStyle/>
          <a:p>
            <a:pPr>
              <a:defRPr sz="800">
                <a:solidFill>
                  <a:srgbClr val="808080"/>
                </a:solidFill>
                <a:latin typeface="Calibri" pitchFamily="34" charset="0"/>
                <a:cs typeface="Calibri" pitchFamily="34" charset="0"/>
              </a:defRPr>
            </a:pPr>
            <a:endParaRPr lang="en-US"/>
          </a:p>
        </c:txPr>
        <c:crossAx val="1469189328"/>
        <c:crosses val="autoZero"/>
        <c:auto val="0"/>
        <c:lblAlgn val="ctr"/>
        <c:lblOffset val="100"/>
        <c:noMultiLvlLbl val="0"/>
      </c:catAx>
      <c:valAx>
        <c:axId val="1469189328"/>
        <c:scaling>
          <c:orientation val="minMax"/>
        </c:scaling>
        <c:delete val="0"/>
        <c:axPos val="r"/>
        <c:majorGridlines/>
        <c:numFmt formatCode="0.0%" sourceLinked="1"/>
        <c:majorTickMark val="cross"/>
        <c:minorTickMark val="none"/>
        <c:tickLblPos val="high"/>
        <c:txPr>
          <a:bodyPr/>
          <a:lstStyle/>
          <a:p>
            <a:pPr>
              <a:defRPr sz="800">
                <a:solidFill>
                  <a:schemeClr val="bg1">
                    <a:lumMod val="50000"/>
                  </a:schemeClr>
                </a:solidFill>
                <a:latin typeface="Calibri" pitchFamily="34" charset="0"/>
                <a:cs typeface="Calibri" pitchFamily="34" charset="0"/>
              </a:defRPr>
            </a:pPr>
            <a:endParaRPr lang="en-US"/>
          </a:p>
        </c:txPr>
        <c:crossAx val="1469163216"/>
        <c:crosses val="autoZero"/>
        <c:crossBetween val="between"/>
      </c:valAx>
      <c:spPr>
        <a:ln>
          <a:solidFill>
            <a:srgbClr val="C0C0C0"/>
          </a:solidFill>
        </a:ln>
      </c:spPr>
    </c:plotArea>
    <c:legend>
      <c:legendPos val="b"/>
      <c:layout>
        <c:manualLayout>
          <c:xMode val="edge"/>
          <c:yMode val="edge"/>
          <c:x val="6.4856873359580056E-2"/>
          <c:y val="0.90709343612986382"/>
          <c:w val="0.91368889435695533"/>
          <c:h val="8.5063429037076102E-2"/>
        </c:manualLayout>
      </c:layout>
      <c:overlay val="0"/>
      <c:txPr>
        <a:bodyPr/>
        <a:lstStyle/>
        <a:p>
          <a:pPr>
            <a:defRPr sz="900" b="1">
              <a:solidFill>
                <a:schemeClr val="bg1">
                  <a:lumMod val="50000"/>
                </a:schemeClr>
              </a:solidFill>
              <a:latin typeface="Calibri" pitchFamily="34" charset="0"/>
              <a:cs typeface="Calibri" pitchFamily="34" charset="0"/>
            </a:defRPr>
          </a:pPr>
          <a:endParaRPr lang="en-US"/>
        </a:p>
      </c:txPr>
    </c:legend>
    <c:plotVisOnly val="1"/>
    <c:dispBlanksAs val="gap"/>
    <c:showDLblsOverMax val="0"/>
  </c:chart>
  <c:spPr>
    <a:ln>
      <a:solidFill>
        <a:schemeClr val="accent1"/>
      </a:solidFill>
    </a:ln>
  </c:spPr>
  <c:printSettings>
    <c:headerFooter/>
    <c:pageMargins b="0.75" l="0.7" r="0.7" t="0.75" header="0.3" footer="0.3"/>
    <c:pageSetup orientation="portrait" useFirstPageNumber="1"/>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7.emf"/><Relationship Id="rId2" Type="http://schemas.openxmlformats.org/officeDocument/2006/relationships/image" Target="../media/image36.png"/><Relationship Id="rId1" Type="http://schemas.openxmlformats.org/officeDocument/2006/relationships/image" Target="../media/image35.png"/></Relationships>
</file>

<file path=xl/drawings/_rels/drawing2.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5.png"/></Relationships>
</file>

<file path=xl/drawings/_rels/drawing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4.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8"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9.emf"/><Relationship Id="rId1" Type="http://schemas.openxmlformats.org/officeDocument/2006/relationships/image" Target="../media/image38.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8.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1.emf"/></Relationships>
</file>

<file path=xl/drawings/drawing1.xml><?xml version="1.0" encoding="utf-8"?>
<xdr:wsDr xmlns:xdr="http://schemas.openxmlformats.org/drawingml/2006/spreadsheetDrawing" xmlns:a="http://schemas.openxmlformats.org/drawingml/2006/main">
  <xdr:twoCellAnchor editAs="absolute">
    <xdr:from>
      <xdr:col>7</xdr:col>
      <xdr:colOff>19050</xdr:colOff>
      <xdr:row>0</xdr:row>
      <xdr:rowOff>0</xdr:rowOff>
    </xdr:from>
    <xdr:to>
      <xdr:col>10</xdr:col>
      <xdr:colOff>2837</xdr:colOff>
      <xdr:row>0</xdr:row>
      <xdr:rowOff>408383</xdr:rowOff>
    </xdr:to>
    <xdr:pic>
      <xdr:nvPicPr>
        <xdr:cNvPr id="6" name="MCA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91125" y="0"/>
          <a:ext cx="1808105" cy="408383"/>
        </a:xfrm>
        <a:prstGeom prst="rect">
          <a:avLst/>
        </a:prstGeom>
      </xdr:spPr>
    </xdr:pic>
    <xdr:clientData/>
  </xdr:twoCellAnchor>
  <xdr:twoCellAnchor editAs="absolute">
    <xdr:from>
      <xdr:col>0</xdr:col>
      <xdr:colOff>0</xdr:colOff>
      <xdr:row>1</xdr:row>
      <xdr:rowOff>0</xdr:rowOff>
    </xdr:from>
    <xdr:to>
      <xdr:col>1</xdr:col>
      <xdr:colOff>9524</xdr:colOff>
      <xdr:row>2</xdr:row>
      <xdr:rowOff>64840</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46</xdr:col>
          <xdr:colOff>600075</xdr:colOff>
          <xdr:row>3</xdr:row>
          <xdr:rowOff>57150</xdr:rowOff>
        </xdr:from>
        <xdr:to>
          <xdr:col>59</xdr:col>
          <xdr:colOff>133350</xdr:colOff>
          <xdr:row>6</xdr:row>
          <xdr:rowOff>47625</xdr:rowOff>
        </xdr:to>
        <xdr:sp macro="" textlink="">
          <xdr:nvSpPr>
            <xdr:cNvPr id="1028" name="HighEndDeptDefinition"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27</xdr:row>
          <xdr:rowOff>114300</xdr:rowOff>
        </xdr:from>
        <xdr:to>
          <xdr:col>59</xdr:col>
          <xdr:colOff>104775</xdr:colOff>
          <xdr:row>31</xdr:row>
          <xdr:rowOff>85725</xdr:rowOff>
        </xdr:to>
        <xdr:sp macro="" textlink="">
          <xdr:nvSpPr>
            <xdr:cNvPr id="1029" name="ModerateDeptDefinition"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25</xdr:row>
          <xdr:rowOff>66675</xdr:rowOff>
        </xdr:from>
        <xdr:to>
          <xdr:col>59</xdr:col>
          <xdr:colOff>104775</xdr:colOff>
          <xdr:row>28</xdr:row>
          <xdr:rowOff>66675</xdr:rowOff>
        </xdr:to>
        <xdr:sp macro="" textlink="">
          <xdr:nvSpPr>
            <xdr:cNvPr id="1030" name="Womens18-35Definition"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22</xdr:row>
          <xdr:rowOff>133350</xdr:rowOff>
        </xdr:from>
        <xdr:to>
          <xdr:col>59</xdr:col>
          <xdr:colOff>133350</xdr:colOff>
          <xdr:row>25</xdr:row>
          <xdr:rowOff>142875</xdr:rowOff>
        </xdr:to>
        <xdr:sp macro="" textlink="">
          <xdr:nvSpPr>
            <xdr:cNvPr id="1031" name="Womens30-45Definition"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20</xdr:row>
          <xdr:rowOff>85725</xdr:rowOff>
        </xdr:from>
        <xdr:to>
          <xdr:col>59</xdr:col>
          <xdr:colOff>133350</xdr:colOff>
          <xdr:row>23</xdr:row>
          <xdr:rowOff>85725</xdr:rowOff>
        </xdr:to>
        <xdr:sp macro="" textlink="">
          <xdr:nvSpPr>
            <xdr:cNvPr id="1032" name="Womens45Definition"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5</xdr:row>
          <xdr:rowOff>66675</xdr:rowOff>
        </xdr:from>
        <xdr:to>
          <xdr:col>59</xdr:col>
          <xdr:colOff>133350</xdr:colOff>
          <xdr:row>8</xdr:row>
          <xdr:rowOff>66675</xdr:rowOff>
        </xdr:to>
        <xdr:sp macro="" textlink="">
          <xdr:nvSpPr>
            <xdr:cNvPr id="1033" name="SportingGoodsDefinition"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7</xdr:row>
          <xdr:rowOff>85725</xdr:rowOff>
        </xdr:from>
        <xdr:to>
          <xdr:col>59</xdr:col>
          <xdr:colOff>133350</xdr:colOff>
          <xdr:row>10</xdr:row>
          <xdr:rowOff>85725</xdr:rowOff>
        </xdr:to>
        <xdr:sp macro="" textlink="">
          <xdr:nvSpPr>
            <xdr:cNvPr id="1034" name="FurnitureDefinition"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9</xdr:row>
          <xdr:rowOff>114300</xdr:rowOff>
        </xdr:from>
        <xdr:to>
          <xdr:col>59</xdr:col>
          <xdr:colOff>133350</xdr:colOff>
          <xdr:row>11</xdr:row>
          <xdr:rowOff>104775</xdr:rowOff>
        </xdr:to>
        <xdr:sp macro="" textlink="">
          <xdr:nvSpPr>
            <xdr:cNvPr id="1035" name="CasualDiningDefinition"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11</xdr:row>
          <xdr:rowOff>0</xdr:rowOff>
        </xdr:from>
        <xdr:to>
          <xdr:col>59</xdr:col>
          <xdr:colOff>133350</xdr:colOff>
          <xdr:row>14</xdr:row>
          <xdr:rowOff>0</xdr:rowOff>
        </xdr:to>
        <xdr:sp macro="" textlink="">
          <xdr:nvSpPr>
            <xdr:cNvPr id="1036" name="FastCasualDefinition"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13</xdr:row>
          <xdr:rowOff>28575</xdr:rowOff>
        </xdr:from>
        <xdr:to>
          <xdr:col>59</xdr:col>
          <xdr:colOff>133350</xdr:colOff>
          <xdr:row>15</xdr:row>
          <xdr:rowOff>19050</xdr:rowOff>
        </xdr:to>
        <xdr:sp macro="" textlink="">
          <xdr:nvSpPr>
            <xdr:cNvPr id="1037" name="QuickServiceDefinition"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2</xdr:row>
          <xdr:rowOff>0</xdr:rowOff>
        </xdr:from>
        <xdr:to>
          <xdr:col>59</xdr:col>
          <xdr:colOff>133350</xdr:colOff>
          <xdr:row>3</xdr:row>
          <xdr:rowOff>142875</xdr:rowOff>
        </xdr:to>
        <xdr:sp macro="" textlink="">
          <xdr:nvSpPr>
            <xdr:cNvPr id="1038" name="DefinitionNotAvailable"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14</xdr:row>
          <xdr:rowOff>76200</xdr:rowOff>
        </xdr:from>
        <xdr:to>
          <xdr:col>59</xdr:col>
          <xdr:colOff>133350</xdr:colOff>
          <xdr:row>17</xdr:row>
          <xdr:rowOff>76200</xdr:rowOff>
        </xdr:to>
        <xdr:sp macro="" textlink="">
          <xdr:nvSpPr>
            <xdr:cNvPr id="1039" name="LuxuryDefinition"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16</xdr:row>
          <xdr:rowOff>104775</xdr:rowOff>
        </xdr:from>
        <xdr:to>
          <xdr:col>59</xdr:col>
          <xdr:colOff>133350</xdr:colOff>
          <xdr:row>19</xdr:row>
          <xdr:rowOff>114300</xdr:rowOff>
        </xdr:to>
        <xdr:sp macro="" textlink="">
          <xdr:nvSpPr>
            <xdr:cNvPr id="1040" name="JewelryDefinition"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28575</xdr:colOff>
          <xdr:row>18</xdr:row>
          <xdr:rowOff>142875</xdr:rowOff>
        </xdr:from>
        <xdr:to>
          <xdr:col>58</xdr:col>
          <xdr:colOff>561975</xdr:colOff>
          <xdr:row>20</xdr:row>
          <xdr:rowOff>123825</xdr:rowOff>
        </xdr:to>
        <xdr:sp macro="" textlink="">
          <xdr:nvSpPr>
            <xdr:cNvPr id="1041" name="GroceryDefinition"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31</xdr:row>
          <xdr:rowOff>9525</xdr:rowOff>
        </xdr:from>
        <xdr:to>
          <xdr:col>59</xdr:col>
          <xdr:colOff>190500</xdr:colOff>
          <xdr:row>33</xdr:row>
          <xdr:rowOff>0</xdr:rowOff>
        </xdr:to>
        <xdr:sp macro="" textlink="">
          <xdr:nvSpPr>
            <xdr:cNvPr id="1042" name="TeenApparelMultigenderDefinition"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33</xdr:row>
          <xdr:rowOff>9525</xdr:rowOff>
        </xdr:from>
        <xdr:to>
          <xdr:col>59</xdr:col>
          <xdr:colOff>123825</xdr:colOff>
          <xdr:row>36</xdr:row>
          <xdr:rowOff>9525</xdr:rowOff>
        </xdr:to>
        <xdr:sp macro="" textlink="">
          <xdr:nvSpPr>
            <xdr:cNvPr id="1043" name="eSportingGoodsDefinition"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35</xdr:row>
          <xdr:rowOff>123825</xdr:rowOff>
        </xdr:from>
        <xdr:to>
          <xdr:col>59</xdr:col>
          <xdr:colOff>123825</xdr:colOff>
          <xdr:row>38</xdr:row>
          <xdr:rowOff>123825</xdr:rowOff>
        </xdr:to>
        <xdr:sp macro="" textlink="">
          <xdr:nvSpPr>
            <xdr:cNvPr id="1044" name="AutoPartsDefinition"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37</xdr:row>
          <xdr:rowOff>19050</xdr:rowOff>
        </xdr:from>
        <xdr:to>
          <xdr:col>58</xdr:col>
          <xdr:colOff>561975</xdr:colOff>
          <xdr:row>39</xdr:row>
          <xdr:rowOff>9525</xdr:rowOff>
        </xdr:to>
        <xdr:sp macro="" textlink="">
          <xdr:nvSpPr>
            <xdr:cNvPr id="1045" name="GroceryxGasDefinition"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600075</xdr:colOff>
          <xdr:row>38</xdr:row>
          <xdr:rowOff>76200</xdr:rowOff>
        </xdr:from>
        <xdr:to>
          <xdr:col>58</xdr:col>
          <xdr:colOff>523875</xdr:colOff>
          <xdr:row>40</xdr:row>
          <xdr:rowOff>57150</xdr:rowOff>
        </xdr:to>
        <xdr:sp macro="" textlink="">
          <xdr:nvSpPr>
            <xdr:cNvPr id="1046" name="GroceryOrgoDefinition"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40</xdr:row>
          <xdr:rowOff>104775</xdr:rowOff>
        </xdr:from>
        <xdr:to>
          <xdr:col>59</xdr:col>
          <xdr:colOff>114300</xdr:colOff>
          <xdr:row>44</xdr:row>
          <xdr:rowOff>123825</xdr:rowOff>
        </xdr:to>
        <xdr:sp macro="" textlink="">
          <xdr:nvSpPr>
            <xdr:cNvPr id="1047" name="eLuxuryDefinition"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52</xdr:row>
          <xdr:rowOff>104775</xdr:rowOff>
        </xdr:from>
        <xdr:to>
          <xdr:col>57</xdr:col>
          <xdr:colOff>295275</xdr:colOff>
          <xdr:row>56</xdr:row>
          <xdr:rowOff>9525</xdr:rowOff>
        </xdr:to>
        <xdr:sp macro="" textlink="">
          <xdr:nvSpPr>
            <xdr:cNvPr id="1048" name="eTeenApparelDefinition"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44</xdr:row>
          <xdr:rowOff>85725</xdr:rowOff>
        </xdr:from>
        <xdr:to>
          <xdr:col>59</xdr:col>
          <xdr:colOff>114300</xdr:colOff>
          <xdr:row>48</xdr:row>
          <xdr:rowOff>104775</xdr:rowOff>
        </xdr:to>
        <xdr:sp macro="" textlink="">
          <xdr:nvSpPr>
            <xdr:cNvPr id="1049" name="eHighEndDeptDefinition"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48</xdr:row>
          <xdr:rowOff>0</xdr:rowOff>
        </xdr:from>
        <xdr:to>
          <xdr:col>59</xdr:col>
          <xdr:colOff>276225</xdr:colOff>
          <xdr:row>51</xdr:row>
          <xdr:rowOff>0</xdr:rowOff>
        </xdr:to>
        <xdr:sp macro="" textlink="">
          <xdr:nvSpPr>
            <xdr:cNvPr id="1050" name="eWomens45Definition"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50</xdr:row>
          <xdr:rowOff>66675</xdr:rowOff>
        </xdr:from>
        <xdr:to>
          <xdr:col>59</xdr:col>
          <xdr:colOff>114300</xdr:colOff>
          <xdr:row>53</xdr:row>
          <xdr:rowOff>76200</xdr:rowOff>
        </xdr:to>
        <xdr:sp macro="" textlink="">
          <xdr:nvSpPr>
            <xdr:cNvPr id="1051" name="eWomens30-45Definition"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600075</xdr:colOff>
          <xdr:row>55</xdr:row>
          <xdr:rowOff>38100</xdr:rowOff>
        </xdr:from>
        <xdr:to>
          <xdr:col>57</xdr:col>
          <xdr:colOff>104775</xdr:colOff>
          <xdr:row>61</xdr:row>
          <xdr:rowOff>57150</xdr:rowOff>
        </xdr:to>
        <xdr:sp macro="" textlink="">
          <xdr:nvSpPr>
            <xdr:cNvPr id="1052" name="eWomens18-35Definition"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9525</xdr:colOff>
          <xdr:row>58</xdr:row>
          <xdr:rowOff>95250</xdr:rowOff>
        </xdr:from>
        <xdr:to>
          <xdr:col>59</xdr:col>
          <xdr:colOff>400050</xdr:colOff>
          <xdr:row>62</xdr:row>
          <xdr:rowOff>114300</xdr:rowOff>
        </xdr:to>
        <xdr:sp macro="" textlink="">
          <xdr:nvSpPr>
            <xdr:cNvPr id="1053" name="eModerateDeptDefinition"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5</xdr:row>
      <xdr:rowOff>156881</xdr:rowOff>
    </xdr:from>
    <xdr:to>
      <xdr:col>10</xdr:col>
      <xdr:colOff>500589</xdr:colOff>
      <xdr:row>68</xdr:row>
      <xdr:rowOff>83340</xdr:rowOff>
    </xdr:to>
    <xdr:pic>
      <xdr:nvPicPr>
        <xdr:cNvPr id="32" name="Picture 3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1501587"/>
          <a:ext cx="7470648" cy="9765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46</xdr:col>
          <xdr:colOff>590550</xdr:colOff>
          <xdr:row>62</xdr:row>
          <xdr:rowOff>57150</xdr:rowOff>
        </xdr:from>
        <xdr:to>
          <xdr:col>59</xdr:col>
          <xdr:colOff>9525</xdr:colOff>
          <xdr:row>65</xdr:row>
          <xdr:rowOff>57150</xdr:rowOff>
        </xdr:to>
        <xdr:sp macro="" textlink="">
          <xdr:nvSpPr>
            <xdr:cNvPr id="1054" name="eTravelDefinition"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19050</xdr:colOff>
          <xdr:row>65</xdr:row>
          <xdr:rowOff>85725</xdr:rowOff>
        </xdr:from>
        <xdr:to>
          <xdr:col>59</xdr:col>
          <xdr:colOff>9525</xdr:colOff>
          <xdr:row>68</xdr:row>
          <xdr:rowOff>85725</xdr:rowOff>
        </xdr:to>
        <xdr:sp macro="" textlink="">
          <xdr:nvSpPr>
            <xdr:cNvPr id="1055" name="OffPriceDefinition"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19050</xdr:colOff>
          <xdr:row>67</xdr:row>
          <xdr:rowOff>47625</xdr:rowOff>
        </xdr:from>
        <xdr:to>
          <xdr:col>58</xdr:col>
          <xdr:colOff>590550</xdr:colOff>
          <xdr:row>70</xdr:row>
          <xdr:rowOff>47625</xdr:rowOff>
        </xdr:to>
        <xdr:sp macro="" textlink="">
          <xdr:nvSpPr>
            <xdr:cNvPr id="1056" name="BldngMaterialsDefinition"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28575</xdr:colOff>
          <xdr:row>70</xdr:row>
          <xdr:rowOff>28575</xdr:rowOff>
        </xdr:from>
        <xdr:to>
          <xdr:col>58</xdr:col>
          <xdr:colOff>419100</xdr:colOff>
          <xdr:row>73</xdr:row>
          <xdr:rowOff>28575</xdr:rowOff>
        </xdr:to>
        <xdr:sp macro="" textlink="">
          <xdr:nvSpPr>
            <xdr:cNvPr id="1057" name="DollarStoreDefinition"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38100</xdr:colOff>
          <xdr:row>72</xdr:row>
          <xdr:rowOff>104775</xdr:rowOff>
        </xdr:from>
        <xdr:to>
          <xdr:col>58</xdr:col>
          <xdr:colOff>504825</xdr:colOff>
          <xdr:row>75</xdr:row>
          <xdr:rowOff>104775</xdr:rowOff>
        </xdr:to>
        <xdr:sp macro="" textlink="">
          <xdr:nvSpPr>
            <xdr:cNvPr id="1058" name="WomenSportingApparelDefinition"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19050</xdr:colOff>
          <xdr:row>75</xdr:row>
          <xdr:rowOff>85725</xdr:rowOff>
        </xdr:from>
        <xdr:to>
          <xdr:col>58</xdr:col>
          <xdr:colOff>485775</xdr:colOff>
          <xdr:row>78</xdr:row>
          <xdr:rowOff>85725</xdr:rowOff>
        </xdr:to>
        <xdr:sp macro="" textlink="">
          <xdr:nvSpPr>
            <xdr:cNvPr id="1059" name="HandBagsDefinition"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66675</xdr:colOff>
          <xdr:row>78</xdr:row>
          <xdr:rowOff>85725</xdr:rowOff>
        </xdr:from>
        <xdr:to>
          <xdr:col>58</xdr:col>
          <xdr:colOff>485775</xdr:colOff>
          <xdr:row>81</xdr:row>
          <xdr:rowOff>85725</xdr:rowOff>
        </xdr:to>
        <xdr:sp macro="" textlink="">
          <xdr:nvSpPr>
            <xdr:cNvPr id="1060" name="GenMerchDefinition"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161925</xdr:colOff>
          <xdr:row>81</xdr:row>
          <xdr:rowOff>114300</xdr:rowOff>
        </xdr:from>
        <xdr:to>
          <xdr:col>59</xdr:col>
          <xdr:colOff>104775</xdr:colOff>
          <xdr:row>84</xdr:row>
          <xdr:rowOff>104775</xdr:rowOff>
        </xdr:to>
        <xdr:sp macro="" textlink="">
          <xdr:nvSpPr>
            <xdr:cNvPr id="1061" name="RentalCarDefinition"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5</xdr:col>
      <xdr:colOff>814668</xdr:colOff>
      <xdr:row>0</xdr:row>
      <xdr:rowOff>0</xdr:rowOff>
    </xdr:from>
    <xdr:to>
      <xdr:col>8</xdr:col>
      <xdr:colOff>598990</xdr:colOff>
      <xdr:row>0</xdr:row>
      <xdr:rowOff>408383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67300" y="0"/>
          <a:ext cx="1808105" cy="408383"/>
        </a:xfrm>
        <a:prstGeom prst="rect">
          <a:avLst/>
        </a:prstGeom>
      </xdr:spPr>
    </xdr:pic>
    <xdr:clientData/>
  </xdr:twoCellAnchor>
  <xdr:twoCellAnchor editAs="absolute">
    <xdr:from>
      <xdr:col>0</xdr:col>
      <xdr:colOff>0</xdr:colOff>
      <xdr:row>1</xdr:row>
      <xdr:rowOff>0</xdr:rowOff>
    </xdr:from>
    <xdr:to>
      <xdr:col>0</xdr:col>
      <xdr:colOff>491377</xdr:colOff>
      <xdr:row>2</xdr:row>
      <xdr:rowOff>64840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19050</xdr:colOff>
          <xdr:row>20</xdr:row>
          <xdr:rowOff>19050</xdr:rowOff>
        </xdr:from>
        <xdr:to>
          <xdr:col>17</xdr:col>
          <xdr:colOff>542925</xdr:colOff>
          <xdr:row>23</xdr:row>
          <xdr:rowOff>104775</xdr:rowOff>
        </xdr:to>
        <xdr:sp macro="" textlink="">
          <xdr:nvSpPr>
            <xdr:cNvPr id="2055" name="FastCasualDefinition"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95250</xdr:rowOff>
        </xdr:from>
        <xdr:to>
          <xdr:col>8</xdr:col>
          <xdr:colOff>276225</xdr:colOff>
          <xdr:row>2</xdr:row>
          <xdr:rowOff>1371600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190499</xdr:rowOff>
    </xdr:from>
    <xdr:to>
      <xdr:col>7</xdr:col>
      <xdr:colOff>914399</xdr:colOff>
      <xdr:row>21</xdr:row>
      <xdr:rowOff>0</xdr:rowOff>
    </xdr:to>
    <xdr:graphicFrame macro="">
      <xdr:nvGraphicFramePr>
        <xdr:cNvPr id="6" name="Quarterly Sales Ind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19050</xdr:colOff>
      <xdr:row>0</xdr:row>
      <xdr:rowOff>0</xdr:rowOff>
    </xdr:from>
    <xdr:to>
      <xdr:col>7</xdr:col>
      <xdr:colOff>912755</xdr:colOff>
      <xdr:row>0</xdr:row>
      <xdr:rowOff>408383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7300" y="0"/>
          <a:ext cx="1808105" cy="408383"/>
        </a:xfrm>
        <a:prstGeom prst="rect">
          <a:avLst/>
        </a:prstGeom>
      </xdr:spPr>
    </xdr:pic>
    <xdr:clientData/>
  </xdr:twoCellAnchor>
  <xdr:twoCellAnchor editAs="absolute">
    <xdr:from>
      <xdr:col>0</xdr:col>
      <xdr:colOff>0</xdr:colOff>
      <xdr:row>1</xdr:row>
      <xdr:rowOff>0</xdr:rowOff>
    </xdr:from>
    <xdr:to>
      <xdr:col>1</xdr:col>
      <xdr:colOff>9524</xdr:colOff>
      <xdr:row>2</xdr:row>
      <xdr:rowOff>64840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28575</xdr:colOff>
          <xdr:row>21</xdr:row>
          <xdr:rowOff>19050</xdr:rowOff>
        </xdr:from>
        <xdr:to>
          <xdr:col>14</xdr:col>
          <xdr:colOff>552450</xdr:colOff>
          <xdr:row>23</xdr:row>
          <xdr:rowOff>295275</xdr:rowOff>
        </xdr:to>
        <xdr:sp macro="" textlink="">
          <xdr:nvSpPr>
            <xdr:cNvPr id="3079" name="FastCasualDefinition"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190499</xdr:rowOff>
    </xdr:from>
    <xdr:to>
      <xdr:col>8</xdr:col>
      <xdr:colOff>0</xdr:colOff>
      <xdr:row>21</xdr:row>
      <xdr:rowOff>0</xdr:rowOff>
    </xdr:to>
    <xdr:graphicFrame macro="">
      <xdr:nvGraphicFramePr>
        <xdr:cNvPr id="2" name="Monthly Sales Ind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19050</xdr:colOff>
      <xdr:row>0</xdr:row>
      <xdr:rowOff>0</xdr:rowOff>
    </xdr:from>
    <xdr:to>
      <xdr:col>8</xdr:col>
      <xdr:colOff>7880</xdr:colOff>
      <xdr:row>0</xdr:row>
      <xdr:rowOff>408383</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7300" y="0"/>
          <a:ext cx="1808105" cy="408383"/>
        </a:xfrm>
        <a:prstGeom prst="rect">
          <a:avLst/>
        </a:prstGeom>
      </xdr:spPr>
    </xdr:pic>
    <xdr:clientData/>
  </xdr:twoCellAnchor>
  <xdr:twoCellAnchor editAs="absolute">
    <xdr:from>
      <xdr:col>0</xdr:col>
      <xdr:colOff>0</xdr:colOff>
      <xdr:row>1</xdr:row>
      <xdr:rowOff>0</xdr:rowOff>
    </xdr:from>
    <xdr:to>
      <xdr:col>1</xdr:col>
      <xdr:colOff>9524</xdr:colOff>
      <xdr:row>2</xdr:row>
      <xdr:rowOff>64840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19050</xdr:colOff>
          <xdr:row>21</xdr:row>
          <xdr:rowOff>9525</xdr:rowOff>
        </xdr:from>
        <xdr:to>
          <xdr:col>14</xdr:col>
          <xdr:colOff>542925</xdr:colOff>
          <xdr:row>23</xdr:row>
          <xdr:rowOff>285750</xdr:rowOff>
        </xdr:to>
        <xdr:sp macro="" textlink="">
          <xdr:nvSpPr>
            <xdr:cNvPr id="4103" name="FastCasualDefinition"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1</xdr:colOff>
      <xdr:row>3</xdr:row>
      <xdr:rowOff>190499</xdr:rowOff>
    </xdr:from>
    <xdr:to>
      <xdr:col>8</xdr:col>
      <xdr:colOff>0</xdr:colOff>
      <xdr:row>21</xdr:row>
      <xdr:rowOff>0</xdr:rowOff>
    </xdr:to>
    <xdr:graphicFrame macro="">
      <xdr:nvGraphicFramePr>
        <xdr:cNvPr id="2" name="Weekly Sales Ind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19050</xdr:colOff>
      <xdr:row>0</xdr:row>
      <xdr:rowOff>0</xdr:rowOff>
    </xdr:from>
    <xdr:to>
      <xdr:col>8</xdr:col>
      <xdr:colOff>7880</xdr:colOff>
      <xdr:row>0</xdr:row>
      <xdr:rowOff>408383</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7300" y="0"/>
          <a:ext cx="1817630" cy="408383"/>
        </a:xfrm>
        <a:prstGeom prst="rect">
          <a:avLst/>
        </a:prstGeom>
      </xdr:spPr>
    </xdr:pic>
    <xdr:clientData/>
  </xdr:twoCellAnchor>
  <xdr:twoCellAnchor editAs="absolute">
    <xdr:from>
      <xdr:col>0</xdr:col>
      <xdr:colOff>1</xdr:colOff>
      <xdr:row>1</xdr:row>
      <xdr:rowOff>0</xdr:rowOff>
    </xdr:from>
    <xdr:to>
      <xdr:col>1</xdr:col>
      <xdr:colOff>9525</xdr:colOff>
      <xdr:row>2</xdr:row>
      <xdr:rowOff>64840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447675"/>
          <a:ext cx="485774" cy="4839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28575</xdr:colOff>
          <xdr:row>21</xdr:row>
          <xdr:rowOff>9525</xdr:rowOff>
        </xdr:from>
        <xdr:to>
          <xdr:col>14</xdr:col>
          <xdr:colOff>552450</xdr:colOff>
          <xdr:row>23</xdr:row>
          <xdr:rowOff>285750</xdr:rowOff>
        </xdr:to>
        <xdr:sp macro="" textlink="">
          <xdr:nvSpPr>
            <xdr:cNvPr id="5127" name="FastCasualDefinition" hidden="1">
              <a:extLst>
                <a:ext uri="{63B3BB69-23CF-44E3-9099-C40C66FF867C}">
                  <a14:compatExt spid="_x0000_s5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MasterCard Advisors">
  <a:themeElements>
    <a:clrScheme name="MasterCard Advisors">
      <a:dk1>
        <a:srgbClr val="333333"/>
      </a:dk1>
      <a:lt1>
        <a:srgbClr val="FFFFFF"/>
      </a:lt1>
      <a:dk2>
        <a:srgbClr val="FF6600"/>
      </a:dk2>
      <a:lt2>
        <a:srgbClr val="08215C"/>
      </a:lt2>
      <a:accent1>
        <a:srgbClr val="FFBB33"/>
      </a:accent1>
      <a:accent2>
        <a:srgbClr val="17524E"/>
      </a:accent2>
      <a:accent3>
        <a:srgbClr val="9B8C60"/>
      </a:accent3>
      <a:accent4>
        <a:srgbClr val="AAAAAA"/>
      </a:accent4>
      <a:accent5>
        <a:srgbClr val="FF9900"/>
      </a:accent5>
      <a:accent6>
        <a:srgbClr val="72511D"/>
      </a:accent6>
      <a:hlink>
        <a:srgbClr val="08215C"/>
      </a:hlink>
      <a:folHlink>
        <a:srgbClr val="DCD5B2"/>
      </a:folHlink>
    </a:clrScheme>
    <a:fontScheme name="MasterCard Advisors">
      <a:majorFont>
        <a:latin typeface="Frutiger"/>
        <a:ea typeface=""/>
        <a:cs typeface=""/>
      </a:majorFont>
      <a:minorFont>
        <a:latin typeface="Frutiger"/>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bg2"/>
        </a:solidFill>
        <a:ln w="9525" cmpd="sng">
          <a:solidFill>
            <a:schemeClr val="lt1">
              <a:shade val="50000"/>
            </a:schemeClr>
          </a:solidFill>
        </a:ln>
      </a:spPr>
      <a:bodyPr vertOverflow="clip" horzOverflow="clip" wrap="square" lIns="91440" rIns="457200" rtlCol="0" anchor="ctr"/>
      <a:lstStyle>
        <a:defPPr algn="r">
          <a:defRPr sz="1100" b="1"/>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package" Target="../embeddings/Microsoft_Word_Document12.docx"/><Relationship Id="rId21" Type="http://schemas.openxmlformats.org/officeDocument/2006/relationships/image" Target="../media/image9.emf"/><Relationship Id="rId42" Type="http://schemas.openxmlformats.org/officeDocument/2006/relationships/package" Target="../embeddings/Microsoft_Word_Document20.docx"/><Relationship Id="rId47" Type="http://schemas.openxmlformats.org/officeDocument/2006/relationships/image" Target="../media/image22.emf"/><Relationship Id="rId63" Type="http://schemas.openxmlformats.org/officeDocument/2006/relationships/image" Target="../media/image30.emf"/><Relationship Id="rId68" Type="http://schemas.openxmlformats.org/officeDocument/2006/relationships/package" Target="../embeddings/Microsoft_Word_Document33.docx"/><Relationship Id="rId7" Type="http://schemas.openxmlformats.org/officeDocument/2006/relationships/image" Target="../media/image2.emf"/><Relationship Id="rId71" Type="http://schemas.openxmlformats.org/officeDocument/2006/relationships/image" Target="../media/image34.emf"/><Relationship Id="rId2" Type="http://schemas.openxmlformats.org/officeDocument/2006/relationships/drawing" Target="../drawings/drawing1.xml"/><Relationship Id="rId16" Type="http://schemas.openxmlformats.org/officeDocument/2006/relationships/package" Target="../embeddings/Microsoft_Word_Document7.docx"/><Relationship Id="rId29" Type="http://schemas.openxmlformats.org/officeDocument/2006/relationships/image" Target="../media/image13.emf"/><Relationship Id="rId11" Type="http://schemas.openxmlformats.org/officeDocument/2006/relationships/image" Target="../media/image4.emf"/><Relationship Id="rId24" Type="http://schemas.openxmlformats.org/officeDocument/2006/relationships/package" Target="../embeddings/Microsoft_Word_Document11.docx"/><Relationship Id="rId32" Type="http://schemas.openxmlformats.org/officeDocument/2006/relationships/package" Target="../embeddings/Microsoft_Word_Document15.docx"/><Relationship Id="rId37" Type="http://schemas.openxmlformats.org/officeDocument/2006/relationships/image" Target="../media/image17.emf"/><Relationship Id="rId40" Type="http://schemas.openxmlformats.org/officeDocument/2006/relationships/package" Target="../embeddings/Microsoft_Word_Document19.docx"/><Relationship Id="rId45" Type="http://schemas.openxmlformats.org/officeDocument/2006/relationships/image" Target="../media/image21.emf"/><Relationship Id="rId53" Type="http://schemas.openxmlformats.org/officeDocument/2006/relationships/image" Target="../media/image25.emf"/><Relationship Id="rId58" Type="http://schemas.openxmlformats.org/officeDocument/2006/relationships/package" Target="../embeddings/Microsoft_Word_Document28.docx"/><Relationship Id="rId66" Type="http://schemas.openxmlformats.org/officeDocument/2006/relationships/package" Target="../embeddings/Microsoft_Word_Document32.docx"/><Relationship Id="rId5" Type="http://schemas.openxmlformats.org/officeDocument/2006/relationships/image" Target="../media/image1.emf"/><Relationship Id="rId61" Type="http://schemas.openxmlformats.org/officeDocument/2006/relationships/image" Target="../media/image29.emf"/><Relationship Id="rId19" Type="http://schemas.openxmlformats.org/officeDocument/2006/relationships/image" Target="../media/image8.emf"/><Relationship Id="rId14" Type="http://schemas.openxmlformats.org/officeDocument/2006/relationships/package" Target="../embeddings/Microsoft_Word_Document6.docx"/><Relationship Id="rId22" Type="http://schemas.openxmlformats.org/officeDocument/2006/relationships/package" Target="../embeddings/Microsoft_Word_Document10.docx"/><Relationship Id="rId27" Type="http://schemas.openxmlformats.org/officeDocument/2006/relationships/image" Target="../media/image12.emf"/><Relationship Id="rId30" Type="http://schemas.openxmlformats.org/officeDocument/2006/relationships/package" Target="../embeddings/Microsoft_Word_Document14.docx"/><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package" Target="../embeddings/Microsoft_Word_Document23.docx"/><Relationship Id="rId56" Type="http://schemas.openxmlformats.org/officeDocument/2006/relationships/package" Target="../embeddings/Microsoft_Word_Document27.docx"/><Relationship Id="rId64" Type="http://schemas.openxmlformats.org/officeDocument/2006/relationships/package" Target="../embeddings/Microsoft_Word_Document31.docx"/><Relationship Id="rId69" Type="http://schemas.openxmlformats.org/officeDocument/2006/relationships/image" Target="../media/image33.emf"/><Relationship Id="rId8" Type="http://schemas.openxmlformats.org/officeDocument/2006/relationships/package" Target="../embeddings/Microsoft_Word_Document3.docx"/><Relationship Id="rId51" Type="http://schemas.openxmlformats.org/officeDocument/2006/relationships/image" Target="../media/image24.emf"/><Relationship Id="rId3" Type="http://schemas.openxmlformats.org/officeDocument/2006/relationships/vmlDrawing" Target="../drawings/vmlDrawing1.vml"/><Relationship Id="rId12" Type="http://schemas.openxmlformats.org/officeDocument/2006/relationships/package" Target="../embeddings/Microsoft_Word_Document5.docx"/><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package" Target="../embeddings/Microsoft_Word_Document18.docx"/><Relationship Id="rId46" Type="http://schemas.openxmlformats.org/officeDocument/2006/relationships/package" Target="../embeddings/Microsoft_Word_Document22.docx"/><Relationship Id="rId59" Type="http://schemas.openxmlformats.org/officeDocument/2006/relationships/image" Target="../media/image28.emf"/><Relationship Id="rId67" Type="http://schemas.openxmlformats.org/officeDocument/2006/relationships/image" Target="../media/image32.emf"/><Relationship Id="rId20" Type="http://schemas.openxmlformats.org/officeDocument/2006/relationships/package" Target="../embeddings/Microsoft_Word_Document9.docx"/><Relationship Id="rId41" Type="http://schemas.openxmlformats.org/officeDocument/2006/relationships/image" Target="../media/image19.emf"/><Relationship Id="rId54" Type="http://schemas.openxmlformats.org/officeDocument/2006/relationships/package" Target="../embeddings/Microsoft_Word_Document26.docx"/><Relationship Id="rId62" Type="http://schemas.openxmlformats.org/officeDocument/2006/relationships/package" Target="../embeddings/Microsoft_Word_Document30.docx"/><Relationship Id="rId70" Type="http://schemas.openxmlformats.org/officeDocument/2006/relationships/package" Target="../embeddings/Microsoft_Word_Document34.docx"/><Relationship Id="rId1" Type="http://schemas.openxmlformats.org/officeDocument/2006/relationships/printerSettings" Target="../printerSettings/printerSettings1.bin"/><Relationship Id="rId6" Type="http://schemas.openxmlformats.org/officeDocument/2006/relationships/package" Target="../embeddings/Microsoft_Word_Document2.docx"/><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package" Target="../embeddings/Microsoft_Word_Document13.docx"/><Relationship Id="rId36" Type="http://schemas.openxmlformats.org/officeDocument/2006/relationships/package" Target="../embeddings/Microsoft_Word_Document17.docx"/><Relationship Id="rId49" Type="http://schemas.openxmlformats.org/officeDocument/2006/relationships/image" Target="../media/image23.emf"/><Relationship Id="rId57" Type="http://schemas.openxmlformats.org/officeDocument/2006/relationships/image" Target="../media/image27.emf"/><Relationship Id="rId10" Type="http://schemas.openxmlformats.org/officeDocument/2006/relationships/package" Target="../embeddings/Microsoft_Word_Document4.docx"/><Relationship Id="rId31" Type="http://schemas.openxmlformats.org/officeDocument/2006/relationships/image" Target="../media/image14.emf"/><Relationship Id="rId44" Type="http://schemas.openxmlformats.org/officeDocument/2006/relationships/package" Target="../embeddings/Microsoft_Word_Document21.docx"/><Relationship Id="rId52" Type="http://schemas.openxmlformats.org/officeDocument/2006/relationships/package" Target="../embeddings/Microsoft_Word_Document25.docx"/><Relationship Id="rId60" Type="http://schemas.openxmlformats.org/officeDocument/2006/relationships/package" Target="../embeddings/Microsoft_Word_Document29.docx"/><Relationship Id="rId65" Type="http://schemas.openxmlformats.org/officeDocument/2006/relationships/image" Target="../media/image31.emf"/><Relationship Id="rId4" Type="http://schemas.openxmlformats.org/officeDocument/2006/relationships/package" Target="../embeddings/Microsoft_Word_Document1.docx"/><Relationship Id="rId9" Type="http://schemas.openxmlformats.org/officeDocument/2006/relationships/image" Target="../media/image3.emf"/><Relationship Id="rId13" Type="http://schemas.openxmlformats.org/officeDocument/2006/relationships/image" Target="../media/image5.emf"/><Relationship Id="rId18" Type="http://schemas.openxmlformats.org/officeDocument/2006/relationships/package" Target="../embeddings/Microsoft_Word_Document8.docx"/><Relationship Id="rId39" Type="http://schemas.openxmlformats.org/officeDocument/2006/relationships/image" Target="../media/image18.emf"/><Relationship Id="rId34" Type="http://schemas.openxmlformats.org/officeDocument/2006/relationships/package" Target="../embeddings/Microsoft_Word_Document16.docx"/><Relationship Id="rId50" Type="http://schemas.openxmlformats.org/officeDocument/2006/relationships/package" Target="../embeddings/Microsoft_Word_Document24.docx"/><Relationship Id="rId55" Type="http://schemas.openxmlformats.org/officeDocument/2006/relationships/image" Target="../media/image26.emf"/></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39.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package" Target="../embeddings/Microsoft_Word_Document36.docx"/><Relationship Id="rId5" Type="http://schemas.openxmlformats.org/officeDocument/2006/relationships/image" Target="../media/image38.emf"/><Relationship Id="rId4" Type="http://schemas.openxmlformats.org/officeDocument/2006/relationships/package" Target="../embeddings/Microsoft_Word_Document35.doc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8.emf"/><Relationship Id="rId4" Type="http://schemas.openxmlformats.org/officeDocument/2006/relationships/package" Target="../embeddings/Microsoft_Word_Document37.docx"/></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40.emf"/><Relationship Id="rId4" Type="http://schemas.openxmlformats.org/officeDocument/2006/relationships/package" Target="../embeddings/Microsoft_Word_Document38.doc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41.emf"/><Relationship Id="rId4" Type="http://schemas.openxmlformats.org/officeDocument/2006/relationships/package" Target="../embeddings/Microsoft_Word_Document39.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Legal">
    <pageSetUpPr fitToPage="1"/>
  </sheetPr>
  <dimension ref="A1:AZ118"/>
  <sheetViews>
    <sheetView tabSelected="1" zoomScaleNormal="100" workbookViewId="0"/>
  </sheetViews>
  <sheetFormatPr defaultRowHeight="12.75"/>
  <cols>
    <col min="1" max="1" width="7.140625" customWidth="1"/>
    <col min="2" max="2" width="24.7109375" customWidth="1"/>
    <col min="12" max="12" width="1.85546875" customWidth="1"/>
    <col min="13" max="13" width="2.5703125" customWidth="1"/>
    <col min="14" max="14" width="7" customWidth="1"/>
    <col min="15" max="15" width="31.42578125" customWidth="1"/>
    <col min="16" max="16" width="3.85546875" customWidth="1"/>
    <col min="17" max="17" width="4" customWidth="1"/>
    <col min="18" max="18" width="4.140625" customWidth="1"/>
    <col min="19" max="20" width="10.5703125" customWidth="1"/>
    <col min="21" max="21" width="17.7109375" customWidth="1"/>
    <col min="22" max="33" width="2.5703125" customWidth="1"/>
    <col min="39" max="40" width="10.5703125" customWidth="1"/>
  </cols>
  <sheetData>
    <row r="1" spans="1:52" s="4" customFormat="1" ht="35.25" customHeight="1">
      <c r="A1" s="6" t="s">
        <v>3</v>
      </c>
      <c r="B1" s="7"/>
      <c r="C1" s="8"/>
      <c r="D1" s="9"/>
      <c r="E1" s="9"/>
      <c r="F1" s="9"/>
      <c r="G1" s="9"/>
      <c r="H1" s="9"/>
      <c r="I1" s="9"/>
      <c r="J1" s="10"/>
      <c r="K1" s="10"/>
      <c r="L1"/>
      <c r="M1"/>
      <c r="N1"/>
      <c r="O1"/>
      <c r="P1"/>
      <c r="Q1"/>
      <c r="R1"/>
      <c r="S1"/>
      <c r="T1"/>
      <c r="U1"/>
      <c r="V1"/>
      <c r="W1"/>
      <c r="X1"/>
      <c r="Y1"/>
      <c r="Z1"/>
      <c r="AA1"/>
      <c r="AB1"/>
      <c r="AC1"/>
      <c r="AD1"/>
      <c r="AE1"/>
      <c r="AF1"/>
      <c r="AG1"/>
      <c r="AH1"/>
      <c r="AI1"/>
      <c r="AJ1"/>
      <c r="AK1"/>
      <c r="AL1"/>
      <c r="AM1"/>
      <c r="AN1"/>
      <c r="AO1"/>
      <c r="AP1"/>
      <c r="AQ1"/>
      <c r="AR1"/>
      <c r="AS1"/>
      <c r="AT1"/>
      <c r="AU1"/>
      <c r="AV1"/>
      <c r="AW1"/>
      <c r="AX1"/>
      <c r="AY1"/>
      <c r="AZ1"/>
    </row>
    <row r="2" spans="1:52" s="4" customFormat="1" ht="33" customHeight="1">
      <c r="A2" s="28"/>
      <c r="B2" s="6" t="s">
        <v>4</v>
      </c>
      <c r="C2" s="8"/>
      <c r="D2" s="9"/>
      <c r="E2" s="9"/>
      <c r="F2" s="9"/>
      <c r="G2" s="9"/>
      <c r="H2" s="9"/>
      <c r="I2" s="9"/>
      <c r="J2" s="10"/>
      <c r="K2" s="10"/>
      <c r="L2"/>
      <c r="M2"/>
      <c r="N2"/>
      <c r="O2"/>
      <c r="P2"/>
      <c r="Q2"/>
      <c r="R2"/>
      <c r="S2"/>
      <c r="T2"/>
      <c r="U2"/>
      <c r="V2"/>
      <c r="W2"/>
      <c r="X2"/>
      <c r="Y2"/>
      <c r="Z2"/>
      <c r="AA2"/>
      <c r="AB2"/>
      <c r="AC2"/>
      <c r="AD2"/>
      <c r="AE2"/>
      <c r="AF2"/>
      <c r="AG2"/>
      <c r="AH2"/>
      <c r="AI2"/>
      <c r="AJ2"/>
      <c r="AK2"/>
      <c r="AL2"/>
      <c r="AM2"/>
      <c r="AN2"/>
      <c r="AO2"/>
      <c r="AP2"/>
      <c r="AQ2"/>
      <c r="AR2"/>
      <c r="AS2"/>
      <c r="AT2"/>
      <c r="AU2"/>
      <c r="AV2"/>
      <c r="AW2"/>
      <c r="AX2"/>
      <c r="AY2"/>
      <c r="AZ2"/>
    </row>
    <row r="3" spans="1:52">
      <c r="A3" s="1"/>
      <c r="B3" s="2"/>
      <c r="C3" s="2"/>
      <c r="D3" s="2"/>
      <c r="E3" s="2"/>
      <c r="F3" s="2"/>
      <c r="G3" s="2"/>
      <c r="H3" s="2"/>
      <c r="I3" s="2"/>
      <c r="J3" s="2"/>
      <c r="K3" s="2"/>
    </row>
    <row r="4" spans="1:52">
      <c r="A4" s="33" t="s">
        <v>6</v>
      </c>
      <c r="B4" s="2"/>
      <c r="C4" s="2"/>
      <c r="D4" s="2"/>
      <c r="E4" s="2"/>
      <c r="F4" s="2"/>
      <c r="G4" s="2"/>
      <c r="H4" s="2"/>
      <c r="I4" s="2"/>
      <c r="J4" s="2"/>
      <c r="K4" s="2"/>
    </row>
    <row r="5" spans="1:52" ht="13.5" customHeight="1">
      <c r="A5" s="3"/>
      <c r="B5" s="147" t="s">
        <v>16</v>
      </c>
      <c r="C5" s="147"/>
      <c r="D5" s="147"/>
      <c r="E5" s="2"/>
      <c r="F5" s="2"/>
      <c r="G5" s="2"/>
      <c r="H5" s="2"/>
      <c r="I5" s="2"/>
      <c r="J5" s="2"/>
      <c r="K5" s="2"/>
    </row>
    <row r="6" spans="1:52">
      <c r="A6" s="2"/>
      <c r="B6" s="2"/>
      <c r="C6" s="2"/>
      <c r="D6" s="2"/>
      <c r="E6" s="2"/>
      <c r="F6" s="2"/>
      <c r="G6" s="2"/>
      <c r="H6" s="2"/>
      <c r="I6" s="2"/>
      <c r="J6" s="2"/>
      <c r="K6" s="2"/>
    </row>
    <row r="7" spans="1:52">
      <c r="A7" s="2"/>
      <c r="B7" s="2"/>
      <c r="C7" s="2"/>
      <c r="D7" s="2"/>
      <c r="E7" s="2"/>
      <c r="F7" s="2"/>
      <c r="G7" s="2"/>
      <c r="H7" s="2"/>
      <c r="I7" s="2"/>
      <c r="J7" s="2"/>
      <c r="K7" s="2"/>
    </row>
    <row r="8" spans="1:52">
      <c r="A8" s="2"/>
      <c r="B8" s="2"/>
      <c r="C8" s="2"/>
      <c r="D8" s="2"/>
      <c r="E8" s="2"/>
      <c r="F8" s="2"/>
      <c r="G8" s="2"/>
      <c r="H8" s="2"/>
      <c r="I8" s="2"/>
      <c r="J8" s="2"/>
      <c r="K8" s="2"/>
    </row>
    <row r="9" spans="1:52">
      <c r="A9" s="2"/>
      <c r="B9" s="2"/>
      <c r="C9" s="2"/>
      <c r="D9" s="2"/>
      <c r="E9" s="2"/>
      <c r="F9" s="2"/>
      <c r="G9" s="2"/>
      <c r="H9" s="2"/>
      <c r="I9" s="2"/>
      <c r="J9" s="2"/>
      <c r="K9" s="2"/>
    </row>
    <row r="10" spans="1:52">
      <c r="A10" s="2"/>
      <c r="B10" s="2"/>
      <c r="C10" s="2"/>
      <c r="D10" s="2"/>
      <c r="E10" s="2"/>
      <c r="F10" s="2"/>
      <c r="G10" s="2"/>
      <c r="H10" s="2"/>
      <c r="I10" s="2"/>
      <c r="J10" s="2"/>
      <c r="K10" s="2"/>
    </row>
    <row r="11" spans="1:52">
      <c r="A11" s="2"/>
      <c r="B11" s="2"/>
      <c r="C11" s="2"/>
      <c r="D11" s="2"/>
      <c r="E11" s="2"/>
      <c r="F11" s="2"/>
      <c r="G11" s="2"/>
      <c r="H11" s="2"/>
      <c r="I11" s="2"/>
      <c r="J11" s="2"/>
      <c r="K11" s="2"/>
    </row>
    <row r="12" spans="1:52">
      <c r="A12" s="2"/>
      <c r="B12" s="2"/>
      <c r="C12" s="2"/>
      <c r="D12" s="2"/>
      <c r="E12" s="2"/>
      <c r="F12" s="2"/>
      <c r="G12" s="2"/>
      <c r="H12" s="2"/>
      <c r="I12" s="2"/>
      <c r="J12" s="2"/>
      <c r="K12" s="2"/>
    </row>
    <row r="13" spans="1:52">
      <c r="A13" s="2"/>
      <c r="B13" s="2"/>
      <c r="C13" s="2"/>
      <c r="D13" s="2"/>
      <c r="E13" s="2"/>
      <c r="F13" s="2"/>
      <c r="G13" s="2"/>
      <c r="H13" s="2"/>
      <c r="I13" s="2"/>
      <c r="J13" s="2"/>
      <c r="K13" s="2"/>
    </row>
    <row r="14" spans="1:52">
      <c r="A14" s="2"/>
      <c r="B14" s="2"/>
      <c r="C14" s="2"/>
      <c r="D14" s="2"/>
      <c r="E14" s="2"/>
      <c r="F14" s="2"/>
      <c r="G14" s="2"/>
      <c r="H14" s="2"/>
      <c r="I14" s="2"/>
      <c r="J14" s="2"/>
      <c r="K14" s="2"/>
    </row>
    <row r="15" spans="1:52">
      <c r="A15" s="2"/>
      <c r="B15" s="2"/>
      <c r="C15" s="2"/>
      <c r="D15" s="2"/>
      <c r="E15" s="2"/>
      <c r="F15" s="2"/>
      <c r="G15" s="2"/>
      <c r="H15" s="2"/>
      <c r="I15" s="2"/>
      <c r="J15" s="2"/>
      <c r="K15" s="2"/>
    </row>
    <row r="16" spans="1:52">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4" spans="1:11">
      <c r="A34" s="2"/>
      <c r="B34" s="2"/>
      <c r="C34" s="2"/>
      <c r="D34" s="2"/>
      <c r="E34" s="2"/>
      <c r="F34" s="2"/>
      <c r="G34" s="2"/>
      <c r="H34" s="2"/>
      <c r="I34" s="2"/>
      <c r="J34" s="2"/>
      <c r="K34" s="2"/>
    </row>
    <row r="35" spans="1:11">
      <c r="A35" s="2"/>
      <c r="B35" s="2"/>
      <c r="C35" s="2"/>
      <c r="D35" s="2"/>
      <c r="E35" s="2"/>
      <c r="F35" s="2"/>
      <c r="G35" s="2"/>
      <c r="H35" s="2"/>
      <c r="I35" s="2"/>
      <c r="J35" s="2"/>
      <c r="K35" s="2"/>
    </row>
    <row r="36" spans="1:11">
      <c r="A36" s="2"/>
      <c r="B36" s="2"/>
      <c r="C36" s="2"/>
      <c r="D36" s="2"/>
      <c r="E36" s="2"/>
      <c r="F36" s="2"/>
      <c r="G36" s="2"/>
      <c r="H36" s="2"/>
      <c r="I36" s="2"/>
      <c r="J36" s="2"/>
      <c r="K36" s="2"/>
    </row>
    <row r="37" spans="1:11">
      <c r="A37" s="2"/>
      <c r="B37" s="2"/>
      <c r="C37" s="2"/>
      <c r="D37" s="2"/>
      <c r="E37" s="2"/>
      <c r="F37" s="2"/>
      <c r="G37" s="2"/>
      <c r="H37" s="2"/>
      <c r="I37" s="2"/>
      <c r="J37" s="2"/>
      <c r="K37" s="2"/>
    </row>
    <row r="38" spans="1:11">
      <c r="A38" s="2"/>
      <c r="B38" s="2"/>
      <c r="C38" s="2"/>
      <c r="D38" s="2"/>
      <c r="E38" s="2"/>
      <c r="F38" s="2"/>
      <c r="G38" s="2"/>
      <c r="H38" s="2"/>
      <c r="I38" s="2"/>
      <c r="J38" s="2"/>
      <c r="K38" s="2"/>
    </row>
    <row r="39" spans="1:11">
      <c r="A39" s="2"/>
      <c r="B39" s="2"/>
      <c r="C39" s="2"/>
      <c r="D39" s="2"/>
      <c r="E39" s="2"/>
      <c r="F39" s="2"/>
      <c r="G39" s="2"/>
      <c r="H39" s="2"/>
      <c r="I39" s="2"/>
      <c r="J39" s="2"/>
      <c r="K39" s="2"/>
    </row>
    <row r="40" spans="1:11">
      <c r="A40" s="2"/>
      <c r="B40" s="2"/>
      <c r="C40" s="2"/>
      <c r="D40" s="2"/>
      <c r="E40" s="2"/>
      <c r="F40" s="2"/>
      <c r="G40" s="2"/>
      <c r="H40" s="2"/>
      <c r="I40" s="2"/>
      <c r="J40" s="2"/>
      <c r="K40" s="2"/>
    </row>
    <row r="41" spans="1:11">
      <c r="A41" s="2"/>
      <c r="B41" s="2"/>
      <c r="C41" s="2"/>
      <c r="D41" s="2"/>
      <c r="E41" s="2"/>
      <c r="F41" s="2"/>
      <c r="G41" s="2"/>
      <c r="H41" s="2"/>
      <c r="I41" s="2"/>
      <c r="J41" s="2"/>
      <c r="K41" s="2"/>
    </row>
    <row r="42" spans="1:11">
      <c r="A42" s="2"/>
      <c r="B42" s="2"/>
      <c r="C42" s="2"/>
      <c r="D42" s="2"/>
      <c r="E42" s="2"/>
      <c r="F42" s="2"/>
      <c r="G42" s="2"/>
      <c r="H42" s="2"/>
      <c r="I42" s="2"/>
      <c r="J42" s="2"/>
      <c r="K42" s="2"/>
    </row>
    <row r="43" spans="1:11">
      <c r="A43" s="2"/>
      <c r="B43" s="2"/>
      <c r="C43" s="2"/>
      <c r="D43" s="2"/>
      <c r="E43" s="2"/>
      <c r="F43" s="2"/>
      <c r="G43" s="2"/>
      <c r="H43" s="2"/>
      <c r="I43" s="2"/>
      <c r="J43" s="2"/>
      <c r="K43" s="2"/>
    </row>
    <row r="44" spans="1:11">
      <c r="A44" s="2"/>
      <c r="B44" s="2"/>
      <c r="C44" s="2"/>
      <c r="D44" s="2"/>
      <c r="E44" s="2"/>
      <c r="F44" s="2"/>
      <c r="G44" s="2"/>
      <c r="H44" s="2"/>
      <c r="I44" s="2"/>
      <c r="J44" s="2"/>
      <c r="K44" s="2"/>
    </row>
    <row r="45" spans="1:11">
      <c r="A45" s="2"/>
      <c r="B45" s="2"/>
      <c r="C45" s="2"/>
      <c r="D45" s="2"/>
      <c r="E45" s="2"/>
      <c r="F45" s="2"/>
      <c r="G45" s="2"/>
      <c r="H45" s="2"/>
      <c r="I45" s="2"/>
      <c r="J45" s="2"/>
      <c r="K45" s="2"/>
    </row>
    <row r="46" spans="1:11">
      <c r="A46" s="2"/>
      <c r="B46" s="2"/>
      <c r="C46" s="2"/>
      <c r="D46" s="2"/>
      <c r="E46" s="2"/>
      <c r="F46" s="2"/>
      <c r="G46" s="2"/>
      <c r="H46" s="2"/>
      <c r="I46" s="2"/>
      <c r="J46" s="2"/>
      <c r="K46" s="2"/>
    </row>
    <row r="47" spans="1:11">
      <c r="A47" s="2"/>
      <c r="B47" s="2"/>
      <c r="C47" s="2"/>
      <c r="D47" s="2"/>
      <c r="E47" s="2"/>
      <c r="F47" s="2"/>
      <c r="G47" s="2"/>
      <c r="H47" s="2"/>
      <c r="I47" s="2"/>
      <c r="J47" s="2"/>
      <c r="K47" s="2"/>
    </row>
    <row r="48" spans="1:11">
      <c r="A48" s="2"/>
      <c r="B48" s="2"/>
      <c r="C48" s="2"/>
      <c r="D48" s="2"/>
      <c r="E48" s="2"/>
      <c r="F48" s="2"/>
      <c r="G48" s="2"/>
      <c r="H48" s="2"/>
      <c r="I48" s="2"/>
      <c r="J48" s="2"/>
      <c r="K48" s="2"/>
    </row>
    <row r="49" spans="1:11">
      <c r="A49" s="2"/>
      <c r="B49" s="2"/>
      <c r="C49" s="2"/>
      <c r="D49" s="2"/>
      <c r="E49" s="2"/>
      <c r="F49" s="2"/>
      <c r="G49" s="2"/>
      <c r="H49" s="2"/>
      <c r="I49" s="2"/>
      <c r="J49" s="2"/>
      <c r="K49" s="2"/>
    </row>
    <row r="50" spans="1:11">
      <c r="A50" s="2"/>
      <c r="B50" s="2"/>
      <c r="C50" s="2"/>
      <c r="D50" s="2"/>
      <c r="E50" s="2"/>
      <c r="F50" s="2"/>
      <c r="G50" s="2"/>
      <c r="H50" s="2"/>
      <c r="I50" s="2"/>
      <c r="J50" s="2"/>
      <c r="K50" s="2"/>
    </row>
    <row r="51" spans="1:11">
      <c r="A51" s="2"/>
      <c r="B51" s="2"/>
      <c r="C51" s="2"/>
      <c r="D51" s="2"/>
      <c r="E51" s="2"/>
      <c r="F51" s="2"/>
      <c r="G51" s="2"/>
      <c r="H51" s="2"/>
      <c r="I51" s="2"/>
      <c r="J51" s="2"/>
      <c r="K51" s="2"/>
    </row>
    <row r="52" spans="1:11">
      <c r="A52" s="2"/>
      <c r="B52" s="2"/>
      <c r="C52" s="2"/>
      <c r="D52" s="2"/>
      <c r="E52" s="2"/>
      <c r="F52" s="2"/>
      <c r="G52" s="2"/>
      <c r="H52" s="2"/>
      <c r="I52" s="2"/>
      <c r="J52" s="2"/>
      <c r="K52" s="2"/>
    </row>
    <row r="53" spans="1:11">
      <c r="A53" s="2"/>
      <c r="B53" s="2"/>
      <c r="C53" s="2"/>
      <c r="D53" s="2"/>
      <c r="E53" s="2"/>
      <c r="F53" s="2"/>
      <c r="G53" s="2"/>
      <c r="H53" s="2"/>
      <c r="I53" s="2"/>
      <c r="J53" s="2"/>
      <c r="K53" s="2"/>
    </row>
    <row r="54" spans="1:11">
      <c r="A54" s="2"/>
      <c r="B54" s="2"/>
      <c r="C54" s="2"/>
      <c r="D54" s="2"/>
      <c r="E54" s="2"/>
      <c r="F54" s="2"/>
      <c r="G54" s="2"/>
      <c r="H54" s="2"/>
      <c r="I54" s="2"/>
      <c r="J54" s="2"/>
      <c r="K54" s="2"/>
    </row>
    <row r="55" spans="1:11" ht="9" customHeight="1">
      <c r="A55" s="2"/>
      <c r="B55" s="2"/>
      <c r="C55" s="2"/>
      <c r="D55" s="2"/>
      <c r="E55" s="2"/>
      <c r="F55" s="2"/>
      <c r="G55" s="2"/>
      <c r="H55" s="2"/>
      <c r="I55" s="2"/>
      <c r="J55" s="2"/>
      <c r="K55" s="2"/>
    </row>
    <row r="56" spans="1:11">
      <c r="A56" s="2"/>
      <c r="B56" s="2"/>
      <c r="C56" s="2"/>
      <c r="D56" s="2"/>
      <c r="E56" s="2"/>
      <c r="F56" s="2"/>
      <c r="G56" s="2"/>
      <c r="H56" s="2"/>
      <c r="I56" s="2"/>
      <c r="J56" s="2"/>
      <c r="K56" s="2"/>
    </row>
    <row r="57" spans="1:11">
      <c r="A57" s="2"/>
      <c r="B57" s="2"/>
      <c r="C57" s="2"/>
      <c r="D57" s="2"/>
      <c r="E57" s="2"/>
      <c r="F57" s="2"/>
      <c r="G57" s="2"/>
      <c r="H57" s="2"/>
      <c r="I57" s="2"/>
      <c r="J57" s="2"/>
      <c r="K57" s="2"/>
    </row>
    <row r="58" spans="1:11">
      <c r="A58" s="2"/>
      <c r="B58" s="2"/>
      <c r="C58" s="2"/>
      <c r="D58" s="2"/>
      <c r="E58" s="2"/>
      <c r="F58" s="2"/>
      <c r="G58" s="2"/>
      <c r="H58" s="2"/>
      <c r="I58" s="2"/>
      <c r="J58" s="2"/>
      <c r="K58" s="2"/>
    </row>
    <row r="59" spans="1:11">
      <c r="A59" s="2"/>
      <c r="B59" s="2"/>
      <c r="C59" s="2"/>
      <c r="D59" s="2"/>
      <c r="E59" s="2"/>
      <c r="F59" s="2"/>
      <c r="G59" s="2"/>
      <c r="H59" s="2"/>
      <c r="I59" s="2"/>
      <c r="J59" s="2"/>
      <c r="K59" s="2"/>
    </row>
    <row r="60" spans="1:11">
      <c r="A60" s="2"/>
      <c r="B60" s="2"/>
      <c r="C60" s="2"/>
      <c r="D60" s="2"/>
      <c r="E60" s="2"/>
      <c r="F60" s="2"/>
      <c r="G60" s="2"/>
      <c r="H60" s="2"/>
      <c r="I60" s="2"/>
      <c r="J60" s="2"/>
      <c r="K60" s="2"/>
    </row>
    <row r="61" spans="1:11">
      <c r="A61" s="2"/>
      <c r="B61" s="2"/>
      <c r="C61" s="2"/>
      <c r="D61" s="2"/>
      <c r="E61" s="2"/>
      <c r="F61" s="2"/>
      <c r="G61" s="2"/>
      <c r="H61" s="2"/>
      <c r="I61" s="2"/>
      <c r="J61" s="2"/>
      <c r="K61" s="2"/>
    </row>
    <row r="62" spans="1:11">
      <c r="A62" s="2"/>
      <c r="B62" s="2"/>
      <c r="C62" s="2"/>
      <c r="D62" s="2"/>
      <c r="E62" s="2"/>
      <c r="F62" s="2"/>
      <c r="G62" s="2"/>
      <c r="H62" s="2"/>
      <c r="I62" s="2"/>
      <c r="J62" s="2"/>
      <c r="K62" s="2"/>
    </row>
    <row r="63" spans="1:11">
      <c r="A63" s="2"/>
      <c r="B63" s="2"/>
      <c r="C63" s="2"/>
      <c r="D63" s="2"/>
      <c r="E63" s="2"/>
      <c r="F63" s="2"/>
      <c r="G63" s="2"/>
      <c r="H63" s="2"/>
      <c r="I63" s="2"/>
      <c r="J63" s="2"/>
      <c r="K63" s="2"/>
    </row>
    <row r="64" spans="1:11">
      <c r="A64" s="2"/>
      <c r="B64" s="2"/>
      <c r="C64" s="2"/>
      <c r="D64" s="2"/>
      <c r="E64" s="2"/>
      <c r="F64" s="2"/>
      <c r="G64" s="2"/>
      <c r="H64" s="2"/>
      <c r="I64" s="2"/>
      <c r="J64" s="2"/>
      <c r="K64" s="2"/>
    </row>
    <row r="65" spans="1:11">
      <c r="A65" s="2"/>
      <c r="B65" s="2"/>
      <c r="C65" s="2"/>
      <c r="D65" s="2"/>
      <c r="E65" s="2"/>
      <c r="F65" s="2"/>
      <c r="G65" s="2"/>
      <c r="H65" s="2"/>
      <c r="I65" s="2"/>
      <c r="J65" s="2"/>
      <c r="K65" s="2"/>
    </row>
    <row r="66" spans="1:11">
      <c r="A66" s="2"/>
      <c r="B66" s="2"/>
      <c r="C66" s="2"/>
      <c r="D66" s="2"/>
      <c r="E66" s="2"/>
      <c r="F66" s="2"/>
      <c r="G66" s="2"/>
      <c r="H66" s="2"/>
      <c r="I66" s="2"/>
      <c r="J66" s="2"/>
      <c r="K66" s="2"/>
    </row>
    <row r="67" spans="1:11">
      <c r="A67" s="2"/>
      <c r="B67" s="2"/>
      <c r="C67" s="2"/>
      <c r="D67" s="2"/>
      <c r="E67" s="2"/>
      <c r="F67" s="2"/>
      <c r="G67" s="2"/>
      <c r="H67" s="2"/>
      <c r="I67" s="2"/>
      <c r="J67" s="2"/>
      <c r="K67" s="2"/>
    </row>
    <row r="68" spans="1:11">
      <c r="A68" s="2"/>
      <c r="B68" s="2"/>
      <c r="C68" s="2"/>
      <c r="D68" s="2"/>
      <c r="E68" s="2"/>
      <c r="F68" s="2"/>
      <c r="G68" s="2"/>
      <c r="H68" s="2"/>
      <c r="I68" s="2"/>
      <c r="J68" s="2"/>
      <c r="K68" s="2"/>
    </row>
    <row r="69" spans="1:11">
      <c r="A69" s="2"/>
      <c r="B69" s="2"/>
      <c r="C69" s="2"/>
      <c r="D69" s="2"/>
      <c r="E69" s="2"/>
      <c r="F69" s="2"/>
      <c r="G69" s="2"/>
      <c r="H69" s="2"/>
      <c r="I69" s="2"/>
      <c r="J69" s="2"/>
      <c r="K69" s="2"/>
    </row>
    <row r="70" spans="1:11">
      <c r="A70" s="2"/>
      <c r="B70" s="2"/>
      <c r="C70" s="2"/>
      <c r="D70" s="2"/>
      <c r="E70" s="2"/>
      <c r="F70" s="2"/>
      <c r="G70" s="2"/>
      <c r="H70" s="2"/>
      <c r="I70" s="2"/>
      <c r="J70" s="2"/>
      <c r="K70" s="2"/>
    </row>
    <row r="71" spans="1:11">
      <c r="A71" s="2"/>
      <c r="B71" s="2"/>
      <c r="C71" s="2"/>
      <c r="D71" s="2"/>
      <c r="E71" s="2"/>
      <c r="F71" s="2"/>
      <c r="G71" s="2"/>
      <c r="H71" s="2"/>
      <c r="I71" s="2"/>
      <c r="J71" s="2"/>
      <c r="K71" s="2"/>
    </row>
    <row r="72" spans="1:11">
      <c r="A72" s="2"/>
      <c r="B72" s="2"/>
      <c r="C72" s="2"/>
      <c r="D72" s="2"/>
      <c r="E72" s="2"/>
      <c r="F72" s="2"/>
      <c r="G72" s="2"/>
      <c r="H72" s="2"/>
      <c r="I72" s="2"/>
      <c r="J72" s="2"/>
      <c r="K72" s="2"/>
    </row>
    <row r="73" spans="1:11">
      <c r="A73" s="2"/>
      <c r="B73" s="2"/>
      <c r="C73" s="2"/>
      <c r="D73" s="2"/>
      <c r="E73" s="2"/>
      <c r="F73" s="2"/>
      <c r="G73" s="2"/>
      <c r="H73" s="2"/>
      <c r="I73" s="2"/>
      <c r="J73" s="2"/>
      <c r="K73" s="2"/>
    </row>
    <row r="74" spans="1:11">
      <c r="A74" s="2"/>
      <c r="B74" s="2"/>
      <c r="C74" s="2"/>
      <c r="D74" s="2"/>
      <c r="E74" s="2"/>
      <c r="F74" s="2"/>
      <c r="G74" s="2"/>
      <c r="H74" s="2"/>
      <c r="I74" s="2"/>
      <c r="J74" s="2"/>
      <c r="K74" s="2"/>
    </row>
    <row r="75" spans="1:11">
      <c r="A75" s="2"/>
      <c r="B75" s="2"/>
      <c r="C75" s="2"/>
      <c r="D75" s="2"/>
      <c r="E75" s="2"/>
      <c r="F75" s="2"/>
      <c r="G75" s="2"/>
      <c r="H75" s="2"/>
      <c r="I75" s="2"/>
      <c r="J75" s="2"/>
      <c r="K75" s="2"/>
    </row>
    <row r="76" spans="1:11">
      <c r="A76" s="2"/>
      <c r="B76" s="2"/>
      <c r="C76" s="2"/>
      <c r="D76" s="2"/>
      <c r="E76" s="2"/>
      <c r="F76" s="2"/>
      <c r="G76" s="2"/>
      <c r="H76" s="2"/>
      <c r="I76" s="2"/>
      <c r="J76" s="2"/>
      <c r="K76" s="2"/>
    </row>
    <row r="77" spans="1:11">
      <c r="A77" s="2"/>
      <c r="B77" s="2"/>
      <c r="C77" s="2"/>
      <c r="D77" s="2"/>
      <c r="E77" s="2"/>
      <c r="F77" s="2"/>
      <c r="G77" s="2"/>
      <c r="H77" s="2"/>
      <c r="I77" s="2"/>
      <c r="J77" s="2"/>
      <c r="K77" s="2"/>
    </row>
    <row r="78" spans="1:11">
      <c r="A78" s="2"/>
      <c r="B78" s="2"/>
      <c r="C78" s="2"/>
      <c r="D78" s="2"/>
      <c r="E78" s="2"/>
      <c r="F78" s="2"/>
      <c r="G78" s="2"/>
      <c r="H78" s="2"/>
      <c r="I78" s="2"/>
      <c r="J78" s="2"/>
      <c r="K78" s="2"/>
    </row>
    <row r="79" spans="1:11">
      <c r="A79" s="2"/>
      <c r="B79" s="2"/>
      <c r="C79" s="2"/>
      <c r="D79" s="2"/>
      <c r="E79" s="2"/>
      <c r="F79" s="2"/>
      <c r="G79" s="2"/>
      <c r="H79" s="2"/>
      <c r="I79" s="2"/>
      <c r="J79" s="2"/>
      <c r="K79" s="2"/>
    </row>
    <row r="80" spans="1:11">
      <c r="A80" s="2"/>
      <c r="B80" s="2"/>
      <c r="C80" s="2"/>
      <c r="D80" s="2"/>
      <c r="E80" s="2"/>
      <c r="F80" s="2"/>
      <c r="G80" s="2"/>
      <c r="H80" s="2"/>
      <c r="I80" s="2"/>
      <c r="J80" s="2"/>
      <c r="K80" s="2"/>
    </row>
    <row r="81" spans="1:11">
      <c r="A81" s="2"/>
      <c r="B81" s="2"/>
      <c r="C81" s="2"/>
      <c r="D81" s="2"/>
      <c r="E81" s="2"/>
      <c r="F81" s="2"/>
      <c r="G81" s="2"/>
      <c r="H81" s="2"/>
      <c r="I81" s="2"/>
      <c r="J81" s="2"/>
      <c r="K81" s="2"/>
    </row>
    <row r="82" spans="1:11">
      <c r="A82" s="2"/>
      <c r="B82" s="2"/>
      <c r="C82" s="2"/>
      <c r="D82" s="2"/>
      <c r="E82" s="2"/>
      <c r="F82" s="2"/>
      <c r="G82" s="2"/>
      <c r="H82" s="2"/>
      <c r="I82" s="2"/>
      <c r="J82" s="2"/>
      <c r="K82" s="2"/>
    </row>
    <row r="83" spans="1:11">
      <c r="A83" s="2"/>
      <c r="B83" s="2"/>
      <c r="C83" s="2"/>
      <c r="D83" s="2"/>
      <c r="E83" s="2"/>
      <c r="F83" s="2"/>
      <c r="G83" s="2"/>
      <c r="H83" s="2"/>
      <c r="I83" s="2"/>
      <c r="J83" s="2"/>
      <c r="K83" s="2"/>
    </row>
    <row r="84" spans="1:11">
      <c r="A84" s="2"/>
      <c r="B84" s="2"/>
      <c r="C84" s="2"/>
      <c r="D84" s="2"/>
      <c r="E84" s="2"/>
      <c r="F84" s="2"/>
      <c r="G84" s="2"/>
      <c r="H84" s="2"/>
      <c r="I84" s="2"/>
      <c r="J84" s="2"/>
      <c r="K84" s="2"/>
    </row>
    <row r="85" spans="1:11">
      <c r="A85" s="2"/>
      <c r="B85" s="2"/>
      <c r="C85" s="2"/>
      <c r="D85" s="2"/>
      <c r="E85" s="2"/>
      <c r="F85" s="2"/>
      <c r="G85" s="2"/>
      <c r="H85" s="2"/>
      <c r="I85" s="2"/>
      <c r="J85" s="2"/>
      <c r="K85" s="2"/>
    </row>
    <row r="86" spans="1:11">
      <c r="A86" s="2"/>
      <c r="B86" s="2"/>
      <c r="C86" s="2"/>
      <c r="D86" s="2"/>
      <c r="E86" s="2"/>
      <c r="F86" s="2"/>
      <c r="G86" s="2"/>
      <c r="H86" s="2"/>
      <c r="I86" s="2"/>
      <c r="J86" s="2"/>
      <c r="K86" s="2"/>
    </row>
    <row r="87" spans="1:11">
      <c r="A87" s="2"/>
      <c r="B87" s="2"/>
      <c r="C87" s="2"/>
      <c r="D87" s="2"/>
      <c r="E87" s="2"/>
      <c r="F87" s="2"/>
      <c r="G87" s="2"/>
      <c r="H87" s="2"/>
      <c r="I87" s="2"/>
      <c r="J87" s="2"/>
      <c r="K87" s="2"/>
    </row>
    <row r="88" spans="1:11">
      <c r="A88" s="2"/>
      <c r="B88" s="2"/>
      <c r="C88" s="2"/>
      <c r="D88" s="2"/>
      <c r="E88" s="2"/>
      <c r="F88" s="2"/>
      <c r="G88" s="2"/>
      <c r="H88" s="2"/>
      <c r="I88" s="2"/>
      <c r="J88" s="2"/>
      <c r="K88" s="2"/>
    </row>
    <row r="89" spans="1:11">
      <c r="A89" s="2"/>
      <c r="B89" s="2"/>
      <c r="C89" s="2"/>
      <c r="D89" s="2"/>
      <c r="E89" s="2"/>
      <c r="F89" s="2"/>
      <c r="G89" s="2"/>
      <c r="H89" s="2"/>
      <c r="I89" s="2"/>
      <c r="J89" s="2"/>
      <c r="K89" s="2"/>
    </row>
    <row r="90" spans="1:11">
      <c r="A90" s="2"/>
      <c r="B90" s="2"/>
      <c r="C90" s="2"/>
      <c r="D90" s="2"/>
      <c r="E90" s="2"/>
      <c r="F90" s="2"/>
      <c r="G90" s="2"/>
      <c r="H90" s="2"/>
      <c r="I90" s="2"/>
      <c r="J90" s="2"/>
      <c r="K90" s="2"/>
    </row>
    <row r="91" spans="1:11">
      <c r="A91" s="2"/>
      <c r="B91" s="2"/>
      <c r="C91" s="2"/>
      <c r="D91" s="2"/>
      <c r="E91" s="2"/>
      <c r="F91" s="2"/>
      <c r="G91" s="2"/>
      <c r="H91" s="2"/>
      <c r="I91" s="2"/>
      <c r="J91" s="2"/>
      <c r="K91" s="2"/>
    </row>
    <row r="92" spans="1:11">
      <c r="A92" s="2"/>
      <c r="B92" s="2"/>
      <c r="C92" s="2"/>
      <c r="D92" s="2"/>
      <c r="E92" s="2"/>
      <c r="F92" s="2"/>
      <c r="G92" s="2"/>
      <c r="H92" s="2"/>
      <c r="I92" s="2"/>
      <c r="J92" s="2"/>
      <c r="K92" s="2"/>
    </row>
    <row r="93" spans="1:11">
      <c r="A93" s="2"/>
      <c r="B93" s="2"/>
      <c r="C93" s="2"/>
      <c r="D93" s="2"/>
      <c r="E93" s="2"/>
      <c r="F93" s="2"/>
      <c r="G93" s="2"/>
      <c r="H93" s="2"/>
      <c r="I93" s="2"/>
      <c r="J93" s="2"/>
      <c r="K93" s="2"/>
    </row>
    <row r="94" spans="1:11">
      <c r="A94" s="2"/>
      <c r="B94" s="2"/>
      <c r="C94" s="2"/>
      <c r="D94" s="2"/>
      <c r="E94" s="2"/>
      <c r="F94" s="2"/>
      <c r="G94" s="2"/>
      <c r="H94" s="2"/>
      <c r="I94" s="2"/>
      <c r="J94" s="2"/>
      <c r="K94" s="2"/>
    </row>
    <row r="95" spans="1:11">
      <c r="A95" s="2"/>
      <c r="B95" s="2"/>
      <c r="C95" s="2"/>
      <c r="D95" s="2"/>
      <c r="E95" s="2"/>
      <c r="F95" s="2"/>
      <c r="G95" s="2"/>
      <c r="H95" s="2"/>
      <c r="I95" s="2"/>
      <c r="J95" s="2"/>
      <c r="K95" s="2"/>
    </row>
    <row r="96" spans="1:11">
      <c r="A96" s="2"/>
      <c r="B96" s="2"/>
      <c r="C96" s="2"/>
      <c r="D96" s="2"/>
      <c r="E96" s="2"/>
      <c r="F96" s="2"/>
      <c r="G96" s="2"/>
      <c r="H96" s="2"/>
      <c r="I96" s="2"/>
      <c r="J96" s="2"/>
      <c r="K96" s="2"/>
    </row>
    <row r="97" spans="1:11">
      <c r="A97" s="2"/>
      <c r="B97" s="2"/>
      <c r="C97" s="2"/>
      <c r="D97" s="2"/>
      <c r="E97" s="2"/>
      <c r="F97" s="2"/>
      <c r="G97" s="2"/>
      <c r="H97" s="2"/>
      <c r="I97" s="2"/>
      <c r="J97" s="2"/>
      <c r="K97" s="2"/>
    </row>
    <row r="98" spans="1:11">
      <c r="A98" s="2"/>
      <c r="B98" s="2"/>
      <c r="C98" s="2"/>
      <c r="D98" s="2"/>
      <c r="E98" s="2"/>
      <c r="F98" s="2"/>
      <c r="G98" s="2"/>
      <c r="H98" s="2"/>
      <c r="I98" s="2"/>
      <c r="J98" s="2"/>
      <c r="K98" s="2"/>
    </row>
    <row r="99" spans="1:11">
      <c r="A99" s="2"/>
      <c r="B99" s="2"/>
      <c r="C99" s="2"/>
      <c r="D99" s="2"/>
      <c r="E99" s="2"/>
      <c r="F99" s="2"/>
      <c r="G99" s="2"/>
      <c r="H99" s="2"/>
      <c r="I99" s="2"/>
      <c r="J99" s="2"/>
      <c r="K99" s="2"/>
    </row>
    <row r="100" spans="1:11">
      <c r="A100" s="2"/>
      <c r="B100" s="2"/>
      <c r="C100" s="2"/>
      <c r="D100" s="2"/>
      <c r="E100" s="2"/>
      <c r="F100" s="2"/>
      <c r="G100" s="2"/>
      <c r="H100" s="2"/>
      <c r="I100" s="2"/>
      <c r="J100" s="2"/>
      <c r="K100" s="2"/>
    </row>
    <row r="101" spans="1:11">
      <c r="A101" s="2"/>
      <c r="B101" s="2"/>
      <c r="C101" s="2"/>
      <c r="D101" s="2"/>
      <c r="E101" s="2"/>
      <c r="F101" s="2"/>
      <c r="G101" s="2"/>
      <c r="H101" s="2"/>
      <c r="I101" s="2"/>
      <c r="J101" s="2"/>
      <c r="K101" s="2"/>
    </row>
    <row r="102" spans="1:11">
      <c r="A102" s="2"/>
      <c r="B102" s="2"/>
      <c r="C102" s="2"/>
      <c r="D102" s="2"/>
      <c r="E102" s="2"/>
      <c r="F102" s="2"/>
      <c r="G102" s="2"/>
      <c r="H102" s="2"/>
      <c r="I102" s="2"/>
      <c r="J102" s="2"/>
      <c r="K102" s="2"/>
    </row>
    <row r="103" spans="1:11">
      <c r="A103" s="2"/>
      <c r="B103" s="2"/>
      <c r="C103" s="2"/>
      <c r="D103" s="2"/>
      <c r="E103" s="2"/>
      <c r="F103" s="2"/>
      <c r="G103" s="2"/>
      <c r="H103" s="2"/>
      <c r="I103" s="2"/>
      <c r="J103" s="2"/>
      <c r="K103" s="2"/>
    </row>
    <row r="104" spans="1:11">
      <c r="A104" s="2"/>
      <c r="B104" s="2"/>
      <c r="C104" s="2"/>
      <c r="D104" s="2"/>
      <c r="E104" s="2"/>
      <c r="F104" s="2"/>
      <c r="G104" s="2"/>
      <c r="H104" s="2"/>
      <c r="I104" s="2"/>
      <c r="J104" s="2"/>
      <c r="K104" s="2"/>
    </row>
    <row r="105" spans="1:11">
      <c r="A105" s="2"/>
      <c r="B105" s="2"/>
      <c r="C105" s="2"/>
      <c r="D105" s="2"/>
      <c r="E105" s="2"/>
      <c r="F105" s="2"/>
      <c r="G105" s="2"/>
      <c r="H105" s="2"/>
      <c r="I105" s="2"/>
      <c r="J105" s="2"/>
      <c r="K105" s="2"/>
    </row>
    <row r="106" spans="1:11">
      <c r="A106" s="2"/>
      <c r="B106" s="2"/>
      <c r="C106" s="2"/>
      <c r="D106" s="2"/>
      <c r="E106" s="2"/>
      <c r="F106" s="2"/>
      <c r="G106" s="2"/>
      <c r="H106" s="2"/>
      <c r="I106" s="2"/>
      <c r="J106" s="2"/>
      <c r="K106" s="2"/>
    </row>
    <row r="107" spans="1:11">
      <c r="A107" s="2"/>
      <c r="B107" s="2"/>
      <c r="C107" s="2"/>
      <c r="D107" s="2"/>
      <c r="E107" s="2"/>
      <c r="F107" s="2"/>
      <c r="G107" s="2"/>
      <c r="H107" s="2"/>
      <c r="I107" s="2"/>
      <c r="J107" s="2"/>
      <c r="K107" s="2"/>
    </row>
    <row r="108" spans="1:11">
      <c r="A108" s="2"/>
      <c r="B108" s="2"/>
      <c r="C108" s="2"/>
      <c r="D108" s="2"/>
      <c r="E108" s="2"/>
      <c r="F108" s="2"/>
      <c r="G108" s="2"/>
      <c r="H108" s="2"/>
      <c r="I108" s="2"/>
      <c r="J108" s="2"/>
      <c r="K108" s="2"/>
    </row>
    <row r="109" spans="1:11">
      <c r="A109" s="2"/>
      <c r="B109" s="2"/>
      <c r="C109" s="2"/>
      <c r="D109" s="2"/>
      <c r="E109" s="2"/>
      <c r="F109" s="2"/>
      <c r="G109" s="2"/>
      <c r="H109" s="2"/>
      <c r="I109" s="2"/>
      <c r="J109" s="2"/>
      <c r="K109" s="2"/>
    </row>
    <row r="110" spans="1:11">
      <c r="A110" s="2"/>
      <c r="B110" s="2"/>
      <c r="C110" s="2"/>
      <c r="D110" s="2"/>
      <c r="E110" s="2"/>
      <c r="F110" s="2"/>
      <c r="G110" s="2"/>
      <c r="H110" s="2"/>
      <c r="I110" s="2"/>
      <c r="J110" s="2"/>
      <c r="K110" s="2"/>
    </row>
    <row r="111" spans="1:11">
      <c r="A111" s="2"/>
      <c r="B111" s="2"/>
      <c r="C111" s="2"/>
      <c r="D111" s="2"/>
      <c r="E111" s="2"/>
      <c r="F111" s="2"/>
      <c r="G111" s="2"/>
      <c r="H111" s="2"/>
      <c r="I111" s="2"/>
      <c r="J111" s="2"/>
      <c r="K111" s="2"/>
    </row>
    <row r="112" spans="1:11">
      <c r="A112" s="2"/>
      <c r="B112" s="2"/>
      <c r="C112" s="2"/>
      <c r="D112" s="2"/>
      <c r="E112" s="2"/>
      <c r="F112" s="2"/>
      <c r="G112" s="2"/>
      <c r="H112" s="2"/>
      <c r="I112" s="2"/>
      <c r="J112" s="2"/>
      <c r="K112" s="2"/>
    </row>
    <row r="113" spans="1:11">
      <c r="A113" s="2"/>
      <c r="B113" s="2"/>
      <c r="C113" s="2"/>
      <c r="D113" s="2"/>
      <c r="E113" s="2"/>
      <c r="F113" s="2"/>
      <c r="G113" s="2"/>
      <c r="H113" s="2"/>
      <c r="I113" s="2"/>
      <c r="J113" s="2"/>
      <c r="K113" s="2"/>
    </row>
    <row r="114" spans="1:11">
      <c r="A114" s="2"/>
      <c r="B114" s="2"/>
      <c r="C114" s="2"/>
      <c r="D114" s="2"/>
      <c r="E114" s="2"/>
      <c r="F114" s="2"/>
      <c r="G114" s="2"/>
      <c r="H114" s="2"/>
      <c r="I114" s="2"/>
      <c r="J114" s="2"/>
      <c r="K114" s="2"/>
    </row>
    <row r="115" spans="1:11">
      <c r="A115" s="2"/>
      <c r="B115" s="2"/>
      <c r="C115" s="2"/>
      <c r="D115" s="2"/>
      <c r="E115" s="2"/>
      <c r="F115" s="2"/>
      <c r="G115" s="2"/>
      <c r="H115" s="2"/>
      <c r="I115" s="2"/>
      <c r="J115" s="2"/>
      <c r="K115" s="2"/>
    </row>
    <row r="116" spans="1:11">
      <c r="A116" s="2"/>
      <c r="B116" s="2"/>
      <c r="C116" s="2"/>
      <c r="D116" s="2"/>
      <c r="E116" s="2"/>
      <c r="F116" s="2"/>
      <c r="G116" s="2"/>
      <c r="H116" s="2"/>
      <c r="I116" s="2"/>
      <c r="J116" s="2"/>
      <c r="K116" s="2"/>
    </row>
    <row r="117" spans="1:11">
      <c r="A117" s="2"/>
      <c r="B117" s="2"/>
      <c r="C117" s="2"/>
      <c r="D117" s="2"/>
      <c r="E117" s="2"/>
      <c r="F117" s="2"/>
      <c r="G117" s="2"/>
      <c r="H117" s="2"/>
      <c r="I117" s="2"/>
      <c r="J117" s="2"/>
      <c r="K117" s="2"/>
    </row>
    <row r="118" spans="1:11">
      <c r="A118" s="2"/>
      <c r="B118" s="2"/>
      <c r="C118" s="2"/>
      <c r="D118" s="2"/>
      <c r="E118" s="2"/>
      <c r="F118" s="2"/>
      <c r="G118" s="2"/>
      <c r="H118" s="2"/>
      <c r="I118" s="2"/>
      <c r="J118" s="2"/>
      <c r="K118" s="2"/>
    </row>
  </sheetData>
  <sheetProtection selectLockedCells="1"/>
  <dataConsolidate/>
  <mergeCells count="1">
    <mergeCell ref="B5:D5"/>
  </mergeCells>
  <pageMargins left="0.4" right="0.4" top="0.4" bottom="0.45" header="0.2" footer="0.27"/>
  <pageSetup scale="31" orientation="portrait" r:id="rId1"/>
  <drawing r:id="rId2"/>
  <legacyDrawing r:id="rId3"/>
  <oleObjects>
    <mc:AlternateContent xmlns:mc="http://schemas.openxmlformats.org/markup-compatibility/2006">
      <mc:Choice Requires="x14">
        <oleObject progId="Word.Document.12" shapeId="1028" r:id="rId4">
          <objectPr defaultSize="0" r:id="rId5">
            <anchor moveWithCells="1">
              <from>
                <xdr:col>46</xdr:col>
                <xdr:colOff>600075</xdr:colOff>
                <xdr:row>3</xdr:row>
                <xdr:rowOff>57150</xdr:rowOff>
              </from>
              <to>
                <xdr:col>59</xdr:col>
                <xdr:colOff>133350</xdr:colOff>
                <xdr:row>6</xdr:row>
                <xdr:rowOff>47625</xdr:rowOff>
              </to>
            </anchor>
          </objectPr>
        </oleObject>
      </mc:Choice>
      <mc:Fallback>
        <oleObject progId="Word.Document.12" shapeId="1028" r:id="rId4"/>
      </mc:Fallback>
    </mc:AlternateContent>
    <mc:AlternateContent xmlns:mc="http://schemas.openxmlformats.org/markup-compatibility/2006">
      <mc:Choice Requires="x14">
        <oleObject progId="Word.Document.12" shapeId="1029" r:id="rId6">
          <objectPr defaultSize="0" r:id="rId7">
            <anchor moveWithCells="1">
              <from>
                <xdr:col>46</xdr:col>
                <xdr:colOff>600075</xdr:colOff>
                <xdr:row>27</xdr:row>
                <xdr:rowOff>114300</xdr:rowOff>
              </from>
              <to>
                <xdr:col>59</xdr:col>
                <xdr:colOff>104775</xdr:colOff>
                <xdr:row>31</xdr:row>
                <xdr:rowOff>85725</xdr:rowOff>
              </to>
            </anchor>
          </objectPr>
        </oleObject>
      </mc:Choice>
      <mc:Fallback>
        <oleObject progId="Word.Document.12" shapeId="1029" r:id="rId6"/>
      </mc:Fallback>
    </mc:AlternateContent>
    <mc:AlternateContent xmlns:mc="http://schemas.openxmlformats.org/markup-compatibility/2006">
      <mc:Choice Requires="x14">
        <oleObject progId="Word.Document.12" shapeId="1030" r:id="rId8">
          <objectPr defaultSize="0" r:id="rId9">
            <anchor moveWithCells="1">
              <from>
                <xdr:col>46</xdr:col>
                <xdr:colOff>600075</xdr:colOff>
                <xdr:row>25</xdr:row>
                <xdr:rowOff>66675</xdr:rowOff>
              </from>
              <to>
                <xdr:col>59</xdr:col>
                <xdr:colOff>104775</xdr:colOff>
                <xdr:row>28</xdr:row>
                <xdr:rowOff>66675</xdr:rowOff>
              </to>
            </anchor>
          </objectPr>
        </oleObject>
      </mc:Choice>
      <mc:Fallback>
        <oleObject progId="Word.Document.12" shapeId="1030" r:id="rId8"/>
      </mc:Fallback>
    </mc:AlternateContent>
    <mc:AlternateContent xmlns:mc="http://schemas.openxmlformats.org/markup-compatibility/2006">
      <mc:Choice Requires="x14">
        <oleObject progId="Word.Document.12" shapeId="1031" r:id="rId10">
          <objectPr defaultSize="0" r:id="rId11">
            <anchor moveWithCells="1">
              <from>
                <xdr:col>46</xdr:col>
                <xdr:colOff>600075</xdr:colOff>
                <xdr:row>22</xdr:row>
                <xdr:rowOff>133350</xdr:rowOff>
              </from>
              <to>
                <xdr:col>59</xdr:col>
                <xdr:colOff>133350</xdr:colOff>
                <xdr:row>25</xdr:row>
                <xdr:rowOff>142875</xdr:rowOff>
              </to>
            </anchor>
          </objectPr>
        </oleObject>
      </mc:Choice>
      <mc:Fallback>
        <oleObject progId="Word.Document.12" shapeId="1031" r:id="rId10"/>
      </mc:Fallback>
    </mc:AlternateContent>
    <mc:AlternateContent xmlns:mc="http://schemas.openxmlformats.org/markup-compatibility/2006">
      <mc:Choice Requires="x14">
        <oleObject progId="Word.Document.12" shapeId="1032" r:id="rId12">
          <objectPr defaultSize="0" r:id="rId13">
            <anchor moveWithCells="1">
              <from>
                <xdr:col>46</xdr:col>
                <xdr:colOff>600075</xdr:colOff>
                <xdr:row>20</xdr:row>
                <xdr:rowOff>85725</xdr:rowOff>
              </from>
              <to>
                <xdr:col>59</xdr:col>
                <xdr:colOff>133350</xdr:colOff>
                <xdr:row>23</xdr:row>
                <xdr:rowOff>85725</xdr:rowOff>
              </to>
            </anchor>
          </objectPr>
        </oleObject>
      </mc:Choice>
      <mc:Fallback>
        <oleObject progId="Word.Document.12" shapeId="1032" r:id="rId12"/>
      </mc:Fallback>
    </mc:AlternateContent>
    <mc:AlternateContent xmlns:mc="http://schemas.openxmlformats.org/markup-compatibility/2006">
      <mc:Choice Requires="x14">
        <oleObject progId="Word.Document.12" shapeId="1033" r:id="rId14">
          <objectPr defaultSize="0" r:id="rId15">
            <anchor moveWithCells="1">
              <from>
                <xdr:col>46</xdr:col>
                <xdr:colOff>600075</xdr:colOff>
                <xdr:row>5</xdr:row>
                <xdr:rowOff>66675</xdr:rowOff>
              </from>
              <to>
                <xdr:col>59</xdr:col>
                <xdr:colOff>133350</xdr:colOff>
                <xdr:row>8</xdr:row>
                <xdr:rowOff>66675</xdr:rowOff>
              </to>
            </anchor>
          </objectPr>
        </oleObject>
      </mc:Choice>
      <mc:Fallback>
        <oleObject progId="Word.Document.12" shapeId="1033" r:id="rId14"/>
      </mc:Fallback>
    </mc:AlternateContent>
    <mc:AlternateContent xmlns:mc="http://schemas.openxmlformats.org/markup-compatibility/2006">
      <mc:Choice Requires="x14">
        <oleObject progId="Word.Document.12" shapeId="1034" r:id="rId16">
          <objectPr defaultSize="0" r:id="rId17">
            <anchor moveWithCells="1">
              <from>
                <xdr:col>46</xdr:col>
                <xdr:colOff>600075</xdr:colOff>
                <xdr:row>7</xdr:row>
                <xdr:rowOff>85725</xdr:rowOff>
              </from>
              <to>
                <xdr:col>59</xdr:col>
                <xdr:colOff>133350</xdr:colOff>
                <xdr:row>10</xdr:row>
                <xdr:rowOff>85725</xdr:rowOff>
              </to>
            </anchor>
          </objectPr>
        </oleObject>
      </mc:Choice>
      <mc:Fallback>
        <oleObject progId="Word.Document.12" shapeId="1034" r:id="rId16"/>
      </mc:Fallback>
    </mc:AlternateContent>
    <mc:AlternateContent xmlns:mc="http://schemas.openxmlformats.org/markup-compatibility/2006">
      <mc:Choice Requires="x14">
        <oleObject progId="Word.Document.12" shapeId="1035" r:id="rId18">
          <objectPr defaultSize="0" r:id="rId19">
            <anchor moveWithCells="1">
              <from>
                <xdr:col>46</xdr:col>
                <xdr:colOff>600075</xdr:colOff>
                <xdr:row>9</xdr:row>
                <xdr:rowOff>114300</xdr:rowOff>
              </from>
              <to>
                <xdr:col>59</xdr:col>
                <xdr:colOff>133350</xdr:colOff>
                <xdr:row>11</xdr:row>
                <xdr:rowOff>104775</xdr:rowOff>
              </to>
            </anchor>
          </objectPr>
        </oleObject>
      </mc:Choice>
      <mc:Fallback>
        <oleObject progId="Word.Document.12" shapeId="1035" r:id="rId18"/>
      </mc:Fallback>
    </mc:AlternateContent>
    <mc:AlternateContent xmlns:mc="http://schemas.openxmlformats.org/markup-compatibility/2006">
      <mc:Choice Requires="x14">
        <oleObject progId="Word.Document.12" shapeId="1036" r:id="rId20">
          <objectPr defaultSize="0" r:id="rId21">
            <anchor moveWithCells="1">
              <from>
                <xdr:col>46</xdr:col>
                <xdr:colOff>600075</xdr:colOff>
                <xdr:row>11</xdr:row>
                <xdr:rowOff>0</xdr:rowOff>
              </from>
              <to>
                <xdr:col>59</xdr:col>
                <xdr:colOff>133350</xdr:colOff>
                <xdr:row>14</xdr:row>
                <xdr:rowOff>0</xdr:rowOff>
              </to>
            </anchor>
          </objectPr>
        </oleObject>
      </mc:Choice>
      <mc:Fallback>
        <oleObject progId="Word.Document.12" shapeId="1036" r:id="rId20"/>
      </mc:Fallback>
    </mc:AlternateContent>
    <mc:AlternateContent xmlns:mc="http://schemas.openxmlformats.org/markup-compatibility/2006">
      <mc:Choice Requires="x14">
        <oleObject progId="Word.Document.12" shapeId="1037" r:id="rId22">
          <objectPr defaultSize="0" r:id="rId23">
            <anchor moveWithCells="1">
              <from>
                <xdr:col>46</xdr:col>
                <xdr:colOff>600075</xdr:colOff>
                <xdr:row>13</xdr:row>
                <xdr:rowOff>28575</xdr:rowOff>
              </from>
              <to>
                <xdr:col>59</xdr:col>
                <xdr:colOff>133350</xdr:colOff>
                <xdr:row>15</xdr:row>
                <xdr:rowOff>19050</xdr:rowOff>
              </to>
            </anchor>
          </objectPr>
        </oleObject>
      </mc:Choice>
      <mc:Fallback>
        <oleObject progId="Word.Document.12" shapeId="1037" r:id="rId22"/>
      </mc:Fallback>
    </mc:AlternateContent>
    <mc:AlternateContent xmlns:mc="http://schemas.openxmlformats.org/markup-compatibility/2006">
      <mc:Choice Requires="x14">
        <oleObject progId="Word.Document.12" shapeId="1038" r:id="rId24">
          <objectPr defaultSize="0" r:id="rId25">
            <anchor moveWithCells="1">
              <from>
                <xdr:col>46</xdr:col>
                <xdr:colOff>600075</xdr:colOff>
                <xdr:row>2</xdr:row>
                <xdr:rowOff>0</xdr:rowOff>
              </from>
              <to>
                <xdr:col>59</xdr:col>
                <xdr:colOff>133350</xdr:colOff>
                <xdr:row>3</xdr:row>
                <xdr:rowOff>142875</xdr:rowOff>
              </to>
            </anchor>
          </objectPr>
        </oleObject>
      </mc:Choice>
      <mc:Fallback>
        <oleObject progId="Word.Document.12" shapeId="1038" r:id="rId24"/>
      </mc:Fallback>
    </mc:AlternateContent>
    <mc:AlternateContent xmlns:mc="http://schemas.openxmlformats.org/markup-compatibility/2006">
      <mc:Choice Requires="x14">
        <oleObject progId="Word.Document.12" shapeId="1039" r:id="rId26">
          <objectPr defaultSize="0" r:id="rId27">
            <anchor moveWithCells="1">
              <from>
                <xdr:col>46</xdr:col>
                <xdr:colOff>600075</xdr:colOff>
                <xdr:row>14</xdr:row>
                <xdr:rowOff>76200</xdr:rowOff>
              </from>
              <to>
                <xdr:col>59</xdr:col>
                <xdr:colOff>133350</xdr:colOff>
                <xdr:row>17</xdr:row>
                <xdr:rowOff>76200</xdr:rowOff>
              </to>
            </anchor>
          </objectPr>
        </oleObject>
      </mc:Choice>
      <mc:Fallback>
        <oleObject progId="Word.Document.12" shapeId="1039" r:id="rId26"/>
      </mc:Fallback>
    </mc:AlternateContent>
    <mc:AlternateContent xmlns:mc="http://schemas.openxmlformats.org/markup-compatibility/2006">
      <mc:Choice Requires="x14">
        <oleObject progId="Word.Document.12" shapeId="1040" r:id="rId28">
          <objectPr defaultSize="0" r:id="rId29">
            <anchor moveWithCells="1">
              <from>
                <xdr:col>46</xdr:col>
                <xdr:colOff>600075</xdr:colOff>
                <xdr:row>16</xdr:row>
                <xdr:rowOff>104775</xdr:rowOff>
              </from>
              <to>
                <xdr:col>59</xdr:col>
                <xdr:colOff>133350</xdr:colOff>
                <xdr:row>19</xdr:row>
                <xdr:rowOff>114300</xdr:rowOff>
              </to>
            </anchor>
          </objectPr>
        </oleObject>
      </mc:Choice>
      <mc:Fallback>
        <oleObject progId="Word.Document.12" shapeId="1040" r:id="rId28"/>
      </mc:Fallback>
    </mc:AlternateContent>
    <mc:AlternateContent xmlns:mc="http://schemas.openxmlformats.org/markup-compatibility/2006">
      <mc:Choice Requires="x14">
        <oleObject progId="Word.Document.12" shapeId="1041" r:id="rId30">
          <objectPr defaultSize="0" r:id="rId31">
            <anchor moveWithCells="1">
              <from>
                <xdr:col>47</xdr:col>
                <xdr:colOff>28575</xdr:colOff>
                <xdr:row>18</xdr:row>
                <xdr:rowOff>142875</xdr:rowOff>
              </from>
              <to>
                <xdr:col>58</xdr:col>
                <xdr:colOff>561975</xdr:colOff>
                <xdr:row>20</xdr:row>
                <xdr:rowOff>123825</xdr:rowOff>
              </to>
            </anchor>
          </objectPr>
        </oleObject>
      </mc:Choice>
      <mc:Fallback>
        <oleObject progId="Word.Document.12" shapeId="1041" r:id="rId30"/>
      </mc:Fallback>
    </mc:AlternateContent>
    <mc:AlternateContent xmlns:mc="http://schemas.openxmlformats.org/markup-compatibility/2006">
      <mc:Choice Requires="x14">
        <oleObject progId="Word.Document.12" shapeId="1042" r:id="rId32">
          <objectPr defaultSize="0" r:id="rId33">
            <anchor moveWithCells="1">
              <from>
                <xdr:col>46</xdr:col>
                <xdr:colOff>600075</xdr:colOff>
                <xdr:row>31</xdr:row>
                <xdr:rowOff>9525</xdr:rowOff>
              </from>
              <to>
                <xdr:col>59</xdr:col>
                <xdr:colOff>190500</xdr:colOff>
                <xdr:row>33</xdr:row>
                <xdr:rowOff>0</xdr:rowOff>
              </to>
            </anchor>
          </objectPr>
        </oleObject>
      </mc:Choice>
      <mc:Fallback>
        <oleObject progId="Word.Document.12" shapeId="1042" r:id="rId32"/>
      </mc:Fallback>
    </mc:AlternateContent>
    <mc:AlternateContent xmlns:mc="http://schemas.openxmlformats.org/markup-compatibility/2006">
      <mc:Choice Requires="x14">
        <oleObject progId="Word.Document.12" shapeId="1043" r:id="rId34">
          <objectPr defaultSize="0" r:id="rId35">
            <anchor moveWithCells="1">
              <from>
                <xdr:col>46</xdr:col>
                <xdr:colOff>600075</xdr:colOff>
                <xdr:row>33</xdr:row>
                <xdr:rowOff>9525</xdr:rowOff>
              </from>
              <to>
                <xdr:col>59</xdr:col>
                <xdr:colOff>123825</xdr:colOff>
                <xdr:row>36</xdr:row>
                <xdr:rowOff>9525</xdr:rowOff>
              </to>
            </anchor>
          </objectPr>
        </oleObject>
      </mc:Choice>
      <mc:Fallback>
        <oleObject progId="Word.Document.12" shapeId="1043" r:id="rId34"/>
      </mc:Fallback>
    </mc:AlternateContent>
    <mc:AlternateContent xmlns:mc="http://schemas.openxmlformats.org/markup-compatibility/2006">
      <mc:Choice Requires="x14">
        <oleObject progId="Word.Document.12" shapeId="1044" r:id="rId36">
          <objectPr defaultSize="0" r:id="rId37">
            <anchor moveWithCells="1">
              <from>
                <xdr:col>46</xdr:col>
                <xdr:colOff>600075</xdr:colOff>
                <xdr:row>35</xdr:row>
                <xdr:rowOff>123825</xdr:rowOff>
              </from>
              <to>
                <xdr:col>59</xdr:col>
                <xdr:colOff>123825</xdr:colOff>
                <xdr:row>38</xdr:row>
                <xdr:rowOff>123825</xdr:rowOff>
              </to>
            </anchor>
          </objectPr>
        </oleObject>
      </mc:Choice>
      <mc:Fallback>
        <oleObject progId="Word.Document.12" shapeId="1044" r:id="rId36"/>
      </mc:Fallback>
    </mc:AlternateContent>
    <mc:AlternateContent xmlns:mc="http://schemas.openxmlformats.org/markup-compatibility/2006">
      <mc:Choice Requires="x14">
        <oleObject progId="Word.Document.12" shapeId="1045" r:id="rId38">
          <objectPr defaultSize="0" r:id="rId39">
            <anchor moveWithCells="1">
              <from>
                <xdr:col>46</xdr:col>
                <xdr:colOff>600075</xdr:colOff>
                <xdr:row>37</xdr:row>
                <xdr:rowOff>19050</xdr:rowOff>
              </from>
              <to>
                <xdr:col>58</xdr:col>
                <xdr:colOff>561975</xdr:colOff>
                <xdr:row>39</xdr:row>
                <xdr:rowOff>9525</xdr:rowOff>
              </to>
            </anchor>
          </objectPr>
        </oleObject>
      </mc:Choice>
      <mc:Fallback>
        <oleObject progId="Word.Document.12" shapeId="1045" r:id="rId38"/>
      </mc:Fallback>
    </mc:AlternateContent>
    <mc:AlternateContent xmlns:mc="http://schemas.openxmlformats.org/markup-compatibility/2006">
      <mc:Choice Requires="x14">
        <oleObject progId="Word.Document.12" shapeId="1046" r:id="rId40">
          <objectPr defaultSize="0" r:id="rId41">
            <anchor moveWithCells="1">
              <from>
                <xdr:col>46</xdr:col>
                <xdr:colOff>600075</xdr:colOff>
                <xdr:row>38</xdr:row>
                <xdr:rowOff>76200</xdr:rowOff>
              </from>
              <to>
                <xdr:col>58</xdr:col>
                <xdr:colOff>523875</xdr:colOff>
                <xdr:row>40</xdr:row>
                <xdr:rowOff>57150</xdr:rowOff>
              </to>
            </anchor>
          </objectPr>
        </oleObject>
      </mc:Choice>
      <mc:Fallback>
        <oleObject progId="Word.Document.12" shapeId="1046" r:id="rId40"/>
      </mc:Fallback>
    </mc:AlternateContent>
    <mc:AlternateContent xmlns:mc="http://schemas.openxmlformats.org/markup-compatibility/2006">
      <mc:Choice Requires="x14">
        <oleObject progId="Word.Document.12" shapeId="1047" r:id="rId42">
          <objectPr defaultSize="0" r:id="rId43">
            <anchor moveWithCells="1" sizeWithCells="1">
              <from>
                <xdr:col>46</xdr:col>
                <xdr:colOff>600075</xdr:colOff>
                <xdr:row>40</xdr:row>
                <xdr:rowOff>104775</xdr:rowOff>
              </from>
              <to>
                <xdr:col>59</xdr:col>
                <xdr:colOff>114300</xdr:colOff>
                <xdr:row>44</xdr:row>
                <xdr:rowOff>123825</xdr:rowOff>
              </to>
            </anchor>
          </objectPr>
        </oleObject>
      </mc:Choice>
      <mc:Fallback>
        <oleObject progId="Word.Document.12" shapeId="1047" r:id="rId42"/>
      </mc:Fallback>
    </mc:AlternateContent>
    <mc:AlternateContent xmlns:mc="http://schemas.openxmlformats.org/markup-compatibility/2006">
      <mc:Choice Requires="x14">
        <oleObject progId="Word.Document.12" shapeId="1048" r:id="rId44">
          <objectPr defaultSize="0" r:id="rId45">
            <anchor moveWithCells="1" sizeWithCells="1">
              <from>
                <xdr:col>46</xdr:col>
                <xdr:colOff>600075</xdr:colOff>
                <xdr:row>52</xdr:row>
                <xdr:rowOff>104775</xdr:rowOff>
              </from>
              <to>
                <xdr:col>57</xdr:col>
                <xdr:colOff>295275</xdr:colOff>
                <xdr:row>56</xdr:row>
                <xdr:rowOff>9525</xdr:rowOff>
              </to>
            </anchor>
          </objectPr>
        </oleObject>
      </mc:Choice>
      <mc:Fallback>
        <oleObject progId="Word.Document.12" shapeId="1048" r:id="rId44"/>
      </mc:Fallback>
    </mc:AlternateContent>
    <mc:AlternateContent xmlns:mc="http://schemas.openxmlformats.org/markup-compatibility/2006">
      <mc:Choice Requires="x14">
        <oleObject progId="Word.Document.12" shapeId="1049" r:id="rId46">
          <objectPr defaultSize="0" r:id="rId47">
            <anchor moveWithCells="1" sizeWithCells="1">
              <from>
                <xdr:col>46</xdr:col>
                <xdr:colOff>600075</xdr:colOff>
                <xdr:row>44</xdr:row>
                <xdr:rowOff>85725</xdr:rowOff>
              </from>
              <to>
                <xdr:col>59</xdr:col>
                <xdr:colOff>114300</xdr:colOff>
                <xdr:row>48</xdr:row>
                <xdr:rowOff>104775</xdr:rowOff>
              </to>
            </anchor>
          </objectPr>
        </oleObject>
      </mc:Choice>
      <mc:Fallback>
        <oleObject progId="Word.Document.12" shapeId="1049" r:id="rId46"/>
      </mc:Fallback>
    </mc:AlternateContent>
    <mc:AlternateContent xmlns:mc="http://schemas.openxmlformats.org/markup-compatibility/2006">
      <mc:Choice Requires="x14">
        <oleObject progId="Word.Document.12" shapeId="1050" r:id="rId48">
          <objectPr defaultSize="0" r:id="rId49">
            <anchor moveWithCells="1" sizeWithCells="1">
              <from>
                <xdr:col>46</xdr:col>
                <xdr:colOff>600075</xdr:colOff>
                <xdr:row>48</xdr:row>
                <xdr:rowOff>0</xdr:rowOff>
              </from>
              <to>
                <xdr:col>59</xdr:col>
                <xdr:colOff>276225</xdr:colOff>
                <xdr:row>51</xdr:row>
                <xdr:rowOff>0</xdr:rowOff>
              </to>
            </anchor>
          </objectPr>
        </oleObject>
      </mc:Choice>
      <mc:Fallback>
        <oleObject progId="Word.Document.12" shapeId="1050" r:id="rId48"/>
      </mc:Fallback>
    </mc:AlternateContent>
    <mc:AlternateContent xmlns:mc="http://schemas.openxmlformats.org/markup-compatibility/2006">
      <mc:Choice Requires="x14">
        <oleObject progId="Word.Document.12" shapeId="1051" r:id="rId50">
          <objectPr defaultSize="0" r:id="rId51">
            <anchor moveWithCells="1" sizeWithCells="1">
              <from>
                <xdr:col>46</xdr:col>
                <xdr:colOff>600075</xdr:colOff>
                <xdr:row>50</xdr:row>
                <xdr:rowOff>66675</xdr:rowOff>
              </from>
              <to>
                <xdr:col>59</xdr:col>
                <xdr:colOff>114300</xdr:colOff>
                <xdr:row>53</xdr:row>
                <xdr:rowOff>76200</xdr:rowOff>
              </to>
            </anchor>
          </objectPr>
        </oleObject>
      </mc:Choice>
      <mc:Fallback>
        <oleObject progId="Word.Document.12" shapeId="1051" r:id="rId50"/>
      </mc:Fallback>
    </mc:AlternateContent>
    <mc:AlternateContent xmlns:mc="http://schemas.openxmlformats.org/markup-compatibility/2006">
      <mc:Choice Requires="x14">
        <oleObject progId="Word.Document.12" shapeId="1052" r:id="rId52">
          <objectPr defaultSize="0" r:id="rId53">
            <anchor moveWithCells="1" sizeWithCells="1">
              <from>
                <xdr:col>46</xdr:col>
                <xdr:colOff>600075</xdr:colOff>
                <xdr:row>55</xdr:row>
                <xdr:rowOff>38100</xdr:rowOff>
              </from>
              <to>
                <xdr:col>57</xdr:col>
                <xdr:colOff>104775</xdr:colOff>
                <xdr:row>61</xdr:row>
                <xdr:rowOff>57150</xdr:rowOff>
              </to>
            </anchor>
          </objectPr>
        </oleObject>
      </mc:Choice>
      <mc:Fallback>
        <oleObject progId="Word.Document.12" shapeId="1052" r:id="rId52"/>
      </mc:Fallback>
    </mc:AlternateContent>
    <mc:AlternateContent xmlns:mc="http://schemas.openxmlformats.org/markup-compatibility/2006">
      <mc:Choice Requires="x14">
        <oleObject progId="Word.Document.12" shapeId="1053" r:id="rId54">
          <objectPr defaultSize="0" r:id="rId55">
            <anchor moveWithCells="1" sizeWithCells="1">
              <from>
                <xdr:col>47</xdr:col>
                <xdr:colOff>9525</xdr:colOff>
                <xdr:row>58</xdr:row>
                <xdr:rowOff>95250</xdr:rowOff>
              </from>
              <to>
                <xdr:col>59</xdr:col>
                <xdr:colOff>400050</xdr:colOff>
                <xdr:row>62</xdr:row>
                <xdr:rowOff>114300</xdr:rowOff>
              </to>
            </anchor>
          </objectPr>
        </oleObject>
      </mc:Choice>
      <mc:Fallback>
        <oleObject progId="Word.Document.12" shapeId="1053" r:id="rId54"/>
      </mc:Fallback>
    </mc:AlternateContent>
    <mc:AlternateContent xmlns:mc="http://schemas.openxmlformats.org/markup-compatibility/2006">
      <mc:Choice Requires="x14">
        <oleObject progId="Word.Document.12" shapeId="1054" r:id="rId56">
          <objectPr defaultSize="0" r:id="rId57">
            <anchor moveWithCells="1" sizeWithCells="1">
              <from>
                <xdr:col>46</xdr:col>
                <xdr:colOff>590550</xdr:colOff>
                <xdr:row>62</xdr:row>
                <xdr:rowOff>57150</xdr:rowOff>
              </from>
              <to>
                <xdr:col>59</xdr:col>
                <xdr:colOff>9525</xdr:colOff>
                <xdr:row>65</xdr:row>
                <xdr:rowOff>57150</xdr:rowOff>
              </to>
            </anchor>
          </objectPr>
        </oleObject>
      </mc:Choice>
      <mc:Fallback>
        <oleObject progId="Word.Document.12" shapeId="1054" r:id="rId56"/>
      </mc:Fallback>
    </mc:AlternateContent>
    <mc:AlternateContent xmlns:mc="http://schemas.openxmlformats.org/markup-compatibility/2006">
      <mc:Choice Requires="x14">
        <oleObject progId="Word.Document.12" shapeId="1055" r:id="rId58">
          <objectPr defaultSize="0" autoPict="0" r:id="rId59">
            <anchor moveWithCells="1" sizeWithCells="1">
              <from>
                <xdr:col>47</xdr:col>
                <xdr:colOff>19050</xdr:colOff>
                <xdr:row>65</xdr:row>
                <xdr:rowOff>85725</xdr:rowOff>
              </from>
              <to>
                <xdr:col>59</xdr:col>
                <xdr:colOff>9525</xdr:colOff>
                <xdr:row>68</xdr:row>
                <xdr:rowOff>85725</xdr:rowOff>
              </to>
            </anchor>
          </objectPr>
        </oleObject>
      </mc:Choice>
      <mc:Fallback>
        <oleObject progId="Word.Document.12" shapeId="1055" r:id="rId58"/>
      </mc:Fallback>
    </mc:AlternateContent>
    <mc:AlternateContent xmlns:mc="http://schemas.openxmlformats.org/markup-compatibility/2006">
      <mc:Choice Requires="x14">
        <oleObject progId="Word.Document.12" shapeId="1056" r:id="rId60">
          <objectPr defaultSize="0" r:id="rId61">
            <anchor moveWithCells="1" sizeWithCells="1">
              <from>
                <xdr:col>47</xdr:col>
                <xdr:colOff>19050</xdr:colOff>
                <xdr:row>67</xdr:row>
                <xdr:rowOff>47625</xdr:rowOff>
              </from>
              <to>
                <xdr:col>58</xdr:col>
                <xdr:colOff>590550</xdr:colOff>
                <xdr:row>70</xdr:row>
                <xdr:rowOff>47625</xdr:rowOff>
              </to>
            </anchor>
          </objectPr>
        </oleObject>
      </mc:Choice>
      <mc:Fallback>
        <oleObject progId="Word.Document.12" shapeId="1056" r:id="rId60"/>
      </mc:Fallback>
    </mc:AlternateContent>
    <mc:AlternateContent xmlns:mc="http://schemas.openxmlformats.org/markup-compatibility/2006">
      <mc:Choice Requires="x14">
        <oleObject progId="Word.Document.12" shapeId="1057" r:id="rId62">
          <objectPr defaultSize="0" r:id="rId63">
            <anchor moveWithCells="1" sizeWithCells="1">
              <from>
                <xdr:col>47</xdr:col>
                <xdr:colOff>28575</xdr:colOff>
                <xdr:row>70</xdr:row>
                <xdr:rowOff>28575</xdr:rowOff>
              </from>
              <to>
                <xdr:col>58</xdr:col>
                <xdr:colOff>419100</xdr:colOff>
                <xdr:row>73</xdr:row>
                <xdr:rowOff>28575</xdr:rowOff>
              </to>
            </anchor>
          </objectPr>
        </oleObject>
      </mc:Choice>
      <mc:Fallback>
        <oleObject progId="Word.Document.12" shapeId="1057" r:id="rId62"/>
      </mc:Fallback>
    </mc:AlternateContent>
    <mc:AlternateContent xmlns:mc="http://schemas.openxmlformats.org/markup-compatibility/2006">
      <mc:Choice Requires="x14">
        <oleObject progId="Word.Document.12" shapeId="1058" r:id="rId64">
          <objectPr defaultSize="0" r:id="rId65">
            <anchor moveWithCells="1">
              <from>
                <xdr:col>47</xdr:col>
                <xdr:colOff>38100</xdr:colOff>
                <xdr:row>72</xdr:row>
                <xdr:rowOff>104775</xdr:rowOff>
              </from>
              <to>
                <xdr:col>58</xdr:col>
                <xdr:colOff>504825</xdr:colOff>
                <xdr:row>75</xdr:row>
                <xdr:rowOff>104775</xdr:rowOff>
              </to>
            </anchor>
          </objectPr>
        </oleObject>
      </mc:Choice>
      <mc:Fallback>
        <oleObject progId="Word.Document.12" shapeId="1058" r:id="rId64"/>
      </mc:Fallback>
    </mc:AlternateContent>
    <mc:AlternateContent xmlns:mc="http://schemas.openxmlformats.org/markup-compatibility/2006">
      <mc:Choice Requires="x14">
        <oleObject progId="Word.Document.12" shapeId="1059" r:id="rId66">
          <objectPr defaultSize="0" r:id="rId67">
            <anchor moveWithCells="1">
              <from>
                <xdr:col>47</xdr:col>
                <xdr:colOff>19050</xdr:colOff>
                <xdr:row>75</xdr:row>
                <xdr:rowOff>85725</xdr:rowOff>
              </from>
              <to>
                <xdr:col>58</xdr:col>
                <xdr:colOff>485775</xdr:colOff>
                <xdr:row>78</xdr:row>
                <xdr:rowOff>85725</xdr:rowOff>
              </to>
            </anchor>
          </objectPr>
        </oleObject>
      </mc:Choice>
      <mc:Fallback>
        <oleObject progId="Word.Document.12" shapeId="1059" r:id="rId66"/>
      </mc:Fallback>
    </mc:AlternateContent>
    <mc:AlternateContent xmlns:mc="http://schemas.openxmlformats.org/markup-compatibility/2006">
      <mc:Choice Requires="x14">
        <oleObject progId="Word.Document.12" shapeId="1060" r:id="rId68">
          <objectPr defaultSize="0" r:id="rId69">
            <anchor moveWithCells="1">
              <from>
                <xdr:col>47</xdr:col>
                <xdr:colOff>66675</xdr:colOff>
                <xdr:row>78</xdr:row>
                <xdr:rowOff>85725</xdr:rowOff>
              </from>
              <to>
                <xdr:col>58</xdr:col>
                <xdr:colOff>485775</xdr:colOff>
                <xdr:row>81</xdr:row>
                <xdr:rowOff>85725</xdr:rowOff>
              </to>
            </anchor>
          </objectPr>
        </oleObject>
      </mc:Choice>
      <mc:Fallback>
        <oleObject progId="Word.Document.12" shapeId="1060" r:id="rId68"/>
      </mc:Fallback>
    </mc:AlternateContent>
    <mc:AlternateContent xmlns:mc="http://schemas.openxmlformats.org/markup-compatibility/2006">
      <mc:Choice Requires="x14">
        <oleObject progId="Word.Document.12" shapeId="1061" r:id="rId70">
          <objectPr defaultSize="0" autoPict="0" r:id="rId71">
            <anchor moveWithCells="1" sizeWithCells="1">
              <from>
                <xdr:col>47</xdr:col>
                <xdr:colOff>161925</xdr:colOff>
                <xdr:row>81</xdr:row>
                <xdr:rowOff>114300</xdr:rowOff>
              </from>
              <to>
                <xdr:col>59</xdr:col>
                <xdr:colOff>104775</xdr:colOff>
                <xdr:row>84</xdr:row>
                <xdr:rowOff>104775</xdr:rowOff>
              </to>
            </anchor>
          </objectPr>
        </oleObject>
      </mc:Choice>
      <mc:Fallback>
        <oleObject progId="Word.Document.12" shapeId="1061" r:id="rId7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Summary">
    <pageSetUpPr fitToPage="1"/>
  </sheetPr>
  <dimension ref="A1:AW1013"/>
  <sheetViews>
    <sheetView zoomScaleNormal="100" workbookViewId="0"/>
  </sheetViews>
  <sheetFormatPr defaultRowHeight="12.75"/>
  <cols>
    <col min="1" max="1" width="9.140625" style="10"/>
    <col min="2" max="7" width="13.7109375" style="4" customWidth="1"/>
    <col min="8" max="8" width="2.85546875" style="10" customWidth="1"/>
    <col min="9" max="10" width="16.5703125" style="4" customWidth="1"/>
    <col min="11" max="11" width="13.7109375" style="4" customWidth="1"/>
    <col min="12" max="12" width="4.85546875" style="10" customWidth="1"/>
    <col min="13" max="13" width="6.140625" style="84" customWidth="1"/>
    <col min="14" max="18" width="9.140625" style="4"/>
    <col min="19" max="21" width="10.28515625" style="91" bestFit="1" customWidth="1"/>
    <col min="22" max="24" width="12.140625" style="91" bestFit="1" customWidth="1"/>
    <col min="25" max="25" width="4.7109375" style="91" bestFit="1" customWidth="1"/>
    <col min="26" max="27" width="10.5703125" style="91" bestFit="1" customWidth="1"/>
    <col min="28" max="28" width="11.140625" style="91" bestFit="1" customWidth="1"/>
    <col min="29" max="30" width="11" style="91" customWidth="1"/>
    <col min="31" max="31" width="13.28515625" style="94" bestFit="1" customWidth="1"/>
    <col min="32" max="32" width="10.28515625" style="91" bestFit="1" customWidth="1"/>
    <col min="33" max="49" width="9.140625" style="91"/>
    <col min="50" max="16384" width="9.140625" style="4"/>
  </cols>
  <sheetData>
    <row r="1" spans="1:49" ht="35.25" customHeight="1">
      <c r="A1" s="58" t="s">
        <v>3</v>
      </c>
      <c r="B1" s="58"/>
      <c r="C1" s="7"/>
      <c r="D1" s="7"/>
      <c r="E1" s="8"/>
      <c r="F1" s="9"/>
      <c r="G1" s="9"/>
      <c r="H1" s="9"/>
      <c r="I1" s="9"/>
      <c r="J1" s="9"/>
      <c r="K1" s="9"/>
      <c r="L1" s="9"/>
      <c r="M1" s="89"/>
      <c r="N1" s="10"/>
      <c r="O1" s="10"/>
      <c r="P1" s="10"/>
      <c r="Q1" s="10"/>
      <c r="R1" s="10"/>
      <c r="S1" s="90"/>
      <c r="T1" s="90"/>
      <c r="U1" s="90"/>
      <c r="V1" s="90"/>
      <c r="W1" s="90"/>
      <c r="X1" s="90"/>
      <c r="Y1" s="90"/>
      <c r="Z1" s="90"/>
      <c r="AA1" s="90"/>
      <c r="AE1" s="92"/>
    </row>
    <row r="2" spans="1:49" ht="33" customHeight="1">
      <c r="B2" s="6" t="str">
        <f>'Legal Disclosure'!B2 &amp; " Sector Summary"</f>
        <v>U.S. Fast-Casual Restaurants Sector Summary</v>
      </c>
      <c r="C2" s="6"/>
      <c r="D2" s="6"/>
      <c r="E2" s="8"/>
      <c r="F2" s="9"/>
      <c r="G2" s="9"/>
      <c r="H2" s="9"/>
      <c r="I2" s="9"/>
      <c r="J2" s="9"/>
      <c r="K2" s="9"/>
      <c r="L2" s="9"/>
      <c r="M2" s="89"/>
      <c r="N2" s="10"/>
      <c r="O2" s="10"/>
      <c r="P2" s="10"/>
      <c r="Q2" s="10"/>
      <c r="R2" s="10"/>
      <c r="S2" s="93"/>
      <c r="T2" s="93"/>
      <c r="U2" s="93"/>
      <c r="V2" s="93"/>
      <c r="W2" s="93"/>
      <c r="X2" s="93"/>
      <c r="Y2" s="93"/>
      <c r="Z2" s="93"/>
      <c r="AA2" s="93"/>
      <c r="AB2" s="93"/>
      <c r="AC2" s="93"/>
      <c r="AD2" s="93"/>
    </row>
    <row r="3" spans="1:49" s="10" customFormat="1" ht="115.5" customHeight="1">
      <c r="B3" s="95"/>
      <c r="C3" s="8"/>
      <c r="D3" s="95"/>
      <c r="E3" s="8"/>
      <c r="F3" s="9"/>
      <c r="G3" s="9"/>
      <c r="H3" s="9"/>
      <c r="I3" s="9"/>
      <c r="J3" s="9"/>
      <c r="K3" s="9"/>
      <c r="L3" s="9"/>
      <c r="M3" s="89"/>
      <c r="S3" s="93"/>
      <c r="T3" s="93"/>
      <c r="U3" s="93"/>
      <c r="V3" s="93"/>
      <c r="W3" s="93"/>
      <c r="X3" s="93"/>
      <c r="Y3" s="93"/>
      <c r="Z3" s="93"/>
      <c r="AA3" s="93"/>
      <c r="AB3" s="93"/>
      <c r="AC3" s="93"/>
      <c r="AD3" s="93"/>
      <c r="AE3" s="94"/>
      <c r="AF3" s="91"/>
      <c r="AG3" s="91"/>
      <c r="AH3" s="91"/>
      <c r="AI3" s="91"/>
      <c r="AJ3" s="91"/>
      <c r="AK3" s="91"/>
      <c r="AL3" s="91"/>
      <c r="AM3" s="91"/>
      <c r="AN3" s="91"/>
      <c r="AO3" s="91"/>
      <c r="AP3" s="91"/>
      <c r="AQ3" s="91"/>
      <c r="AR3" s="91"/>
      <c r="AS3" s="91"/>
      <c r="AT3" s="91"/>
      <c r="AU3" s="91"/>
      <c r="AV3" s="91"/>
      <c r="AW3" s="91"/>
    </row>
    <row r="4" spans="1:49" ht="15" customHeight="1">
      <c r="B4" s="11"/>
      <c r="C4" s="11"/>
      <c r="D4" s="11"/>
      <c r="E4" s="12"/>
      <c r="F4" s="59"/>
      <c r="G4" s="60"/>
      <c r="H4" s="60"/>
      <c r="I4" s="11"/>
      <c r="J4" s="11"/>
      <c r="K4" s="11"/>
      <c r="L4" s="11"/>
      <c r="M4" s="44"/>
      <c r="N4" s="10"/>
      <c r="O4" s="10"/>
      <c r="P4" s="10"/>
      <c r="Q4" s="10"/>
      <c r="R4" s="10"/>
      <c r="S4" s="93"/>
      <c r="T4" s="93"/>
      <c r="U4" s="93"/>
      <c r="V4" s="93"/>
      <c r="W4" s="93"/>
      <c r="X4" s="93"/>
      <c r="Y4" s="93"/>
      <c r="Z4" s="93"/>
      <c r="AA4" s="93"/>
      <c r="AB4" s="93"/>
      <c r="AC4" s="93"/>
      <c r="AD4" s="93"/>
    </row>
    <row r="5" spans="1:49" ht="15" customHeight="1">
      <c r="B5" s="11"/>
      <c r="C5" s="11"/>
      <c r="D5" s="11"/>
      <c r="E5" s="12"/>
      <c r="F5" s="59"/>
      <c r="G5" s="60"/>
      <c r="H5" s="60"/>
      <c r="I5" s="11"/>
      <c r="J5" s="11"/>
      <c r="K5" s="11"/>
      <c r="L5" s="11"/>
      <c r="M5" s="44"/>
      <c r="N5" s="15"/>
      <c r="O5" s="21"/>
      <c r="P5" s="21"/>
      <c r="Q5" s="21"/>
      <c r="R5" s="21"/>
      <c r="S5" s="93"/>
      <c r="T5" s="93"/>
      <c r="U5" s="93"/>
      <c r="V5" s="93"/>
      <c r="W5" s="93"/>
      <c r="X5" s="93"/>
      <c r="Y5" s="93"/>
      <c r="Z5" s="93"/>
      <c r="AA5" s="93"/>
      <c r="AB5" s="93"/>
      <c r="AC5" s="93"/>
      <c r="AD5" s="93"/>
    </row>
    <row r="6" spans="1:49" ht="15" customHeight="1">
      <c r="B6" s="11"/>
      <c r="C6" s="11"/>
      <c r="D6" s="11"/>
      <c r="E6" s="12"/>
      <c r="F6" s="59"/>
      <c r="G6" s="60"/>
      <c r="H6" s="60"/>
      <c r="I6" s="11"/>
      <c r="J6" s="11"/>
      <c r="K6" s="11"/>
      <c r="L6" s="11"/>
      <c r="M6" s="44"/>
      <c r="N6" s="158" t="s">
        <v>7</v>
      </c>
      <c r="O6" s="158"/>
      <c r="P6" s="158"/>
      <c r="Q6" s="158"/>
      <c r="R6" s="158"/>
      <c r="S6" s="93"/>
      <c r="T6" s="93"/>
      <c r="U6" s="93"/>
      <c r="V6" s="93"/>
      <c r="W6" s="93"/>
      <c r="X6" s="93"/>
      <c r="Y6" s="93"/>
      <c r="Z6" s="93"/>
      <c r="AA6" s="93"/>
      <c r="AB6" s="93"/>
      <c r="AC6" s="93"/>
      <c r="AD6" s="93"/>
    </row>
    <row r="7" spans="1:49" ht="15" customHeight="1">
      <c r="B7" s="11"/>
      <c r="C7" s="11"/>
      <c r="D7" s="11"/>
      <c r="E7" s="12"/>
      <c r="F7" s="59"/>
      <c r="G7" s="60"/>
      <c r="H7" s="60"/>
      <c r="I7" s="11"/>
      <c r="J7" s="11"/>
      <c r="K7" s="11"/>
      <c r="L7" s="11"/>
      <c r="M7" s="44"/>
      <c r="N7" s="158"/>
      <c r="O7" s="158"/>
      <c r="P7" s="158"/>
      <c r="Q7" s="158"/>
      <c r="R7" s="158"/>
      <c r="S7" s="93"/>
      <c r="T7" s="93"/>
      <c r="U7" s="93"/>
      <c r="V7" s="93"/>
      <c r="W7" s="93"/>
      <c r="X7" s="93"/>
      <c r="Y7" s="93"/>
      <c r="Z7" s="93"/>
      <c r="AA7" s="93"/>
      <c r="AB7" s="93"/>
      <c r="AC7" s="93"/>
      <c r="AD7" s="93"/>
    </row>
    <row r="8" spans="1:49" ht="15" customHeight="1">
      <c r="B8" s="11"/>
      <c r="C8" s="11"/>
      <c r="D8" s="11"/>
      <c r="E8" s="12"/>
      <c r="F8" s="59"/>
      <c r="G8" s="60"/>
      <c r="H8" s="60"/>
      <c r="I8" s="11"/>
      <c r="J8" s="11"/>
      <c r="K8" s="11"/>
      <c r="L8" s="11"/>
      <c r="M8" s="44"/>
      <c r="N8" s="17"/>
      <c r="O8" s="19"/>
      <c r="P8" s="19"/>
      <c r="Q8" s="19"/>
      <c r="R8" s="20"/>
      <c r="S8" s="93"/>
      <c r="T8" s="93"/>
      <c r="U8" s="93"/>
      <c r="V8" s="93"/>
      <c r="W8" s="93"/>
      <c r="X8" s="93"/>
      <c r="Y8" s="93"/>
      <c r="Z8" s="93"/>
      <c r="AA8" s="93"/>
      <c r="AB8" s="93"/>
      <c r="AC8" s="93"/>
      <c r="AD8" s="93"/>
    </row>
    <row r="9" spans="1:49" ht="15" customHeight="1">
      <c r="B9" s="11"/>
      <c r="C9" s="11"/>
      <c r="D9" s="11"/>
      <c r="E9" s="12"/>
      <c r="F9" s="59"/>
      <c r="G9" s="60"/>
      <c r="H9" s="60"/>
      <c r="I9" s="11"/>
      <c r="J9" s="11"/>
      <c r="K9" s="11"/>
      <c r="L9" s="11"/>
      <c r="M9" s="44"/>
      <c r="N9" s="39"/>
      <c r="O9" s="40"/>
      <c r="P9" s="40"/>
      <c r="Q9" s="40"/>
      <c r="R9" s="23"/>
      <c r="S9" s="93"/>
      <c r="T9" s="93"/>
      <c r="U9" s="93"/>
      <c r="V9" s="93"/>
      <c r="W9" s="93"/>
      <c r="X9" s="93"/>
      <c r="Y9" s="93"/>
      <c r="Z9" s="93"/>
      <c r="AA9" s="93"/>
      <c r="AB9" s="93"/>
      <c r="AC9" s="93"/>
      <c r="AD9" s="93"/>
    </row>
    <row r="10" spans="1:49" ht="15" customHeight="1">
      <c r="B10" s="11"/>
      <c r="C10" s="11"/>
      <c r="D10" s="11"/>
      <c r="E10" s="12"/>
      <c r="F10" s="59"/>
      <c r="G10" s="60"/>
      <c r="H10" s="60"/>
      <c r="I10" s="11"/>
      <c r="J10" s="11"/>
      <c r="K10" s="11"/>
      <c r="L10" s="11"/>
      <c r="M10" s="44"/>
      <c r="N10" s="39"/>
      <c r="O10" s="16"/>
      <c r="P10" s="16"/>
      <c r="Q10" s="16"/>
      <c r="R10" s="16"/>
      <c r="S10" s="93"/>
      <c r="T10" s="93"/>
      <c r="U10" s="93"/>
      <c r="V10" s="93"/>
      <c r="W10" s="93"/>
      <c r="X10" s="93"/>
      <c r="Y10" s="93"/>
      <c r="Z10" s="93"/>
      <c r="AA10" s="93"/>
      <c r="AB10" s="93"/>
      <c r="AC10" s="93"/>
      <c r="AD10" s="93"/>
    </row>
    <row r="11" spans="1:49" ht="28.5">
      <c r="B11" s="6" t="s">
        <v>17</v>
      </c>
      <c r="C11" s="6"/>
      <c r="D11" s="6"/>
      <c r="E11" s="12"/>
      <c r="F11" s="59"/>
      <c r="G11" s="60"/>
      <c r="H11" s="60"/>
      <c r="I11" s="11"/>
      <c r="J11" s="11"/>
      <c r="K11" s="11"/>
      <c r="L11" s="11"/>
      <c r="M11" s="44"/>
      <c r="N11" s="16"/>
      <c r="O11" s="16"/>
      <c r="P11" s="16"/>
      <c r="Q11" s="16"/>
      <c r="R11" s="16"/>
      <c r="S11" s="93"/>
      <c r="T11" s="93"/>
      <c r="U11" s="93"/>
      <c r="V11" s="93"/>
      <c r="W11" s="93"/>
      <c r="X11" s="93"/>
      <c r="Y11" s="93"/>
      <c r="Z11" s="93"/>
      <c r="AA11" s="93"/>
      <c r="AB11" s="93"/>
      <c r="AC11" s="93"/>
      <c r="AD11" s="93"/>
    </row>
    <row r="12" spans="1:49" ht="15" customHeight="1">
      <c r="B12" s="138"/>
      <c r="C12" s="138"/>
      <c r="D12" s="138"/>
      <c r="E12" s="139"/>
      <c r="F12" s="140"/>
      <c r="G12" s="141"/>
      <c r="H12" s="141"/>
      <c r="I12" s="137"/>
      <c r="J12" s="137"/>
      <c r="K12" s="138"/>
      <c r="L12" s="138"/>
      <c r="M12" s="44"/>
      <c r="N12" s="148" t="s">
        <v>1</v>
      </c>
      <c r="O12" s="149"/>
      <c r="P12" s="149"/>
      <c r="Q12" s="149"/>
      <c r="R12" s="150"/>
      <c r="S12" s="93"/>
      <c r="T12" s="93"/>
      <c r="U12" s="93"/>
      <c r="V12" s="93"/>
      <c r="W12" s="93"/>
      <c r="X12" s="93"/>
      <c r="Y12" s="93"/>
      <c r="Z12" s="94"/>
      <c r="AE12" s="91"/>
      <c r="AS12" s="4"/>
      <c r="AT12" s="4"/>
      <c r="AU12" s="4"/>
      <c r="AV12" s="4"/>
      <c r="AW12" s="4"/>
    </row>
    <row r="13" spans="1:49" ht="15" customHeight="1">
      <c r="B13" s="96"/>
      <c r="C13" s="96"/>
      <c r="D13" s="96"/>
      <c r="E13" s="159" t="s">
        <v>30</v>
      </c>
      <c r="F13" s="160"/>
      <c r="G13" s="161"/>
      <c r="H13" s="118"/>
      <c r="I13" s="159" t="s">
        <v>25</v>
      </c>
      <c r="J13" s="160"/>
      <c r="K13" s="161"/>
      <c r="L13" s="118"/>
      <c r="M13" s="44"/>
      <c r="N13" s="162" t="s">
        <v>2</v>
      </c>
      <c r="O13" s="163"/>
      <c r="P13" s="163"/>
      <c r="Q13" s="163"/>
      <c r="R13" s="164"/>
      <c r="S13" s="93"/>
      <c r="T13" s="93"/>
      <c r="U13" s="93"/>
      <c r="V13" s="93"/>
      <c r="W13" s="93"/>
      <c r="X13" s="93"/>
      <c r="Y13" s="93"/>
      <c r="Z13" s="94"/>
      <c r="AE13" s="91"/>
      <c r="AS13" s="4"/>
      <c r="AT13" s="4"/>
      <c r="AU13" s="4"/>
      <c r="AV13" s="4"/>
      <c r="AW13" s="4"/>
    </row>
    <row r="14" spans="1:49" ht="30">
      <c r="B14" s="142" t="s">
        <v>18</v>
      </c>
      <c r="C14" s="142" t="s">
        <v>10</v>
      </c>
      <c r="D14" s="142" t="s">
        <v>11</v>
      </c>
      <c r="E14" s="142" t="s">
        <v>19</v>
      </c>
      <c r="F14" s="142" t="s">
        <v>20</v>
      </c>
      <c r="G14" s="142" t="s">
        <v>21</v>
      </c>
      <c r="H14" s="119"/>
      <c r="I14" s="142" t="s">
        <v>26</v>
      </c>
      <c r="J14" s="142" t="s">
        <v>27</v>
      </c>
      <c r="K14" s="142" t="s">
        <v>28</v>
      </c>
      <c r="L14" s="119"/>
      <c r="M14" s="44"/>
      <c r="N14" s="162"/>
      <c r="O14" s="163"/>
      <c r="P14" s="163"/>
      <c r="Q14" s="163"/>
      <c r="R14" s="164"/>
      <c r="S14" s="93"/>
      <c r="T14" s="93"/>
      <c r="U14" s="93"/>
      <c r="V14" s="93"/>
      <c r="W14" s="93"/>
      <c r="X14" s="93"/>
      <c r="Y14" s="93"/>
      <c r="Z14" s="94"/>
      <c r="AE14" s="91"/>
      <c r="AS14" s="4"/>
      <c r="AT14" s="4"/>
      <c r="AU14" s="4"/>
      <c r="AV14" s="4"/>
      <c r="AW14" s="4"/>
    </row>
    <row r="15" spans="1:49" ht="15" customHeight="1">
      <c r="B15" s="121" t="s">
        <v>22</v>
      </c>
      <c r="C15" s="109">
        <f>'Quarterly Report'!B25</f>
        <v>42917</v>
      </c>
      <c r="D15" s="109">
        <f>'Quarterly Report'!C25</f>
        <v>42959</v>
      </c>
      <c r="E15" s="110">
        <f>'Quarterly Report'!D25</f>
        <v>7.4156451200000001E-2</v>
      </c>
      <c r="F15" s="110">
        <f>'Quarterly Report'!E25</f>
        <v>3.52125826E-2</v>
      </c>
      <c r="G15" s="122">
        <f>'Quarterly Report'!F25</f>
        <v>3.7619199399999997E-2</v>
      </c>
      <c r="H15" s="120"/>
      <c r="I15" s="129">
        <v>42884</v>
      </c>
      <c r="J15" s="109" t="s">
        <v>31</v>
      </c>
      <c r="K15" s="130">
        <v>42520</v>
      </c>
      <c r="L15" s="108"/>
      <c r="M15" s="44"/>
      <c r="N15" s="162"/>
      <c r="O15" s="163"/>
      <c r="P15" s="163"/>
      <c r="Q15" s="163"/>
      <c r="R15" s="164"/>
      <c r="S15" s="93"/>
      <c r="T15" s="93"/>
      <c r="U15" s="93"/>
      <c r="V15" s="93"/>
      <c r="W15" s="93"/>
      <c r="X15" s="93"/>
      <c r="Y15" s="93"/>
      <c r="Z15" s="94"/>
      <c r="AE15" s="91"/>
      <c r="AS15" s="4"/>
      <c r="AT15" s="4"/>
      <c r="AU15" s="4"/>
      <c r="AV15" s="4"/>
      <c r="AW15" s="4"/>
    </row>
    <row r="16" spans="1:49" ht="15" customHeight="1">
      <c r="B16" s="123" t="s">
        <v>23</v>
      </c>
      <c r="C16" s="108">
        <f>'Monthly Report'!B25</f>
        <v>42948</v>
      </c>
      <c r="D16" s="108">
        <f>'Monthly Report'!C25</f>
        <v>42959</v>
      </c>
      <c r="E16" s="111">
        <f>'Monthly Report'!D25</f>
        <v>0.13420487850000001</v>
      </c>
      <c r="F16" s="111">
        <f>'Monthly Report'!E25</f>
        <v>7.1675926099999995E-2</v>
      </c>
      <c r="G16" s="124">
        <f>'Monthly Report'!F25</f>
        <v>5.83468854E-2</v>
      </c>
      <c r="H16" s="111"/>
      <c r="I16" s="131">
        <v>42920</v>
      </c>
      <c r="J16" s="108" t="s">
        <v>32</v>
      </c>
      <c r="K16" s="132">
        <v>42555</v>
      </c>
      <c r="L16" s="108"/>
      <c r="M16" s="44"/>
      <c r="N16" s="162"/>
      <c r="O16" s="163"/>
      <c r="P16" s="163"/>
      <c r="Q16" s="163"/>
      <c r="R16" s="164"/>
      <c r="S16" s="93"/>
      <c r="T16" s="93"/>
      <c r="U16" s="93"/>
      <c r="V16" s="93"/>
      <c r="W16" s="93"/>
      <c r="X16" s="93"/>
      <c r="Y16" s="93"/>
      <c r="Z16" s="94"/>
      <c r="AE16" s="91"/>
      <c r="AS16" s="4"/>
      <c r="AT16" s="4"/>
      <c r="AU16" s="4"/>
      <c r="AV16" s="4"/>
      <c r="AW16" s="4"/>
    </row>
    <row r="17" spans="2:49" ht="15" customHeight="1">
      <c r="B17" s="125" t="s">
        <v>24</v>
      </c>
      <c r="C17" s="126">
        <f>'Weekly Report'!B25</f>
        <v>42953</v>
      </c>
      <c r="D17" s="126">
        <f>'Weekly Report'!C25</f>
        <v>42959</v>
      </c>
      <c r="E17" s="127">
        <f>'Weekly Report'!D25</f>
        <v>0.1156496487</v>
      </c>
      <c r="F17" s="127">
        <f>'Weekly Report'!E25</f>
        <v>7.0935442400000007E-2</v>
      </c>
      <c r="G17" s="128">
        <f>'Weekly Report'!F25</f>
        <v>4.1752475900000002E-2</v>
      </c>
      <c r="H17" s="111"/>
      <c r="I17" s="133">
        <v>42982</v>
      </c>
      <c r="J17" s="134" t="s">
        <v>33</v>
      </c>
      <c r="K17" s="135">
        <v>42618</v>
      </c>
      <c r="L17" s="108"/>
      <c r="M17" s="44"/>
      <c r="N17" s="162"/>
      <c r="O17" s="163"/>
      <c r="P17" s="163"/>
      <c r="Q17" s="163"/>
      <c r="R17" s="164"/>
      <c r="S17" s="93"/>
      <c r="T17" s="93"/>
      <c r="U17" s="93"/>
      <c r="V17" s="93"/>
      <c r="W17" s="93"/>
      <c r="X17" s="93"/>
      <c r="Y17" s="93"/>
      <c r="Z17" s="94"/>
      <c r="AE17" s="91"/>
      <c r="AS17" s="4"/>
      <c r="AT17" s="4"/>
      <c r="AU17" s="4"/>
      <c r="AV17" s="4"/>
      <c r="AW17" s="4"/>
    </row>
    <row r="18" spans="2:49" ht="19.5" customHeight="1">
      <c r="B18" s="97"/>
      <c r="C18" s="97"/>
      <c r="D18" s="97"/>
      <c r="E18" s="98"/>
      <c r="F18" s="98"/>
      <c r="G18" s="98"/>
      <c r="H18" s="98"/>
      <c r="I18" s="98"/>
      <c r="J18" s="98"/>
      <c r="K18" s="112"/>
      <c r="L18" s="112"/>
      <c r="M18" s="44"/>
      <c r="N18" s="165"/>
      <c r="O18" s="166"/>
      <c r="P18" s="166"/>
      <c r="Q18" s="166"/>
      <c r="R18" s="167"/>
      <c r="S18" s="93"/>
      <c r="T18" s="93"/>
      <c r="U18" s="93"/>
      <c r="V18" s="93"/>
      <c r="W18" s="93"/>
      <c r="X18" s="93"/>
      <c r="Y18" s="93"/>
      <c r="Z18" s="94"/>
      <c r="AE18" s="91"/>
      <c r="AS18" s="4"/>
      <c r="AT18" s="4"/>
      <c r="AU18" s="4"/>
      <c r="AV18" s="4"/>
      <c r="AW18" s="4"/>
    </row>
    <row r="19" spans="2:49" ht="16.5" customHeight="1">
      <c r="B19" s="113"/>
      <c r="C19" s="99"/>
      <c r="D19" s="99"/>
      <c r="E19" s="159" t="s">
        <v>29</v>
      </c>
      <c r="F19" s="160"/>
      <c r="G19" s="161"/>
      <c r="H19" s="118"/>
      <c r="I19" s="99"/>
      <c r="J19" s="99"/>
      <c r="K19" s="99"/>
      <c r="L19" s="99"/>
      <c r="M19" s="44"/>
      <c r="N19" s="24"/>
      <c r="O19" s="24"/>
      <c r="P19" s="24"/>
      <c r="Q19" s="24"/>
      <c r="R19" s="24"/>
      <c r="S19" s="93"/>
      <c r="T19" s="93"/>
      <c r="U19" s="93"/>
      <c r="V19" s="93"/>
      <c r="W19" s="93"/>
      <c r="X19" s="94"/>
      <c r="AE19" s="91"/>
      <c r="AQ19" s="4"/>
      <c r="AR19" s="4"/>
      <c r="AS19" s="4"/>
      <c r="AT19" s="4"/>
      <c r="AU19" s="4"/>
      <c r="AV19" s="4"/>
      <c r="AW19" s="4"/>
    </row>
    <row r="20" spans="2:49" ht="30">
      <c r="B20" s="142" t="s">
        <v>18</v>
      </c>
      <c r="C20" s="142" t="s">
        <v>10</v>
      </c>
      <c r="D20" s="142" t="s">
        <v>11</v>
      </c>
      <c r="E20" s="142" t="s">
        <v>19</v>
      </c>
      <c r="F20" s="142" t="s">
        <v>20</v>
      </c>
      <c r="G20" s="142" t="s">
        <v>21</v>
      </c>
      <c r="H20" s="119"/>
      <c r="I20" s="114"/>
      <c r="J20" s="114"/>
      <c r="K20" s="115"/>
      <c r="L20" s="115"/>
      <c r="M20" s="44"/>
      <c r="N20" s="148" t="s">
        <v>0</v>
      </c>
      <c r="O20" s="149"/>
      <c r="P20" s="149"/>
      <c r="Q20" s="149"/>
      <c r="R20" s="150"/>
      <c r="S20" s="93"/>
      <c r="T20" s="93"/>
      <c r="U20" s="93"/>
      <c r="V20" s="93"/>
      <c r="W20" s="93"/>
      <c r="X20" s="94"/>
      <c r="AE20" s="91"/>
      <c r="AQ20" s="4"/>
      <c r="AR20" s="4"/>
      <c r="AS20" s="4"/>
      <c r="AT20" s="4"/>
      <c r="AU20" s="4"/>
      <c r="AV20" s="4"/>
      <c r="AW20" s="4"/>
    </row>
    <row r="21" spans="2:49" ht="15" customHeight="1">
      <c r="B21" s="121" t="s">
        <v>22</v>
      </c>
      <c r="C21" s="109">
        <f>'Quarterly Report'!B29</f>
        <v>42552</v>
      </c>
      <c r="D21" s="109">
        <f>'Quarterly Report'!C29</f>
        <v>42643</v>
      </c>
      <c r="E21" s="110">
        <v>9.3188727700000001E-2</v>
      </c>
      <c r="F21" s="110">
        <v>8.6289537900000005E-2</v>
      </c>
      <c r="G21" s="122">
        <v>6.3511519000000001E-3</v>
      </c>
      <c r="H21" s="120"/>
      <c r="I21" s="108"/>
      <c r="J21" s="108"/>
      <c r="K21" s="108"/>
      <c r="L21" s="108"/>
      <c r="M21" s="44"/>
      <c r="N21" s="54"/>
      <c r="O21" s="55"/>
      <c r="P21" s="55"/>
      <c r="Q21" s="55"/>
      <c r="R21" s="56"/>
      <c r="S21" s="93"/>
      <c r="T21" s="93"/>
      <c r="U21" s="93"/>
      <c r="V21" s="93"/>
      <c r="W21" s="93"/>
      <c r="X21" s="94"/>
      <c r="AE21" s="91"/>
      <c r="AQ21" s="4"/>
      <c r="AR21" s="4"/>
      <c r="AS21" s="4"/>
      <c r="AT21" s="4"/>
      <c r="AU21" s="4"/>
      <c r="AV21" s="4"/>
      <c r="AW21" s="4"/>
    </row>
    <row r="22" spans="2:49" ht="15" customHeight="1">
      <c r="B22" s="123" t="s">
        <v>23</v>
      </c>
      <c r="C22" s="108">
        <f>'Monthly Report'!B37</f>
        <v>42583</v>
      </c>
      <c r="D22" s="108">
        <f>'Monthly Report'!C37</f>
        <v>42613</v>
      </c>
      <c r="E22" s="111">
        <v>7.0271914800000002E-2</v>
      </c>
      <c r="F22" s="111">
        <v>6.2448741600000003E-2</v>
      </c>
      <c r="G22" s="124">
        <v>7.3633418000000001E-3</v>
      </c>
      <c r="H22" s="111"/>
      <c r="I22" s="108"/>
      <c r="J22" s="108"/>
      <c r="K22" s="136"/>
      <c r="L22" s="136"/>
      <c r="M22" s="44"/>
      <c r="N22" s="50"/>
      <c r="O22" s="24"/>
      <c r="P22" s="24"/>
      <c r="Q22" s="24"/>
      <c r="R22" s="53"/>
      <c r="S22" s="93"/>
      <c r="T22" s="93"/>
      <c r="U22" s="93"/>
      <c r="V22" s="93"/>
      <c r="W22" s="93"/>
      <c r="X22" s="94"/>
      <c r="AE22" s="91"/>
      <c r="AQ22" s="4"/>
      <c r="AR22" s="4"/>
      <c r="AS22" s="4"/>
      <c r="AT22" s="4"/>
      <c r="AU22" s="4"/>
      <c r="AV22" s="4"/>
      <c r="AW22" s="4"/>
    </row>
    <row r="23" spans="2:49" ht="15">
      <c r="B23" s="125" t="s">
        <v>24</v>
      </c>
      <c r="C23" s="126">
        <f>'Weekly Report'!B77</f>
        <v>42589</v>
      </c>
      <c r="D23" s="126">
        <f>'Weekly Report'!C77</f>
        <v>42595</v>
      </c>
      <c r="E23" s="127">
        <f>'Weekly Report'!D77</f>
        <v>5.17555206E-2</v>
      </c>
      <c r="F23" s="127">
        <f>'Weekly Report'!E77</f>
        <v>5.1123388899999997E-2</v>
      </c>
      <c r="G23" s="128">
        <f>'Weekly Report'!F77</f>
        <v>6.013867E-4</v>
      </c>
      <c r="H23" s="111"/>
      <c r="I23" s="108"/>
      <c r="J23" s="108"/>
      <c r="K23" s="108"/>
      <c r="L23" s="108"/>
      <c r="M23" s="44"/>
      <c r="N23" s="51"/>
      <c r="O23" s="25"/>
      <c r="P23" s="25"/>
      <c r="Q23" s="25"/>
      <c r="R23" s="52"/>
      <c r="S23" s="93"/>
      <c r="T23" s="93"/>
      <c r="U23" s="93"/>
      <c r="V23" s="93"/>
      <c r="W23" s="93"/>
      <c r="X23" s="94"/>
      <c r="AE23" s="91"/>
      <c r="AQ23" s="4"/>
      <c r="AR23" s="4"/>
      <c r="AS23" s="4"/>
      <c r="AT23" s="4"/>
      <c r="AU23" s="4"/>
      <c r="AV23" s="4"/>
      <c r="AW23" s="4"/>
    </row>
    <row r="24" spans="2:49" ht="15">
      <c r="B24" s="116"/>
      <c r="C24" s="136"/>
      <c r="D24" s="117"/>
      <c r="E24" s="117"/>
      <c r="F24" s="136"/>
      <c r="G24" s="151"/>
      <c r="H24" s="151"/>
      <c r="I24" s="151"/>
      <c r="J24" s="151"/>
      <c r="K24" s="151"/>
      <c r="L24" s="136"/>
      <c r="M24" s="44"/>
      <c r="N24" s="51"/>
      <c r="O24" s="25"/>
      <c r="P24" s="25"/>
      <c r="Q24" s="25"/>
      <c r="R24" s="52"/>
      <c r="S24" s="93"/>
      <c r="T24" s="93"/>
      <c r="U24" s="93"/>
      <c r="V24" s="93"/>
      <c r="W24" s="93"/>
      <c r="X24" s="94"/>
      <c r="AE24" s="91"/>
      <c r="AQ24" s="4"/>
      <c r="AR24" s="4"/>
      <c r="AS24" s="4"/>
      <c r="AT24" s="4"/>
      <c r="AU24" s="4"/>
      <c r="AV24" s="4"/>
      <c r="AW24" s="4"/>
    </row>
    <row r="25" spans="2:49" ht="15" customHeight="1">
      <c r="B25" s="100"/>
      <c r="C25" s="100"/>
      <c r="D25" s="101"/>
      <c r="E25" s="101"/>
      <c r="F25" s="101"/>
      <c r="G25" s="102"/>
      <c r="H25" s="102"/>
      <c r="I25" s="103"/>
      <c r="J25" s="103"/>
      <c r="K25" s="48"/>
      <c r="L25" s="48"/>
      <c r="M25" s="24"/>
      <c r="N25" s="51"/>
      <c r="O25" s="25"/>
      <c r="P25" s="25"/>
      <c r="Q25" s="25"/>
      <c r="R25" s="52"/>
      <c r="S25" s="93"/>
      <c r="T25" s="93"/>
      <c r="U25" s="93"/>
      <c r="V25" s="93"/>
      <c r="W25" s="93"/>
      <c r="X25" s="93"/>
      <c r="Y25" s="93"/>
      <c r="Z25" s="93"/>
      <c r="AA25" s="93"/>
      <c r="AB25" s="93"/>
      <c r="AC25" s="94"/>
      <c r="AE25" s="91"/>
      <c r="AV25" s="4"/>
      <c r="AW25" s="4"/>
    </row>
    <row r="26" spans="2:49" ht="15" customHeight="1">
      <c r="B26" s="100"/>
      <c r="C26" s="100"/>
      <c r="D26" s="100"/>
      <c r="E26" s="100"/>
      <c r="F26" s="101"/>
      <c r="G26" s="101"/>
      <c r="H26" s="101"/>
      <c r="I26" s="101"/>
      <c r="J26" s="102"/>
      <c r="K26" s="103"/>
      <c r="L26" s="103"/>
      <c r="M26" s="48"/>
      <c r="N26" s="51"/>
      <c r="O26" s="25"/>
      <c r="P26" s="25"/>
      <c r="Q26" s="25"/>
      <c r="R26" s="52"/>
      <c r="S26" s="93"/>
      <c r="T26" s="93"/>
      <c r="U26" s="93"/>
      <c r="V26" s="93"/>
      <c r="W26" s="93"/>
      <c r="X26" s="93"/>
      <c r="Y26" s="93"/>
      <c r="Z26" s="93"/>
      <c r="AA26" s="93"/>
      <c r="AB26" s="93"/>
      <c r="AC26" s="93"/>
      <c r="AD26" s="93"/>
    </row>
    <row r="27" spans="2:49" ht="15" customHeight="1">
      <c r="B27" s="100"/>
      <c r="C27" s="100"/>
      <c r="D27" s="100"/>
      <c r="E27" s="100"/>
      <c r="F27" s="101"/>
      <c r="G27" s="101"/>
      <c r="H27" s="101"/>
      <c r="I27" s="101"/>
      <c r="J27" s="102"/>
      <c r="K27" s="103"/>
      <c r="L27" s="103"/>
      <c r="M27" s="48"/>
      <c r="N27" s="51"/>
      <c r="O27" s="25"/>
      <c r="P27" s="25"/>
      <c r="Q27" s="25"/>
      <c r="R27" s="52"/>
      <c r="S27" s="93"/>
      <c r="T27" s="93"/>
      <c r="U27" s="93"/>
      <c r="V27" s="93"/>
      <c r="W27" s="93"/>
      <c r="X27" s="93"/>
      <c r="Y27" s="93"/>
      <c r="Z27" s="93"/>
      <c r="AA27" s="93"/>
      <c r="AB27" s="93"/>
      <c r="AC27" s="93"/>
      <c r="AD27" s="93"/>
    </row>
    <row r="28" spans="2:49" ht="15" customHeight="1">
      <c r="B28" s="100"/>
      <c r="C28" s="100"/>
      <c r="D28" s="100"/>
      <c r="E28" s="100"/>
      <c r="F28" s="101"/>
      <c r="G28" s="101"/>
      <c r="H28" s="101"/>
      <c r="I28" s="101"/>
      <c r="J28" s="102"/>
      <c r="K28" s="103"/>
      <c r="L28" s="103"/>
      <c r="M28" s="48"/>
      <c r="N28" s="51"/>
      <c r="O28" s="25"/>
      <c r="P28" s="25"/>
      <c r="Q28" s="25"/>
      <c r="R28" s="52"/>
      <c r="S28" s="93"/>
      <c r="T28" s="93"/>
      <c r="U28" s="93"/>
      <c r="V28" s="93"/>
      <c r="W28" s="93"/>
      <c r="X28" s="93"/>
      <c r="Y28" s="93"/>
      <c r="Z28" s="93"/>
      <c r="AA28" s="93"/>
      <c r="AB28" s="93"/>
      <c r="AC28" s="93"/>
      <c r="AD28" s="93"/>
    </row>
    <row r="29" spans="2:49" ht="15" customHeight="1">
      <c r="B29" s="100"/>
      <c r="C29" s="100"/>
      <c r="D29" s="100"/>
      <c r="E29" s="100"/>
      <c r="F29" s="101"/>
      <c r="G29" s="101"/>
      <c r="H29" s="101"/>
      <c r="I29" s="101"/>
      <c r="J29" s="102"/>
      <c r="K29" s="103"/>
      <c r="L29" s="103"/>
      <c r="M29" s="48"/>
      <c r="N29" s="152" t="s">
        <v>5</v>
      </c>
      <c r="O29" s="153"/>
      <c r="P29" s="153"/>
      <c r="Q29" s="153"/>
      <c r="R29" s="154"/>
      <c r="S29" s="93"/>
      <c r="T29" s="93"/>
      <c r="U29" s="93"/>
      <c r="V29" s="93"/>
      <c r="W29" s="93"/>
      <c r="X29" s="93"/>
      <c r="Y29" s="93"/>
      <c r="Z29" s="93"/>
      <c r="AA29" s="93"/>
      <c r="AB29" s="93"/>
      <c r="AC29" s="93"/>
      <c r="AD29" s="93"/>
    </row>
    <row r="30" spans="2:49" ht="15" customHeight="1">
      <c r="B30" s="100"/>
      <c r="C30" s="100"/>
      <c r="D30" s="100"/>
      <c r="E30" s="100"/>
      <c r="F30" s="101"/>
      <c r="G30" s="101"/>
      <c r="H30" s="101"/>
      <c r="I30" s="101"/>
      <c r="J30" s="102"/>
      <c r="K30" s="103"/>
      <c r="L30" s="103"/>
      <c r="M30" s="48"/>
      <c r="N30" s="152"/>
      <c r="O30" s="153"/>
      <c r="P30" s="153"/>
      <c r="Q30" s="153"/>
      <c r="R30" s="154"/>
      <c r="S30" s="93"/>
      <c r="T30" s="93"/>
      <c r="U30" s="93"/>
      <c r="V30" s="93"/>
      <c r="W30" s="93"/>
      <c r="X30" s="93"/>
      <c r="Y30" s="93"/>
      <c r="Z30" s="93"/>
      <c r="AA30" s="93"/>
      <c r="AB30" s="93"/>
      <c r="AC30" s="93"/>
      <c r="AD30" s="93"/>
    </row>
    <row r="31" spans="2:49" ht="15" customHeight="1">
      <c r="B31" s="100"/>
      <c r="C31" s="100"/>
      <c r="D31" s="100"/>
      <c r="E31" s="100"/>
      <c r="F31" s="101"/>
      <c r="G31" s="101"/>
      <c r="H31" s="101"/>
      <c r="I31" s="101"/>
      <c r="J31" s="102"/>
      <c r="K31" s="103"/>
      <c r="L31" s="103"/>
      <c r="M31" s="48"/>
      <c r="N31" s="152"/>
      <c r="O31" s="153"/>
      <c r="P31" s="153"/>
      <c r="Q31" s="153"/>
      <c r="R31" s="154"/>
      <c r="S31" s="93"/>
      <c r="T31" s="93"/>
      <c r="U31" s="93"/>
      <c r="V31" s="93"/>
      <c r="W31" s="93"/>
      <c r="X31" s="93"/>
      <c r="Y31" s="93"/>
      <c r="Z31" s="93"/>
      <c r="AA31" s="93"/>
      <c r="AB31" s="93"/>
      <c r="AC31" s="93"/>
      <c r="AD31" s="93"/>
    </row>
    <row r="32" spans="2:49" ht="15" customHeight="1">
      <c r="B32" s="100"/>
      <c r="C32" s="100"/>
      <c r="D32" s="100"/>
      <c r="E32" s="100"/>
      <c r="F32" s="101"/>
      <c r="G32" s="101"/>
      <c r="H32" s="101"/>
      <c r="I32" s="101"/>
      <c r="J32" s="102"/>
      <c r="K32" s="103"/>
      <c r="L32" s="103"/>
      <c r="M32" s="48"/>
      <c r="N32" s="152"/>
      <c r="O32" s="153"/>
      <c r="P32" s="153"/>
      <c r="Q32" s="153"/>
      <c r="R32" s="154"/>
      <c r="S32" s="93"/>
      <c r="T32" s="93"/>
      <c r="U32" s="93"/>
      <c r="V32" s="93"/>
      <c r="W32" s="93"/>
      <c r="X32" s="93"/>
      <c r="Y32" s="93"/>
      <c r="Z32" s="93"/>
      <c r="AA32" s="93"/>
      <c r="AB32" s="93"/>
      <c r="AC32" s="93"/>
      <c r="AD32" s="93"/>
    </row>
    <row r="33" spans="2:30" ht="15" customHeight="1">
      <c r="B33" s="100"/>
      <c r="C33" s="100"/>
      <c r="D33" s="100"/>
      <c r="E33" s="100"/>
      <c r="F33" s="101"/>
      <c r="G33" s="101"/>
      <c r="H33" s="101"/>
      <c r="I33" s="101"/>
      <c r="J33" s="102"/>
      <c r="K33" s="103"/>
      <c r="L33" s="103"/>
      <c r="M33" s="48"/>
      <c r="N33" s="152"/>
      <c r="O33" s="153"/>
      <c r="P33" s="153"/>
      <c r="Q33" s="153"/>
      <c r="R33" s="154"/>
      <c r="S33" s="93"/>
      <c r="T33" s="93"/>
      <c r="U33" s="93"/>
      <c r="V33" s="93"/>
      <c r="W33" s="93"/>
      <c r="X33" s="93"/>
      <c r="Y33" s="93"/>
      <c r="Z33" s="93"/>
      <c r="AA33" s="93"/>
      <c r="AB33" s="93"/>
      <c r="AC33" s="93"/>
      <c r="AD33" s="93"/>
    </row>
    <row r="34" spans="2:30" ht="15" customHeight="1">
      <c r="B34" s="100"/>
      <c r="C34" s="100"/>
      <c r="D34" s="100"/>
      <c r="E34" s="100"/>
      <c r="F34" s="101"/>
      <c r="G34" s="101"/>
      <c r="H34" s="101"/>
      <c r="I34" s="101"/>
      <c r="J34" s="102"/>
      <c r="K34" s="103"/>
      <c r="L34" s="103"/>
      <c r="M34" s="48"/>
      <c r="N34" s="155"/>
      <c r="O34" s="156"/>
      <c r="P34" s="156"/>
      <c r="Q34" s="156"/>
      <c r="R34" s="157"/>
      <c r="S34" s="93"/>
      <c r="T34" s="93"/>
      <c r="U34" s="93"/>
      <c r="V34" s="93"/>
      <c r="W34" s="93"/>
      <c r="X34" s="93"/>
      <c r="Y34" s="93"/>
      <c r="Z34" s="93"/>
      <c r="AA34" s="93"/>
      <c r="AB34" s="93"/>
      <c r="AC34" s="93"/>
      <c r="AD34" s="93"/>
    </row>
    <row r="35" spans="2:30" ht="15" customHeight="1">
      <c r="B35" s="100"/>
      <c r="C35" s="100"/>
      <c r="D35" s="100"/>
      <c r="E35" s="100"/>
      <c r="F35" s="101"/>
      <c r="G35" s="101"/>
      <c r="H35" s="101"/>
      <c r="I35" s="101"/>
      <c r="J35" s="102"/>
      <c r="K35" s="103"/>
      <c r="L35" s="103"/>
      <c r="M35" s="48"/>
      <c r="N35" s="24"/>
      <c r="O35" s="24"/>
      <c r="P35" s="24"/>
      <c r="Q35" s="27"/>
      <c r="R35" s="10"/>
      <c r="S35" s="93"/>
      <c r="T35" s="93"/>
      <c r="U35" s="93"/>
      <c r="V35" s="93"/>
      <c r="W35" s="93"/>
      <c r="X35" s="93"/>
      <c r="Y35" s="93"/>
      <c r="Z35" s="93"/>
      <c r="AA35" s="93"/>
      <c r="AB35" s="93"/>
      <c r="AC35" s="93"/>
      <c r="AD35" s="93"/>
    </row>
    <row r="36" spans="2:30" ht="15" customHeight="1">
      <c r="B36" s="100"/>
      <c r="C36" s="100"/>
      <c r="D36" s="100"/>
      <c r="E36" s="100"/>
      <c r="F36" s="101"/>
      <c r="G36" s="101"/>
      <c r="H36" s="101"/>
      <c r="I36" s="101"/>
      <c r="J36" s="102"/>
      <c r="K36" s="103"/>
      <c r="L36" s="103"/>
      <c r="M36" s="48"/>
      <c r="N36" s="27"/>
      <c r="O36" s="27"/>
      <c r="P36" s="27"/>
      <c r="Q36" s="27"/>
      <c r="R36" s="27"/>
      <c r="S36" s="93"/>
      <c r="T36" s="93"/>
      <c r="U36" s="93"/>
      <c r="V36" s="93"/>
      <c r="W36" s="93"/>
      <c r="X36" s="93"/>
      <c r="Y36" s="93"/>
      <c r="Z36" s="93"/>
      <c r="AA36" s="93"/>
      <c r="AB36" s="93"/>
      <c r="AC36" s="93"/>
      <c r="AD36" s="93"/>
    </row>
    <row r="37" spans="2:30" ht="15" customHeight="1">
      <c r="B37" s="100"/>
      <c r="C37" s="100"/>
      <c r="D37" s="100"/>
      <c r="E37" s="100"/>
      <c r="F37" s="101"/>
      <c r="G37" s="101"/>
      <c r="H37" s="101"/>
      <c r="I37" s="101"/>
      <c r="J37" s="102"/>
      <c r="K37" s="103"/>
      <c r="L37" s="103"/>
      <c r="M37" s="48"/>
      <c r="N37" s="27"/>
      <c r="O37" s="27"/>
      <c r="P37" s="27"/>
      <c r="Q37" s="27"/>
      <c r="R37" s="27"/>
      <c r="S37" s="93"/>
      <c r="T37" s="93"/>
      <c r="U37" s="93"/>
      <c r="V37" s="93"/>
      <c r="W37" s="93"/>
      <c r="X37" s="93"/>
      <c r="Y37" s="93"/>
      <c r="Z37" s="93"/>
      <c r="AA37" s="93"/>
      <c r="AB37" s="93"/>
      <c r="AC37" s="93"/>
      <c r="AD37" s="93"/>
    </row>
    <row r="38" spans="2:30" ht="15" customHeight="1">
      <c r="B38" s="100"/>
      <c r="C38" s="100"/>
      <c r="D38" s="100"/>
      <c r="E38" s="100"/>
      <c r="F38" s="101"/>
      <c r="G38" s="101"/>
      <c r="H38" s="101"/>
      <c r="I38" s="101"/>
      <c r="J38" s="102"/>
      <c r="K38" s="103"/>
      <c r="L38" s="103"/>
      <c r="M38" s="48"/>
      <c r="N38" s="27"/>
      <c r="O38" s="27"/>
      <c r="P38" s="27"/>
      <c r="Q38" s="27"/>
      <c r="R38" s="27"/>
      <c r="S38" s="93"/>
      <c r="T38" s="93"/>
      <c r="U38" s="93"/>
      <c r="V38" s="93"/>
      <c r="W38" s="93"/>
      <c r="X38" s="93"/>
      <c r="Y38" s="93"/>
      <c r="Z38" s="93"/>
      <c r="AA38" s="93"/>
      <c r="AB38" s="93"/>
      <c r="AC38" s="93"/>
      <c r="AD38" s="93"/>
    </row>
    <row r="39" spans="2:30" ht="15" customHeight="1">
      <c r="B39" s="100"/>
      <c r="C39" s="100"/>
      <c r="D39" s="100"/>
      <c r="E39" s="100"/>
      <c r="F39" s="101"/>
      <c r="G39" s="101"/>
      <c r="H39" s="101"/>
      <c r="I39" s="101"/>
      <c r="J39" s="102"/>
      <c r="K39" s="103"/>
      <c r="L39" s="103"/>
      <c r="M39" s="48"/>
      <c r="N39" s="27"/>
      <c r="O39" s="27"/>
      <c r="P39" s="27"/>
      <c r="Q39" s="27"/>
      <c r="R39" s="27"/>
      <c r="S39" s="93"/>
      <c r="T39" s="93"/>
      <c r="U39" s="93"/>
      <c r="V39" s="93"/>
      <c r="W39" s="93"/>
      <c r="X39" s="93"/>
      <c r="Y39" s="93"/>
      <c r="Z39" s="93"/>
      <c r="AA39" s="93"/>
      <c r="AB39" s="93"/>
      <c r="AC39" s="93"/>
      <c r="AD39" s="93"/>
    </row>
    <row r="40" spans="2:30" ht="15" customHeight="1">
      <c r="B40" s="100"/>
      <c r="C40" s="100"/>
      <c r="D40" s="100"/>
      <c r="E40" s="100"/>
      <c r="F40" s="101"/>
      <c r="G40" s="101"/>
      <c r="H40" s="101"/>
      <c r="I40" s="101"/>
      <c r="J40" s="102"/>
      <c r="K40" s="103"/>
      <c r="L40" s="103"/>
      <c r="M40" s="48"/>
      <c r="N40" s="27"/>
      <c r="O40" s="27"/>
      <c r="P40" s="27"/>
      <c r="Q40" s="27"/>
      <c r="R40" s="27"/>
      <c r="S40" s="93"/>
      <c r="T40" s="93"/>
      <c r="U40" s="93"/>
      <c r="V40" s="93"/>
      <c r="W40" s="93"/>
      <c r="X40" s="93"/>
      <c r="Y40" s="93"/>
      <c r="Z40" s="93"/>
      <c r="AA40" s="93"/>
      <c r="AB40" s="93"/>
      <c r="AC40" s="93"/>
      <c r="AD40" s="93"/>
    </row>
    <row r="41" spans="2:30" ht="15" customHeight="1">
      <c r="B41" s="100"/>
      <c r="C41" s="100"/>
      <c r="D41" s="100"/>
      <c r="E41" s="100"/>
      <c r="F41" s="101"/>
      <c r="G41" s="101"/>
      <c r="H41" s="101"/>
      <c r="I41" s="101"/>
      <c r="J41" s="102"/>
      <c r="K41" s="103"/>
      <c r="L41" s="103"/>
      <c r="M41" s="48"/>
      <c r="N41" s="27"/>
      <c r="O41" s="27"/>
      <c r="P41" s="27"/>
      <c r="Q41" s="27"/>
      <c r="R41" s="27"/>
      <c r="S41" s="93"/>
      <c r="T41" s="93"/>
      <c r="U41" s="93"/>
      <c r="V41" s="93"/>
      <c r="W41" s="93"/>
      <c r="X41" s="93"/>
      <c r="Y41" s="93"/>
      <c r="Z41" s="93"/>
      <c r="AA41" s="93"/>
      <c r="AB41" s="93"/>
      <c r="AC41" s="93"/>
      <c r="AD41" s="93"/>
    </row>
    <row r="42" spans="2:30" ht="15" customHeight="1">
      <c r="B42" s="100"/>
      <c r="C42" s="100"/>
      <c r="D42" s="100"/>
      <c r="E42" s="100"/>
      <c r="F42" s="101"/>
      <c r="G42" s="101"/>
      <c r="H42" s="101"/>
      <c r="I42" s="101"/>
      <c r="J42" s="102"/>
      <c r="K42" s="103"/>
      <c r="L42" s="103"/>
      <c r="M42" s="48"/>
      <c r="N42" s="27"/>
      <c r="O42" s="27"/>
      <c r="P42" s="27"/>
      <c r="Q42" s="27"/>
      <c r="R42" s="27"/>
      <c r="S42" s="93"/>
      <c r="T42" s="93"/>
      <c r="U42" s="93"/>
      <c r="V42" s="93"/>
      <c r="W42" s="93"/>
      <c r="X42" s="93"/>
      <c r="Y42" s="93"/>
      <c r="Z42" s="93"/>
      <c r="AA42" s="93"/>
      <c r="AB42" s="93"/>
      <c r="AC42" s="93"/>
      <c r="AD42" s="93"/>
    </row>
    <row r="43" spans="2:30" ht="15" customHeight="1">
      <c r="B43" s="100"/>
      <c r="C43" s="100"/>
      <c r="D43" s="100"/>
      <c r="E43" s="100"/>
      <c r="F43" s="101"/>
      <c r="G43" s="101"/>
      <c r="H43" s="101"/>
      <c r="I43" s="101"/>
      <c r="J43" s="102"/>
      <c r="K43" s="103"/>
      <c r="L43" s="103"/>
      <c r="M43" s="48"/>
      <c r="N43" s="27"/>
      <c r="O43" s="27"/>
      <c r="P43" s="27"/>
      <c r="Q43" s="27"/>
      <c r="R43" s="27"/>
      <c r="S43" s="93"/>
      <c r="T43" s="93"/>
      <c r="U43" s="93"/>
      <c r="V43" s="93"/>
      <c r="W43" s="93"/>
      <c r="X43" s="93"/>
      <c r="Y43" s="93"/>
      <c r="Z43" s="93"/>
      <c r="AA43" s="93"/>
      <c r="AB43" s="93"/>
      <c r="AC43" s="93"/>
      <c r="AD43" s="93"/>
    </row>
    <row r="44" spans="2:30" ht="15" customHeight="1">
      <c r="B44" s="100"/>
      <c r="C44" s="100"/>
      <c r="D44" s="100"/>
      <c r="E44" s="100"/>
      <c r="F44" s="101"/>
      <c r="G44" s="101"/>
      <c r="H44" s="101"/>
      <c r="I44" s="101"/>
      <c r="J44" s="102"/>
      <c r="K44" s="103"/>
      <c r="L44" s="103"/>
      <c r="M44" s="48"/>
      <c r="N44" s="27"/>
      <c r="O44" s="27"/>
      <c r="P44" s="27"/>
      <c r="Q44" s="27"/>
      <c r="R44" s="27"/>
      <c r="S44" s="93"/>
      <c r="T44" s="93"/>
      <c r="U44" s="93"/>
      <c r="V44" s="93"/>
      <c r="W44" s="93"/>
      <c r="X44" s="93"/>
      <c r="Y44" s="93"/>
      <c r="Z44" s="93"/>
      <c r="AA44" s="93"/>
      <c r="AB44" s="93"/>
      <c r="AC44" s="93"/>
      <c r="AD44" s="93"/>
    </row>
    <row r="45" spans="2:30" ht="15" customHeight="1">
      <c r="B45" s="100"/>
      <c r="C45" s="100"/>
      <c r="D45" s="100"/>
      <c r="E45" s="100"/>
      <c r="F45" s="101"/>
      <c r="G45" s="101"/>
      <c r="H45" s="101"/>
      <c r="I45" s="101"/>
      <c r="J45" s="102"/>
      <c r="K45" s="103"/>
      <c r="L45" s="103"/>
      <c r="M45" s="48"/>
      <c r="N45" s="27"/>
      <c r="O45" s="27"/>
      <c r="P45" s="27"/>
      <c r="Q45" s="27"/>
      <c r="R45" s="27"/>
      <c r="S45" s="93"/>
      <c r="T45" s="93"/>
      <c r="U45" s="93"/>
      <c r="V45" s="93"/>
      <c r="W45" s="93"/>
      <c r="X45" s="93"/>
      <c r="Y45" s="93"/>
      <c r="Z45" s="93"/>
      <c r="AA45" s="93"/>
      <c r="AB45" s="93"/>
      <c r="AC45" s="93"/>
      <c r="AD45" s="93"/>
    </row>
    <row r="46" spans="2:30" ht="15" customHeight="1">
      <c r="B46" s="30"/>
      <c r="C46" s="30"/>
      <c r="D46" s="30"/>
      <c r="E46" s="30"/>
      <c r="F46" s="30"/>
      <c r="G46" s="30"/>
      <c r="H46" s="30"/>
      <c r="I46" s="30"/>
      <c r="J46" s="30"/>
      <c r="K46" s="30"/>
      <c r="L46" s="30"/>
      <c r="M46" s="48"/>
      <c r="N46" s="27"/>
      <c r="O46" s="27"/>
      <c r="P46" s="27"/>
      <c r="Q46" s="27"/>
      <c r="R46" s="27"/>
      <c r="S46" s="93"/>
      <c r="T46" s="93"/>
      <c r="U46" s="93"/>
      <c r="V46" s="93"/>
      <c r="W46" s="93"/>
      <c r="X46" s="93"/>
      <c r="Y46" s="93"/>
      <c r="Z46" s="93"/>
      <c r="AA46" s="93"/>
      <c r="AB46" s="93"/>
      <c r="AC46" s="93"/>
      <c r="AD46" s="93"/>
    </row>
    <row r="47" spans="2:30" ht="15" customHeight="1">
      <c r="B47" s="30"/>
      <c r="C47" s="30"/>
      <c r="D47" s="30"/>
      <c r="E47" s="30"/>
      <c r="F47" s="30"/>
      <c r="G47" s="30"/>
      <c r="H47" s="30"/>
      <c r="I47" s="30"/>
      <c r="J47" s="30"/>
      <c r="K47" s="30"/>
      <c r="L47" s="30"/>
      <c r="M47" s="48"/>
      <c r="N47" s="27"/>
      <c r="O47" s="27"/>
      <c r="P47" s="27"/>
      <c r="Q47" s="27"/>
      <c r="R47" s="27"/>
      <c r="S47" s="93"/>
      <c r="T47" s="93"/>
      <c r="U47" s="93"/>
      <c r="V47" s="93"/>
      <c r="W47" s="93"/>
      <c r="X47" s="93"/>
      <c r="Y47" s="93"/>
      <c r="Z47" s="93"/>
      <c r="AA47" s="93"/>
      <c r="AB47" s="93"/>
      <c r="AC47" s="93"/>
      <c r="AD47" s="93"/>
    </row>
    <row r="48" spans="2:30" ht="15" customHeight="1">
      <c r="B48" s="30"/>
      <c r="C48" s="30"/>
      <c r="D48" s="30"/>
      <c r="E48" s="30"/>
      <c r="F48" s="30"/>
      <c r="G48" s="30"/>
      <c r="H48" s="30"/>
      <c r="I48" s="30"/>
      <c r="J48" s="30"/>
      <c r="K48" s="30"/>
      <c r="L48" s="30"/>
      <c r="M48" s="48"/>
      <c r="N48" s="27"/>
      <c r="O48" s="27"/>
      <c r="P48" s="27"/>
      <c r="Q48" s="27"/>
      <c r="R48" s="27"/>
      <c r="S48" s="93"/>
      <c r="T48" s="93"/>
      <c r="U48" s="93"/>
      <c r="V48" s="93"/>
      <c r="W48" s="93"/>
      <c r="X48" s="93"/>
      <c r="Y48" s="93"/>
      <c r="Z48" s="93"/>
      <c r="AA48" s="93"/>
      <c r="AB48" s="93"/>
      <c r="AC48" s="93"/>
      <c r="AD48" s="93"/>
    </row>
    <row r="49" spans="2:30" ht="15" customHeight="1">
      <c r="B49" s="30"/>
      <c r="C49" s="30"/>
      <c r="D49" s="30"/>
      <c r="E49" s="30"/>
      <c r="F49" s="30"/>
      <c r="G49" s="30"/>
      <c r="H49" s="30"/>
      <c r="I49" s="30"/>
      <c r="J49" s="30"/>
      <c r="K49" s="30"/>
      <c r="L49" s="30"/>
      <c r="M49" s="48"/>
      <c r="N49" s="27"/>
      <c r="O49" s="27"/>
      <c r="P49" s="27"/>
      <c r="Q49" s="27"/>
      <c r="R49" s="27"/>
      <c r="S49" s="93"/>
      <c r="T49" s="93"/>
      <c r="U49" s="93"/>
      <c r="V49" s="93"/>
      <c r="W49" s="93"/>
      <c r="X49" s="93"/>
      <c r="Y49" s="93"/>
      <c r="Z49" s="93"/>
      <c r="AA49" s="93"/>
      <c r="AB49" s="93"/>
      <c r="AC49" s="93"/>
      <c r="AD49" s="93"/>
    </row>
    <row r="50" spans="2:30" ht="15" customHeight="1">
      <c r="B50" s="30"/>
      <c r="C50" s="30"/>
      <c r="D50" s="30"/>
      <c r="E50" s="30"/>
      <c r="F50" s="30"/>
      <c r="G50" s="30"/>
      <c r="H50" s="30"/>
      <c r="I50" s="30"/>
      <c r="J50" s="30"/>
      <c r="K50" s="30"/>
      <c r="L50" s="30"/>
      <c r="M50" s="48"/>
      <c r="N50" s="27"/>
      <c r="O50" s="27"/>
      <c r="P50" s="27"/>
      <c r="Q50" s="27"/>
      <c r="R50" s="27"/>
      <c r="S50" s="93"/>
      <c r="T50" s="93"/>
      <c r="U50" s="93"/>
      <c r="V50" s="93"/>
      <c r="W50" s="93"/>
      <c r="X50" s="93"/>
      <c r="Y50" s="93"/>
      <c r="Z50" s="93"/>
      <c r="AA50" s="93"/>
      <c r="AB50" s="93"/>
      <c r="AC50" s="93"/>
      <c r="AD50" s="93"/>
    </row>
    <row r="51" spans="2:30" ht="15" customHeight="1">
      <c r="B51" s="30"/>
      <c r="C51" s="30"/>
      <c r="D51" s="30"/>
      <c r="E51" s="30"/>
      <c r="F51" s="30"/>
      <c r="G51" s="30"/>
      <c r="H51" s="30"/>
      <c r="I51" s="30"/>
      <c r="J51" s="30"/>
      <c r="K51" s="30"/>
      <c r="L51" s="30"/>
      <c r="M51" s="48"/>
      <c r="N51" s="27"/>
      <c r="O51" s="27"/>
      <c r="P51" s="27"/>
      <c r="Q51" s="27"/>
      <c r="R51" s="27"/>
      <c r="S51" s="93"/>
      <c r="T51" s="93"/>
      <c r="U51" s="93"/>
      <c r="V51" s="93"/>
      <c r="W51" s="93"/>
      <c r="X51" s="93"/>
      <c r="Y51" s="93"/>
      <c r="Z51" s="93"/>
      <c r="AA51" s="93"/>
      <c r="AB51" s="93"/>
      <c r="AC51" s="93"/>
      <c r="AD51" s="93"/>
    </row>
    <row r="52" spans="2:30" ht="15" customHeight="1">
      <c r="B52" s="30"/>
      <c r="C52" s="30"/>
      <c r="D52" s="30"/>
      <c r="E52" s="30"/>
      <c r="F52" s="30"/>
      <c r="G52" s="30"/>
      <c r="H52" s="30"/>
      <c r="I52" s="30"/>
      <c r="J52" s="30"/>
      <c r="K52" s="30"/>
      <c r="L52" s="30"/>
      <c r="M52" s="48"/>
      <c r="N52" s="27"/>
      <c r="O52" s="27"/>
      <c r="P52" s="27"/>
      <c r="Q52" s="27"/>
      <c r="R52" s="27"/>
      <c r="S52" s="93"/>
      <c r="T52" s="93"/>
      <c r="U52" s="93"/>
      <c r="V52" s="93"/>
      <c r="W52" s="93"/>
      <c r="X52" s="93"/>
      <c r="Y52" s="93"/>
      <c r="Z52" s="93"/>
      <c r="AA52" s="93"/>
      <c r="AB52" s="93"/>
      <c r="AC52" s="93"/>
      <c r="AD52" s="93"/>
    </row>
    <row r="53" spans="2:30" ht="15" customHeight="1">
      <c r="B53" s="30"/>
      <c r="C53" s="30"/>
      <c r="D53" s="30"/>
      <c r="E53" s="30"/>
      <c r="F53" s="30"/>
      <c r="G53" s="30"/>
      <c r="H53" s="30"/>
      <c r="I53" s="30"/>
      <c r="J53" s="30"/>
      <c r="K53" s="30"/>
      <c r="L53" s="30"/>
      <c r="M53" s="48"/>
      <c r="N53" s="27"/>
      <c r="O53" s="27"/>
      <c r="P53" s="27"/>
      <c r="Q53" s="27"/>
      <c r="R53" s="27"/>
      <c r="S53" s="93"/>
      <c r="T53" s="93"/>
      <c r="U53" s="93"/>
      <c r="V53" s="93"/>
      <c r="W53" s="93"/>
      <c r="X53" s="93"/>
      <c r="Y53" s="93"/>
      <c r="Z53" s="93"/>
      <c r="AA53" s="93"/>
      <c r="AB53" s="93"/>
      <c r="AC53" s="93"/>
      <c r="AD53" s="93"/>
    </row>
    <row r="54" spans="2:30" ht="15" customHeight="1">
      <c r="B54" s="30"/>
      <c r="C54" s="30"/>
      <c r="D54" s="30"/>
      <c r="E54" s="30"/>
      <c r="F54" s="30"/>
      <c r="G54" s="30"/>
      <c r="H54" s="30"/>
      <c r="I54" s="30"/>
      <c r="J54" s="30"/>
      <c r="K54" s="30"/>
      <c r="L54" s="30"/>
      <c r="M54" s="48"/>
      <c r="N54" s="27"/>
      <c r="O54" s="27"/>
      <c r="P54" s="27"/>
      <c r="Q54" s="27"/>
      <c r="R54" s="27"/>
      <c r="S54" s="93"/>
      <c r="T54" s="93"/>
      <c r="U54" s="93"/>
      <c r="V54" s="93"/>
      <c r="W54" s="93"/>
      <c r="X54" s="93"/>
      <c r="Y54" s="93"/>
      <c r="Z54" s="93"/>
      <c r="AA54" s="93"/>
      <c r="AB54" s="93"/>
      <c r="AC54" s="93"/>
      <c r="AD54" s="93"/>
    </row>
    <row r="55" spans="2:30" ht="15" customHeight="1">
      <c r="B55" s="30"/>
      <c r="C55" s="30"/>
      <c r="D55" s="30"/>
      <c r="E55" s="30"/>
      <c r="F55" s="30"/>
      <c r="G55" s="30"/>
      <c r="H55" s="30"/>
      <c r="I55" s="30"/>
      <c r="J55" s="30"/>
      <c r="K55" s="30"/>
      <c r="L55" s="30"/>
      <c r="M55" s="48"/>
      <c r="N55" s="27"/>
      <c r="O55" s="27"/>
      <c r="P55" s="27"/>
      <c r="Q55" s="27"/>
      <c r="R55" s="27"/>
      <c r="S55" s="93"/>
      <c r="T55" s="93"/>
      <c r="U55" s="93"/>
      <c r="V55" s="93"/>
      <c r="W55" s="93"/>
      <c r="X55" s="93"/>
      <c r="Y55" s="93"/>
      <c r="Z55" s="93"/>
      <c r="AA55" s="93"/>
      <c r="AB55" s="93"/>
      <c r="AC55" s="93"/>
      <c r="AD55" s="93"/>
    </row>
    <row r="56" spans="2:30" ht="15" customHeight="1">
      <c r="B56" s="30"/>
      <c r="C56" s="30"/>
      <c r="D56" s="30"/>
      <c r="E56" s="30"/>
      <c r="F56" s="30"/>
      <c r="G56" s="30"/>
      <c r="H56" s="30"/>
      <c r="I56" s="30"/>
      <c r="J56" s="30"/>
      <c r="K56" s="30"/>
      <c r="L56" s="30"/>
      <c r="M56" s="48"/>
      <c r="N56" s="27"/>
      <c r="O56" s="27"/>
      <c r="P56" s="27"/>
      <c r="Q56" s="27"/>
      <c r="R56" s="27"/>
      <c r="S56" s="93"/>
      <c r="T56" s="93"/>
      <c r="U56" s="93"/>
      <c r="V56" s="93"/>
      <c r="W56" s="93"/>
      <c r="X56" s="93"/>
      <c r="Y56" s="93"/>
      <c r="Z56" s="93"/>
      <c r="AA56" s="93"/>
      <c r="AB56" s="93"/>
      <c r="AC56" s="93"/>
      <c r="AD56" s="93"/>
    </row>
    <row r="57" spans="2:30" ht="15" customHeight="1">
      <c r="B57" s="30"/>
      <c r="C57" s="30"/>
      <c r="D57" s="30"/>
      <c r="E57" s="30"/>
      <c r="F57" s="30"/>
      <c r="G57" s="30"/>
      <c r="H57" s="30"/>
      <c r="I57" s="30"/>
      <c r="J57" s="30"/>
      <c r="K57" s="30"/>
      <c r="L57" s="30"/>
      <c r="M57" s="48"/>
      <c r="N57" s="27"/>
      <c r="O57" s="27"/>
      <c r="P57" s="27"/>
      <c r="Q57" s="27"/>
      <c r="R57" s="27"/>
      <c r="S57" s="93"/>
      <c r="T57" s="93"/>
      <c r="U57" s="93"/>
      <c r="V57" s="93"/>
      <c r="W57" s="93"/>
      <c r="X57" s="93"/>
      <c r="Y57" s="93"/>
      <c r="Z57" s="93"/>
      <c r="AA57" s="93"/>
      <c r="AB57" s="93"/>
      <c r="AC57" s="93"/>
      <c r="AD57" s="93"/>
    </row>
    <row r="58" spans="2:30" ht="15" customHeight="1">
      <c r="B58" s="30"/>
      <c r="C58" s="30"/>
      <c r="D58" s="30"/>
      <c r="E58" s="30"/>
      <c r="F58" s="30"/>
      <c r="G58" s="30"/>
      <c r="H58" s="30"/>
      <c r="I58" s="30"/>
      <c r="J58" s="30"/>
      <c r="K58" s="30"/>
      <c r="L58" s="30"/>
      <c r="M58" s="48"/>
      <c r="N58" s="27"/>
      <c r="O58" s="27"/>
      <c r="P58" s="27"/>
      <c r="Q58" s="27"/>
      <c r="R58" s="27"/>
      <c r="S58" s="93"/>
      <c r="T58" s="93"/>
      <c r="U58" s="93"/>
      <c r="V58" s="93"/>
      <c r="W58" s="93"/>
      <c r="X58" s="93"/>
      <c r="Y58" s="93"/>
      <c r="Z58" s="93"/>
      <c r="AA58" s="93"/>
      <c r="AB58" s="93"/>
      <c r="AC58" s="93"/>
      <c r="AD58" s="93"/>
    </row>
    <row r="59" spans="2:30" ht="15" customHeight="1">
      <c r="B59" s="30"/>
      <c r="C59" s="30"/>
      <c r="D59" s="30"/>
      <c r="E59" s="30"/>
      <c r="F59" s="30"/>
      <c r="G59" s="30"/>
      <c r="H59" s="30"/>
      <c r="I59" s="30"/>
      <c r="J59" s="30"/>
      <c r="K59" s="30"/>
      <c r="L59" s="30"/>
      <c r="M59" s="48"/>
      <c r="N59" s="27"/>
      <c r="O59" s="27"/>
      <c r="P59" s="27"/>
      <c r="Q59" s="27"/>
      <c r="R59" s="27"/>
      <c r="S59" s="93"/>
      <c r="T59" s="93"/>
      <c r="U59" s="93"/>
      <c r="V59" s="93"/>
      <c r="W59" s="93"/>
      <c r="X59" s="93"/>
      <c r="Y59" s="93"/>
      <c r="Z59" s="93"/>
      <c r="AA59" s="93"/>
      <c r="AB59" s="93"/>
      <c r="AC59" s="93"/>
      <c r="AD59" s="93"/>
    </row>
    <row r="60" spans="2:30" ht="15" customHeight="1">
      <c r="B60" s="30"/>
      <c r="C60" s="30"/>
      <c r="D60" s="30"/>
      <c r="E60" s="30"/>
      <c r="F60" s="30"/>
      <c r="G60" s="30"/>
      <c r="H60" s="30"/>
      <c r="I60" s="30"/>
      <c r="J60" s="30"/>
      <c r="K60" s="30"/>
      <c r="L60" s="30"/>
      <c r="M60" s="48"/>
      <c r="N60" s="27"/>
      <c r="O60" s="27"/>
      <c r="P60" s="27"/>
      <c r="Q60" s="27"/>
      <c r="R60" s="27"/>
      <c r="S60" s="93"/>
      <c r="T60" s="93"/>
      <c r="U60" s="93"/>
      <c r="V60" s="93"/>
      <c r="W60" s="93"/>
      <c r="X60" s="93"/>
      <c r="Y60" s="93"/>
      <c r="Z60" s="93"/>
      <c r="AA60" s="93"/>
      <c r="AB60" s="93"/>
      <c r="AC60" s="93"/>
      <c r="AD60" s="93"/>
    </row>
    <row r="61" spans="2:30" ht="15" customHeight="1">
      <c r="B61" s="30"/>
      <c r="C61" s="30"/>
      <c r="D61" s="30"/>
      <c r="E61" s="30"/>
      <c r="F61" s="30"/>
      <c r="G61" s="30"/>
      <c r="H61" s="30"/>
      <c r="I61" s="30"/>
      <c r="J61" s="30"/>
      <c r="K61" s="30"/>
      <c r="L61" s="30"/>
      <c r="M61" s="48"/>
      <c r="N61" s="27"/>
      <c r="O61" s="27"/>
      <c r="P61" s="27"/>
      <c r="Q61" s="27"/>
      <c r="R61" s="27"/>
      <c r="S61" s="93"/>
      <c r="T61" s="93"/>
      <c r="U61" s="93"/>
      <c r="V61" s="93"/>
      <c r="W61" s="93"/>
      <c r="X61" s="93"/>
      <c r="Y61" s="93"/>
      <c r="Z61" s="93"/>
      <c r="AA61" s="93"/>
      <c r="AB61" s="93"/>
      <c r="AC61" s="93"/>
      <c r="AD61" s="93"/>
    </row>
    <row r="62" spans="2:30" ht="15" customHeight="1">
      <c r="B62" s="30"/>
      <c r="C62" s="30"/>
      <c r="D62" s="30"/>
      <c r="E62" s="30"/>
      <c r="F62" s="30"/>
      <c r="G62" s="30"/>
      <c r="H62" s="30"/>
      <c r="I62" s="30"/>
      <c r="J62" s="30"/>
      <c r="K62" s="30"/>
      <c r="L62" s="30"/>
      <c r="M62" s="48"/>
      <c r="N62" s="27"/>
      <c r="O62" s="27"/>
      <c r="P62" s="27"/>
      <c r="Q62" s="27"/>
      <c r="R62" s="27"/>
      <c r="S62" s="93"/>
      <c r="T62" s="93"/>
      <c r="U62" s="93"/>
      <c r="V62" s="93"/>
      <c r="W62" s="93"/>
      <c r="X62" s="93"/>
      <c r="Y62" s="93"/>
      <c r="Z62" s="93"/>
      <c r="AA62" s="93"/>
      <c r="AB62" s="93"/>
      <c r="AC62" s="93"/>
      <c r="AD62" s="93"/>
    </row>
    <row r="63" spans="2:30" ht="15" customHeight="1">
      <c r="B63" s="30"/>
      <c r="C63" s="30"/>
      <c r="D63" s="30"/>
      <c r="E63" s="30"/>
      <c r="F63" s="30"/>
      <c r="G63" s="30"/>
      <c r="H63" s="30"/>
      <c r="I63" s="30"/>
      <c r="J63" s="30"/>
      <c r="K63" s="30"/>
      <c r="L63" s="30"/>
      <c r="M63" s="48"/>
      <c r="N63" s="27"/>
      <c r="O63" s="27"/>
      <c r="P63" s="27"/>
      <c r="Q63" s="27"/>
      <c r="R63" s="27"/>
      <c r="S63" s="93"/>
      <c r="T63" s="93"/>
      <c r="U63" s="93"/>
      <c r="V63" s="93"/>
      <c r="W63" s="93"/>
      <c r="X63" s="93"/>
      <c r="Y63" s="93"/>
      <c r="Z63" s="93"/>
      <c r="AA63" s="93"/>
      <c r="AB63" s="93"/>
      <c r="AC63" s="93"/>
      <c r="AD63" s="93"/>
    </row>
    <row r="64" spans="2:30" ht="15" customHeight="1">
      <c r="B64" s="30"/>
      <c r="C64" s="30"/>
      <c r="D64" s="30"/>
      <c r="E64" s="30"/>
      <c r="F64" s="30"/>
      <c r="G64" s="30"/>
      <c r="H64" s="30"/>
      <c r="I64" s="30"/>
      <c r="J64" s="30"/>
      <c r="K64" s="30"/>
      <c r="L64" s="30"/>
      <c r="M64" s="48"/>
      <c r="N64" s="27"/>
      <c r="O64" s="27"/>
      <c r="P64" s="27"/>
      <c r="Q64" s="27"/>
      <c r="R64" s="27"/>
      <c r="S64" s="93"/>
      <c r="T64" s="93"/>
      <c r="U64" s="93"/>
      <c r="V64" s="93"/>
      <c r="W64" s="93"/>
      <c r="X64" s="93"/>
      <c r="Y64" s="93"/>
      <c r="Z64" s="93"/>
      <c r="AA64" s="93"/>
      <c r="AB64" s="93"/>
      <c r="AC64" s="93"/>
      <c r="AD64" s="93"/>
    </row>
    <row r="65" spans="2:30" ht="15" customHeight="1">
      <c r="B65" s="30"/>
      <c r="C65" s="30"/>
      <c r="D65" s="30"/>
      <c r="E65" s="30"/>
      <c r="F65" s="30"/>
      <c r="G65" s="30"/>
      <c r="H65" s="30"/>
      <c r="I65" s="30"/>
      <c r="J65" s="30"/>
      <c r="K65" s="30"/>
      <c r="L65" s="30"/>
      <c r="M65" s="48"/>
      <c r="N65" s="27"/>
      <c r="O65" s="27"/>
      <c r="P65" s="27"/>
      <c r="Q65" s="27"/>
      <c r="R65" s="27"/>
      <c r="S65" s="93"/>
      <c r="T65" s="93"/>
      <c r="U65" s="93"/>
      <c r="V65" s="93"/>
      <c r="W65" s="93"/>
      <c r="X65" s="93"/>
      <c r="Y65" s="93"/>
      <c r="Z65" s="93"/>
      <c r="AA65" s="93"/>
      <c r="AB65" s="93"/>
      <c r="AC65" s="93"/>
      <c r="AD65" s="93"/>
    </row>
    <row r="66" spans="2:30" ht="15" customHeight="1">
      <c r="B66" s="30"/>
      <c r="C66" s="30"/>
      <c r="D66" s="30"/>
      <c r="E66" s="30"/>
      <c r="F66" s="30"/>
      <c r="G66" s="30"/>
      <c r="H66" s="30"/>
      <c r="I66" s="30"/>
      <c r="J66" s="30"/>
      <c r="K66" s="30"/>
      <c r="L66" s="30"/>
      <c r="M66" s="48"/>
      <c r="N66" s="27"/>
      <c r="O66" s="27"/>
      <c r="P66" s="27"/>
      <c r="Q66" s="27"/>
      <c r="R66" s="27"/>
      <c r="S66" s="93"/>
      <c r="T66" s="93"/>
      <c r="U66" s="93"/>
      <c r="V66" s="93"/>
      <c r="W66" s="93"/>
      <c r="X66" s="93"/>
      <c r="Y66" s="93"/>
      <c r="Z66" s="93"/>
      <c r="AA66" s="93"/>
      <c r="AB66" s="93"/>
      <c r="AC66" s="93"/>
      <c r="AD66" s="93"/>
    </row>
    <row r="67" spans="2:30" ht="15" customHeight="1">
      <c r="B67" s="30"/>
      <c r="C67" s="30"/>
      <c r="D67" s="30"/>
      <c r="E67" s="30"/>
      <c r="F67" s="30"/>
      <c r="G67" s="30"/>
      <c r="H67" s="30"/>
      <c r="I67" s="30"/>
      <c r="J67" s="30"/>
      <c r="K67" s="30"/>
      <c r="L67" s="30"/>
      <c r="M67" s="48"/>
      <c r="N67" s="27"/>
      <c r="O67" s="27"/>
      <c r="P67" s="27"/>
      <c r="Q67" s="27"/>
      <c r="R67" s="27"/>
      <c r="S67" s="93"/>
      <c r="T67" s="93"/>
      <c r="U67" s="93"/>
      <c r="V67" s="93"/>
      <c r="W67" s="93"/>
      <c r="X67" s="93"/>
      <c r="Y67" s="93"/>
      <c r="Z67" s="93"/>
      <c r="AA67" s="93"/>
      <c r="AB67" s="93"/>
      <c r="AC67" s="93"/>
      <c r="AD67" s="93"/>
    </row>
    <row r="68" spans="2:30" ht="15" customHeight="1">
      <c r="B68" s="30"/>
      <c r="C68" s="30"/>
      <c r="D68" s="30"/>
      <c r="E68" s="30"/>
      <c r="F68" s="30"/>
      <c r="G68" s="30"/>
      <c r="H68" s="30"/>
      <c r="I68" s="30"/>
      <c r="J68" s="30"/>
      <c r="K68" s="30"/>
      <c r="L68" s="30"/>
      <c r="M68" s="48"/>
      <c r="N68" s="27"/>
      <c r="O68" s="27"/>
      <c r="P68" s="27"/>
      <c r="Q68" s="27"/>
      <c r="R68" s="27"/>
      <c r="S68" s="93"/>
      <c r="T68" s="93"/>
      <c r="U68" s="93"/>
      <c r="V68" s="93"/>
      <c r="W68" s="93"/>
      <c r="X68" s="93"/>
      <c r="Y68" s="93"/>
      <c r="Z68" s="93"/>
      <c r="AA68" s="93"/>
      <c r="AB68" s="93"/>
      <c r="AC68" s="93"/>
      <c r="AD68" s="93"/>
    </row>
    <row r="69" spans="2:30" ht="15" customHeight="1">
      <c r="B69" s="30"/>
      <c r="C69" s="30"/>
      <c r="D69" s="30"/>
      <c r="E69" s="30"/>
      <c r="F69" s="30"/>
      <c r="G69" s="30"/>
      <c r="H69" s="30"/>
      <c r="I69" s="30"/>
      <c r="J69" s="30"/>
      <c r="K69" s="30"/>
      <c r="L69" s="30"/>
      <c r="M69" s="48"/>
      <c r="N69" s="27"/>
      <c r="O69" s="27"/>
      <c r="P69" s="27"/>
      <c r="Q69" s="27"/>
      <c r="R69" s="27"/>
      <c r="S69" s="93"/>
      <c r="T69" s="93"/>
      <c r="U69" s="93"/>
      <c r="V69" s="93"/>
      <c r="W69" s="93"/>
      <c r="X69" s="93"/>
      <c r="Y69" s="93"/>
      <c r="Z69" s="93"/>
      <c r="AA69" s="93"/>
      <c r="AB69" s="93"/>
      <c r="AC69" s="93"/>
      <c r="AD69" s="93"/>
    </row>
    <row r="70" spans="2:30" ht="15" customHeight="1">
      <c r="B70" s="30"/>
      <c r="C70" s="30"/>
      <c r="D70" s="30"/>
      <c r="E70" s="30"/>
      <c r="F70" s="30"/>
      <c r="G70" s="30"/>
      <c r="H70" s="30"/>
      <c r="I70" s="30"/>
      <c r="J70" s="30"/>
      <c r="K70" s="30"/>
      <c r="L70" s="30"/>
      <c r="M70" s="48"/>
      <c r="N70" s="27"/>
      <c r="O70" s="27"/>
      <c r="P70" s="27"/>
      <c r="Q70" s="27"/>
      <c r="R70" s="27"/>
      <c r="S70" s="93"/>
      <c r="T70" s="93"/>
      <c r="U70" s="93"/>
      <c r="V70" s="93"/>
      <c r="W70" s="93"/>
      <c r="X70" s="93"/>
      <c r="Y70" s="93"/>
      <c r="Z70" s="93"/>
      <c r="AA70" s="93"/>
      <c r="AB70" s="93"/>
      <c r="AC70" s="93"/>
      <c r="AD70" s="93"/>
    </row>
    <row r="71" spans="2:30" ht="15" customHeight="1">
      <c r="B71" s="30"/>
      <c r="C71" s="30"/>
      <c r="D71" s="30"/>
      <c r="E71" s="30"/>
      <c r="F71" s="30"/>
      <c r="G71" s="30"/>
      <c r="H71" s="30"/>
      <c r="I71" s="30"/>
      <c r="J71" s="30"/>
      <c r="K71" s="30"/>
      <c r="L71" s="30"/>
      <c r="M71" s="48"/>
      <c r="N71" s="27"/>
      <c r="O71" s="27"/>
      <c r="P71" s="27"/>
      <c r="Q71" s="27"/>
      <c r="R71" s="27"/>
      <c r="S71" s="93"/>
      <c r="T71" s="93"/>
      <c r="U71" s="93"/>
      <c r="V71" s="93"/>
      <c r="W71" s="93"/>
      <c r="X71" s="93"/>
      <c r="Y71" s="93"/>
      <c r="Z71" s="93"/>
      <c r="AA71" s="93"/>
      <c r="AB71" s="93"/>
      <c r="AC71" s="93"/>
      <c r="AD71" s="93"/>
    </row>
    <row r="72" spans="2:30" ht="15" customHeight="1">
      <c r="B72" s="30"/>
      <c r="C72" s="30"/>
      <c r="D72" s="30"/>
      <c r="E72" s="30"/>
      <c r="F72" s="30"/>
      <c r="G72" s="30"/>
      <c r="H72" s="30"/>
      <c r="I72" s="30"/>
      <c r="J72" s="30"/>
      <c r="K72" s="30"/>
      <c r="L72" s="30"/>
      <c r="M72" s="48"/>
      <c r="N72" s="27"/>
      <c r="O72" s="27"/>
      <c r="P72" s="27"/>
      <c r="Q72" s="27"/>
      <c r="R72" s="27"/>
      <c r="S72" s="93"/>
      <c r="T72" s="93"/>
      <c r="U72" s="93"/>
      <c r="V72" s="93"/>
      <c r="W72" s="93"/>
      <c r="X72" s="93"/>
      <c r="Y72" s="93"/>
      <c r="Z72" s="93"/>
      <c r="AA72" s="93"/>
      <c r="AB72" s="93"/>
      <c r="AC72" s="93"/>
      <c r="AD72" s="93"/>
    </row>
    <row r="73" spans="2:30" ht="15" customHeight="1">
      <c r="B73" s="30"/>
      <c r="C73" s="30"/>
      <c r="D73" s="30"/>
      <c r="E73" s="30"/>
      <c r="F73" s="30"/>
      <c r="G73" s="30"/>
      <c r="H73" s="30"/>
      <c r="I73" s="30"/>
      <c r="J73" s="30"/>
      <c r="K73" s="30"/>
      <c r="L73" s="30"/>
      <c r="M73" s="48"/>
      <c r="N73" s="27"/>
      <c r="O73" s="27"/>
      <c r="P73" s="27"/>
      <c r="Q73" s="27"/>
      <c r="R73" s="27"/>
      <c r="S73" s="93"/>
      <c r="T73" s="93"/>
      <c r="U73" s="93"/>
      <c r="V73" s="93"/>
      <c r="W73" s="93"/>
      <c r="X73" s="93"/>
      <c r="Y73" s="93"/>
      <c r="Z73" s="93"/>
      <c r="AA73" s="93"/>
      <c r="AB73" s="93"/>
      <c r="AC73" s="93"/>
      <c r="AD73" s="93"/>
    </row>
    <row r="74" spans="2:30" ht="15" customHeight="1">
      <c r="B74" s="30"/>
      <c r="C74" s="30"/>
      <c r="D74" s="30"/>
      <c r="E74" s="30"/>
      <c r="F74" s="30"/>
      <c r="G74" s="30"/>
      <c r="H74" s="30"/>
      <c r="I74" s="30"/>
      <c r="J74" s="30"/>
      <c r="K74" s="30"/>
      <c r="L74" s="30"/>
      <c r="M74" s="48"/>
      <c r="N74" s="27"/>
      <c r="O74" s="27"/>
      <c r="P74" s="27"/>
      <c r="Q74" s="27"/>
      <c r="R74" s="27"/>
      <c r="S74" s="93"/>
      <c r="T74" s="93"/>
      <c r="U74" s="93"/>
      <c r="V74" s="93"/>
      <c r="W74" s="93"/>
      <c r="X74" s="93"/>
      <c r="Y74" s="93"/>
      <c r="Z74" s="93"/>
      <c r="AA74" s="93"/>
      <c r="AB74" s="93"/>
      <c r="AC74" s="93"/>
      <c r="AD74" s="93"/>
    </row>
    <row r="75" spans="2:30" ht="15" customHeight="1">
      <c r="B75" s="30"/>
      <c r="C75" s="30"/>
      <c r="D75" s="30"/>
      <c r="E75" s="30"/>
      <c r="F75" s="30"/>
      <c r="G75" s="30"/>
      <c r="H75" s="30"/>
      <c r="I75" s="30"/>
      <c r="J75" s="30"/>
      <c r="K75" s="30"/>
      <c r="L75" s="30"/>
      <c r="M75" s="48"/>
      <c r="N75" s="27"/>
      <c r="O75" s="27"/>
      <c r="P75" s="27"/>
      <c r="Q75" s="27"/>
      <c r="R75" s="27"/>
      <c r="S75" s="93"/>
      <c r="T75" s="93"/>
      <c r="U75" s="93"/>
      <c r="V75" s="93"/>
      <c r="W75" s="93"/>
      <c r="X75" s="93"/>
      <c r="Y75" s="93"/>
      <c r="Z75" s="93"/>
      <c r="AA75" s="93"/>
      <c r="AB75" s="93"/>
      <c r="AC75" s="93"/>
      <c r="AD75" s="93"/>
    </row>
    <row r="76" spans="2:30" ht="15" customHeight="1">
      <c r="B76" s="30"/>
      <c r="C76" s="30"/>
      <c r="D76" s="30"/>
      <c r="E76" s="30"/>
      <c r="F76" s="30"/>
      <c r="G76" s="30"/>
      <c r="H76" s="30"/>
      <c r="I76" s="30"/>
      <c r="J76" s="30"/>
      <c r="K76" s="30"/>
      <c r="L76" s="30"/>
      <c r="M76" s="48"/>
      <c r="N76" s="27"/>
      <c r="O76" s="27"/>
      <c r="P76" s="27"/>
      <c r="Q76" s="27"/>
      <c r="R76" s="27"/>
      <c r="S76" s="93"/>
      <c r="T76" s="93"/>
      <c r="U76" s="93"/>
      <c r="V76" s="93"/>
      <c r="W76" s="93"/>
      <c r="X76" s="93"/>
      <c r="Y76" s="93"/>
      <c r="Z76" s="93"/>
      <c r="AA76" s="93"/>
      <c r="AB76" s="93"/>
      <c r="AC76" s="93"/>
      <c r="AD76" s="93"/>
    </row>
    <row r="77" spans="2:30" ht="15" customHeight="1">
      <c r="B77" s="30"/>
      <c r="C77" s="30"/>
      <c r="D77" s="30"/>
      <c r="E77" s="30"/>
      <c r="F77" s="30"/>
      <c r="G77" s="30"/>
      <c r="H77" s="30"/>
      <c r="I77" s="30"/>
      <c r="J77" s="30"/>
      <c r="K77" s="30"/>
      <c r="L77" s="30"/>
      <c r="M77" s="48"/>
      <c r="N77" s="27"/>
      <c r="O77" s="27"/>
      <c r="P77" s="27"/>
      <c r="Q77" s="27"/>
      <c r="R77" s="27"/>
      <c r="S77" s="93"/>
      <c r="T77" s="93"/>
      <c r="U77" s="93"/>
      <c r="V77" s="93"/>
      <c r="W77" s="93"/>
      <c r="X77" s="93"/>
      <c r="Y77" s="93"/>
      <c r="Z77" s="93"/>
      <c r="AA77" s="93"/>
      <c r="AB77" s="93"/>
      <c r="AC77" s="93"/>
      <c r="AD77" s="93"/>
    </row>
    <row r="78" spans="2:30" ht="15" customHeight="1">
      <c r="B78" s="30"/>
      <c r="C78" s="30"/>
      <c r="D78" s="30"/>
      <c r="E78" s="30"/>
      <c r="F78" s="30"/>
      <c r="G78" s="30"/>
      <c r="H78" s="30"/>
      <c r="I78" s="30"/>
      <c r="J78" s="30"/>
      <c r="K78" s="30"/>
      <c r="L78" s="30"/>
      <c r="M78" s="48"/>
      <c r="N78" s="27"/>
      <c r="O78" s="27"/>
      <c r="P78" s="27"/>
      <c r="Q78" s="27"/>
      <c r="R78" s="27"/>
      <c r="S78" s="93"/>
      <c r="T78" s="93"/>
      <c r="U78" s="93"/>
      <c r="V78" s="93"/>
      <c r="W78" s="93"/>
      <c r="X78" s="93"/>
      <c r="Y78" s="93"/>
      <c r="Z78" s="93"/>
      <c r="AA78" s="93"/>
      <c r="AB78" s="93"/>
      <c r="AC78" s="93"/>
      <c r="AD78" s="93"/>
    </row>
    <row r="79" spans="2:30" ht="15" customHeight="1">
      <c r="B79" s="30"/>
      <c r="C79" s="30"/>
      <c r="D79" s="30"/>
      <c r="E79" s="30"/>
      <c r="F79" s="30"/>
      <c r="G79" s="30"/>
      <c r="H79" s="30"/>
      <c r="I79" s="30"/>
      <c r="J79" s="30"/>
      <c r="K79" s="30"/>
      <c r="L79" s="30"/>
      <c r="M79" s="48"/>
      <c r="N79" s="27"/>
      <c r="O79" s="27"/>
      <c r="P79" s="27"/>
      <c r="Q79" s="27"/>
      <c r="R79" s="27"/>
      <c r="S79" s="93"/>
      <c r="T79" s="93"/>
      <c r="U79" s="93"/>
      <c r="V79" s="93"/>
      <c r="W79" s="93"/>
      <c r="X79" s="93"/>
      <c r="Y79" s="93"/>
      <c r="Z79" s="93"/>
      <c r="AA79" s="93"/>
      <c r="AB79" s="93"/>
      <c r="AC79" s="93"/>
      <c r="AD79" s="93"/>
    </row>
    <row r="80" spans="2:30" ht="15" customHeight="1">
      <c r="B80" s="30"/>
      <c r="C80" s="30"/>
      <c r="D80" s="30"/>
      <c r="E80" s="30"/>
      <c r="F80" s="30"/>
      <c r="G80" s="30"/>
      <c r="H80" s="30"/>
      <c r="I80" s="30"/>
      <c r="J80" s="30"/>
      <c r="K80" s="30"/>
      <c r="L80" s="30"/>
      <c r="M80" s="48"/>
      <c r="N80" s="27"/>
      <c r="O80" s="27"/>
      <c r="P80" s="27"/>
      <c r="Q80" s="27"/>
      <c r="R80" s="27"/>
      <c r="S80" s="93"/>
      <c r="T80" s="93"/>
      <c r="U80" s="93"/>
      <c r="V80" s="93"/>
      <c r="W80" s="93"/>
      <c r="X80" s="93"/>
      <c r="Y80" s="93"/>
      <c r="Z80" s="93"/>
      <c r="AA80" s="93"/>
      <c r="AB80" s="93"/>
      <c r="AC80" s="93"/>
      <c r="AD80" s="93"/>
    </row>
    <row r="81" spans="2:30" ht="15" customHeight="1">
      <c r="B81" s="30"/>
      <c r="C81" s="30"/>
      <c r="D81" s="30"/>
      <c r="E81" s="30"/>
      <c r="F81" s="30"/>
      <c r="G81" s="30"/>
      <c r="H81" s="30"/>
      <c r="I81" s="30"/>
      <c r="J81" s="30"/>
      <c r="K81" s="30"/>
      <c r="L81" s="30"/>
      <c r="M81" s="48"/>
      <c r="N81" s="27"/>
      <c r="O81" s="27"/>
      <c r="P81" s="27"/>
      <c r="Q81" s="27"/>
      <c r="R81" s="27"/>
      <c r="S81" s="93"/>
      <c r="T81" s="93"/>
      <c r="U81" s="93"/>
      <c r="V81" s="93"/>
      <c r="W81" s="93"/>
      <c r="X81" s="93"/>
      <c r="Y81" s="93"/>
      <c r="Z81" s="93"/>
      <c r="AA81" s="93"/>
      <c r="AB81" s="93"/>
      <c r="AC81" s="93"/>
      <c r="AD81" s="93"/>
    </row>
    <row r="82" spans="2:30" ht="15" customHeight="1">
      <c r="B82" s="30"/>
      <c r="C82" s="30"/>
      <c r="D82" s="30"/>
      <c r="E82" s="30"/>
      <c r="F82" s="30"/>
      <c r="G82" s="30"/>
      <c r="H82" s="30"/>
      <c r="I82" s="30"/>
      <c r="J82" s="30"/>
      <c r="K82" s="30"/>
      <c r="L82" s="30"/>
      <c r="M82" s="48"/>
      <c r="N82" s="27"/>
      <c r="O82" s="27"/>
      <c r="P82" s="27"/>
      <c r="Q82" s="27"/>
      <c r="R82" s="27"/>
      <c r="S82" s="93"/>
      <c r="T82" s="93"/>
      <c r="U82" s="93"/>
      <c r="V82" s="93"/>
      <c r="W82" s="93"/>
      <c r="X82" s="93"/>
      <c r="Y82" s="93"/>
      <c r="Z82" s="93"/>
      <c r="AA82" s="93"/>
      <c r="AB82" s="93"/>
      <c r="AC82" s="93"/>
      <c r="AD82" s="93"/>
    </row>
    <row r="83" spans="2:30" ht="15" customHeight="1">
      <c r="B83" s="30"/>
      <c r="C83" s="30"/>
      <c r="D83" s="30"/>
      <c r="E83" s="30"/>
      <c r="F83" s="30"/>
      <c r="G83" s="30"/>
      <c r="H83" s="30"/>
      <c r="I83" s="30"/>
      <c r="J83" s="30"/>
      <c r="K83" s="30"/>
      <c r="L83" s="30"/>
      <c r="M83" s="48"/>
      <c r="N83" s="27"/>
      <c r="O83" s="27"/>
      <c r="P83" s="27"/>
      <c r="Q83" s="27"/>
      <c r="R83" s="27"/>
      <c r="S83" s="93"/>
      <c r="T83" s="93"/>
      <c r="U83" s="93"/>
      <c r="V83" s="93"/>
      <c r="W83" s="93"/>
      <c r="X83" s="93"/>
      <c r="Y83" s="93"/>
      <c r="Z83" s="93"/>
      <c r="AA83" s="93"/>
      <c r="AB83" s="93"/>
      <c r="AC83" s="93"/>
      <c r="AD83" s="93"/>
    </row>
    <row r="84" spans="2:30" ht="15" customHeight="1">
      <c r="B84" s="30"/>
      <c r="C84" s="30"/>
      <c r="D84" s="30"/>
      <c r="E84" s="30"/>
      <c r="F84" s="30"/>
      <c r="G84" s="30"/>
      <c r="H84" s="30"/>
      <c r="I84" s="30"/>
      <c r="J84" s="30"/>
      <c r="K84" s="30"/>
      <c r="L84" s="30"/>
      <c r="M84" s="48"/>
      <c r="N84" s="27"/>
      <c r="O84" s="27"/>
      <c r="P84" s="27"/>
      <c r="Q84" s="27"/>
      <c r="R84" s="27"/>
      <c r="S84" s="93"/>
      <c r="T84" s="93"/>
      <c r="U84" s="93"/>
      <c r="V84" s="93"/>
      <c r="W84" s="93"/>
      <c r="X84" s="93"/>
      <c r="Y84" s="93"/>
      <c r="Z84" s="93"/>
      <c r="AA84" s="93"/>
      <c r="AB84" s="93"/>
      <c r="AC84" s="93"/>
      <c r="AD84" s="93"/>
    </row>
    <row r="85" spans="2:30" ht="15" customHeight="1">
      <c r="B85" s="30"/>
      <c r="C85" s="30"/>
      <c r="D85" s="30"/>
      <c r="E85" s="30"/>
      <c r="F85" s="30"/>
      <c r="G85" s="30"/>
      <c r="H85" s="30"/>
      <c r="I85" s="30"/>
      <c r="J85" s="30"/>
      <c r="K85" s="30"/>
      <c r="L85" s="30"/>
      <c r="M85" s="48"/>
      <c r="N85" s="27"/>
      <c r="O85" s="27"/>
      <c r="P85" s="27"/>
      <c r="Q85" s="27"/>
      <c r="R85" s="27"/>
      <c r="S85" s="93"/>
      <c r="T85" s="93"/>
      <c r="U85" s="93"/>
      <c r="V85" s="93"/>
      <c r="W85" s="93"/>
      <c r="X85" s="93"/>
      <c r="Y85" s="93"/>
      <c r="Z85" s="93"/>
      <c r="AA85" s="93"/>
      <c r="AB85" s="93"/>
      <c r="AC85" s="93"/>
      <c r="AD85" s="93"/>
    </row>
    <row r="86" spans="2:30" ht="15" customHeight="1">
      <c r="B86" s="30"/>
      <c r="C86" s="30"/>
      <c r="D86" s="30"/>
      <c r="E86" s="30"/>
      <c r="F86" s="30"/>
      <c r="G86" s="30"/>
      <c r="H86" s="30"/>
      <c r="I86" s="30"/>
      <c r="J86" s="30"/>
      <c r="K86" s="30"/>
      <c r="L86" s="30"/>
      <c r="M86" s="48"/>
      <c r="N86" s="27"/>
      <c r="O86" s="27"/>
      <c r="P86" s="27"/>
      <c r="Q86" s="27"/>
      <c r="R86" s="27"/>
      <c r="S86" s="93"/>
      <c r="T86" s="93"/>
      <c r="U86" s="93"/>
      <c r="V86" s="93"/>
      <c r="W86" s="93"/>
      <c r="X86" s="93"/>
      <c r="Y86" s="93"/>
      <c r="Z86" s="93"/>
      <c r="AA86" s="93"/>
      <c r="AB86" s="93"/>
      <c r="AC86" s="93"/>
      <c r="AD86" s="93"/>
    </row>
    <row r="87" spans="2:30" ht="15" customHeight="1">
      <c r="B87" s="30"/>
      <c r="C87" s="30"/>
      <c r="D87" s="30"/>
      <c r="E87" s="30"/>
      <c r="F87" s="30"/>
      <c r="G87" s="30"/>
      <c r="H87" s="30"/>
      <c r="I87" s="30"/>
      <c r="J87" s="30"/>
      <c r="K87" s="30"/>
      <c r="L87" s="30"/>
      <c r="M87" s="48"/>
      <c r="N87" s="27"/>
      <c r="O87" s="27"/>
      <c r="P87" s="27"/>
      <c r="Q87" s="27"/>
      <c r="R87" s="27"/>
      <c r="S87" s="93"/>
      <c r="T87" s="93"/>
      <c r="U87" s="93"/>
      <c r="V87" s="93"/>
      <c r="W87" s="93"/>
      <c r="X87" s="93"/>
      <c r="Y87" s="93"/>
      <c r="Z87" s="93"/>
      <c r="AA87" s="93"/>
      <c r="AB87" s="93"/>
      <c r="AC87" s="93"/>
      <c r="AD87" s="93"/>
    </row>
    <row r="88" spans="2:30" ht="15" customHeight="1">
      <c r="B88" s="30"/>
      <c r="C88" s="30"/>
      <c r="D88" s="30"/>
      <c r="E88" s="30"/>
      <c r="F88" s="30"/>
      <c r="G88" s="30"/>
      <c r="H88" s="30"/>
      <c r="I88" s="30"/>
      <c r="J88" s="30"/>
      <c r="K88" s="30"/>
      <c r="L88" s="30"/>
      <c r="M88" s="48"/>
      <c r="N88" s="27"/>
      <c r="O88" s="27"/>
      <c r="P88" s="27"/>
      <c r="Q88" s="27"/>
      <c r="R88" s="27"/>
      <c r="S88" s="93"/>
      <c r="T88" s="93"/>
      <c r="U88" s="93"/>
      <c r="V88" s="93"/>
      <c r="W88" s="93"/>
      <c r="X88" s="93"/>
      <c r="Y88" s="93"/>
      <c r="Z88" s="93"/>
      <c r="AA88" s="93"/>
      <c r="AB88" s="93"/>
      <c r="AC88" s="93"/>
      <c r="AD88" s="93"/>
    </row>
    <row r="89" spans="2:30" ht="15" customHeight="1">
      <c r="B89" s="30"/>
      <c r="C89" s="30"/>
      <c r="D89" s="30"/>
      <c r="E89" s="30"/>
      <c r="F89" s="30"/>
      <c r="G89" s="30"/>
      <c r="H89" s="30"/>
      <c r="I89" s="30"/>
      <c r="J89" s="30"/>
      <c r="K89" s="30"/>
      <c r="L89" s="30"/>
      <c r="M89" s="48"/>
      <c r="N89" s="27"/>
      <c r="O89" s="27"/>
      <c r="P89" s="27"/>
      <c r="Q89" s="27"/>
      <c r="R89" s="27"/>
      <c r="S89" s="93"/>
      <c r="T89" s="93"/>
      <c r="U89" s="93"/>
      <c r="V89" s="93"/>
      <c r="W89" s="93"/>
      <c r="X89" s="93"/>
      <c r="Y89" s="93"/>
      <c r="Z89" s="93"/>
      <c r="AA89" s="93"/>
      <c r="AB89" s="93"/>
      <c r="AC89" s="93"/>
      <c r="AD89" s="93"/>
    </row>
    <row r="90" spans="2:30" ht="15" customHeight="1">
      <c r="B90" s="30"/>
      <c r="C90" s="30"/>
      <c r="D90" s="30"/>
      <c r="E90" s="30"/>
      <c r="F90" s="30"/>
      <c r="G90" s="30"/>
      <c r="H90" s="30"/>
      <c r="I90" s="30"/>
      <c r="J90" s="30"/>
      <c r="K90" s="30"/>
      <c r="L90" s="30"/>
      <c r="M90" s="48"/>
      <c r="N90" s="27"/>
      <c r="O90" s="27"/>
      <c r="P90" s="27"/>
      <c r="Q90" s="27"/>
      <c r="R90" s="27"/>
      <c r="S90" s="93"/>
      <c r="T90" s="93"/>
      <c r="U90" s="93"/>
      <c r="V90" s="93"/>
      <c r="W90" s="93"/>
      <c r="X90" s="93"/>
      <c r="Y90" s="93"/>
      <c r="Z90" s="93"/>
      <c r="AA90" s="93"/>
      <c r="AB90" s="93"/>
      <c r="AC90" s="93"/>
      <c r="AD90" s="93"/>
    </row>
    <row r="91" spans="2:30" ht="15" customHeight="1">
      <c r="B91" s="30"/>
      <c r="C91" s="30"/>
      <c r="D91" s="30"/>
      <c r="E91" s="30"/>
      <c r="F91" s="30"/>
      <c r="G91" s="30"/>
      <c r="H91" s="30"/>
      <c r="I91" s="30"/>
      <c r="J91" s="30"/>
      <c r="K91" s="30"/>
      <c r="L91" s="30"/>
      <c r="M91" s="48"/>
      <c r="N91" s="27"/>
      <c r="O91" s="27"/>
      <c r="P91" s="27"/>
      <c r="Q91" s="27"/>
      <c r="R91" s="27"/>
      <c r="S91" s="93"/>
      <c r="T91" s="93"/>
      <c r="U91" s="93"/>
      <c r="V91" s="93"/>
      <c r="W91" s="93"/>
      <c r="X91" s="93"/>
      <c r="Y91" s="93"/>
      <c r="Z91" s="93"/>
      <c r="AA91" s="93"/>
      <c r="AB91" s="93"/>
      <c r="AC91" s="93"/>
      <c r="AD91" s="93"/>
    </row>
    <row r="92" spans="2:30" ht="15" customHeight="1">
      <c r="B92" s="30"/>
      <c r="C92" s="30"/>
      <c r="D92" s="30"/>
      <c r="E92" s="30"/>
      <c r="F92" s="30"/>
      <c r="G92" s="30"/>
      <c r="H92" s="30"/>
      <c r="I92" s="30"/>
      <c r="J92" s="30"/>
      <c r="K92" s="30"/>
      <c r="L92" s="30"/>
      <c r="M92" s="48"/>
      <c r="N92" s="27"/>
      <c r="O92" s="27"/>
      <c r="P92" s="27"/>
      <c r="Q92" s="27"/>
      <c r="R92" s="27"/>
      <c r="S92" s="93"/>
      <c r="T92" s="93"/>
      <c r="U92" s="93"/>
      <c r="V92" s="93"/>
      <c r="W92" s="93"/>
      <c r="X92" s="93"/>
      <c r="Y92" s="93"/>
      <c r="Z92" s="93"/>
      <c r="AA92" s="93"/>
      <c r="AB92" s="93"/>
      <c r="AC92" s="93"/>
      <c r="AD92" s="93"/>
    </row>
    <row r="93" spans="2:30" ht="15" customHeight="1">
      <c r="B93" s="30"/>
      <c r="C93" s="30"/>
      <c r="D93" s="30"/>
      <c r="E93" s="30"/>
      <c r="F93" s="30"/>
      <c r="G93" s="30"/>
      <c r="H93" s="30"/>
      <c r="I93" s="30"/>
      <c r="J93" s="30"/>
      <c r="K93" s="30"/>
      <c r="L93" s="30"/>
      <c r="M93" s="48"/>
      <c r="N93" s="27"/>
      <c r="O93" s="27"/>
      <c r="P93" s="27"/>
      <c r="Q93" s="27"/>
      <c r="R93" s="27"/>
      <c r="S93" s="93"/>
      <c r="T93" s="93"/>
      <c r="U93" s="93"/>
      <c r="V93" s="93"/>
      <c r="W93" s="93"/>
      <c r="X93" s="93"/>
      <c r="Y93" s="93"/>
      <c r="Z93" s="93"/>
      <c r="AA93" s="93"/>
      <c r="AB93" s="93"/>
      <c r="AC93" s="93"/>
      <c r="AD93" s="93"/>
    </row>
    <row r="94" spans="2:30" ht="15" customHeight="1">
      <c r="B94" s="30"/>
      <c r="C94" s="30"/>
      <c r="D94" s="30"/>
      <c r="E94" s="30"/>
      <c r="F94" s="30"/>
      <c r="G94" s="30"/>
      <c r="H94" s="30"/>
      <c r="I94" s="30"/>
      <c r="J94" s="30"/>
      <c r="K94" s="30"/>
      <c r="L94" s="30"/>
      <c r="M94" s="48"/>
      <c r="N94" s="27"/>
      <c r="O94" s="27"/>
      <c r="P94" s="27"/>
      <c r="Q94" s="27"/>
      <c r="R94" s="27"/>
      <c r="S94" s="93"/>
      <c r="T94" s="93"/>
      <c r="U94" s="93"/>
      <c r="V94" s="93"/>
      <c r="W94" s="93"/>
      <c r="X94" s="93"/>
      <c r="Y94" s="93"/>
      <c r="Z94" s="93"/>
      <c r="AA94" s="93"/>
      <c r="AB94" s="93"/>
      <c r="AC94" s="93"/>
      <c r="AD94" s="93"/>
    </row>
    <row r="95" spans="2:30" ht="15" customHeight="1">
      <c r="B95" s="30"/>
      <c r="C95" s="30"/>
      <c r="D95" s="30"/>
      <c r="E95" s="30"/>
      <c r="F95" s="30"/>
      <c r="G95" s="30"/>
      <c r="H95" s="30"/>
      <c r="I95" s="30"/>
      <c r="J95" s="30"/>
      <c r="K95" s="30"/>
      <c r="L95" s="30"/>
      <c r="M95" s="48"/>
      <c r="N95" s="27"/>
      <c r="O95" s="27"/>
      <c r="P95" s="27"/>
      <c r="Q95" s="27"/>
      <c r="R95" s="27"/>
      <c r="S95" s="93"/>
      <c r="T95" s="93"/>
      <c r="U95" s="93"/>
      <c r="V95" s="93"/>
      <c r="W95" s="93"/>
      <c r="X95" s="93"/>
      <c r="Y95" s="93"/>
      <c r="Z95" s="93"/>
      <c r="AA95" s="93"/>
      <c r="AB95" s="93"/>
      <c r="AC95" s="93"/>
      <c r="AD95" s="93"/>
    </row>
    <row r="96" spans="2:30" ht="15" customHeight="1">
      <c r="B96" s="30"/>
      <c r="C96" s="30"/>
      <c r="D96" s="30"/>
      <c r="E96" s="30"/>
      <c r="F96" s="30"/>
      <c r="G96" s="30"/>
      <c r="H96" s="30"/>
      <c r="I96" s="30"/>
      <c r="J96" s="30"/>
      <c r="K96" s="30"/>
      <c r="L96" s="30"/>
      <c r="M96" s="48"/>
      <c r="N96" s="27"/>
      <c r="O96" s="27"/>
      <c r="P96" s="27"/>
      <c r="Q96" s="27"/>
      <c r="R96" s="27"/>
      <c r="S96" s="93"/>
      <c r="T96" s="93"/>
      <c r="U96" s="93"/>
      <c r="V96" s="93"/>
      <c r="W96" s="93"/>
      <c r="X96" s="93"/>
      <c r="Y96" s="93"/>
      <c r="Z96" s="93"/>
      <c r="AA96" s="93"/>
      <c r="AB96" s="93"/>
      <c r="AC96" s="93"/>
      <c r="AD96" s="93"/>
    </row>
    <row r="97" spans="2:30" ht="15" customHeight="1">
      <c r="B97" s="30"/>
      <c r="C97" s="30"/>
      <c r="D97" s="30"/>
      <c r="E97" s="30"/>
      <c r="F97" s="30"/>
      <c r="G97" s="30"/>
      <c r="H97" s="30"/>
      <c r="I97" s="30"/>
      <c r="J97" s="30"/>
      <c r="K97" s="30"/>
      <c r="L97" s="30"/>
      <c r="M97" s="48"/>
      <c r="N97" s="27"/>
      <c r="O97" s="27"/>
      <c r="P97" s="27"/>
      <c r="Q97" s="27"/>
      <c r="R97" s="27"/>
      <c r="S97" s="93"/>
      <c r="T97" s="93"/>
      <c r="U97" s="93"/>
      <c r="V97" s="93"/>
      <c r="W97" s="93"/>
      <c r="X97" s="93"/>
      <c r="Y97" s="93"/>
      <c r="Z97" s="93"/>
      <c r="AA97" s="93"/>
      <c r="AB97" s="93"/>
      <c r="AC97" s="93"/>
      <c r="AD97" s="93"/>
    </row>
    <row r="98" spans="2:30" ht="15" customHeight="1">
      <c r="B98" s="30"/>
      <c r="C98" s="30"/>
      <c r="D98" s="30"/>
      <c r="E98" s="30"/>
      <c r="F98" s="30"/>
      <c r="G98" s="30"/>
      <c r="H98" s="30"/>
      <c r="I98" s="30"/>
      <c r="J98" s="30"/>
      <c r="K98" s="30"/>
      <c r="L98" s="30"/>
      <c r="M98" s="48"/>
      <c r="N98" s="27"/>
      <c r="O98" s="27"/>
      <c r="P98" s="27"/>
      <c r="Q98" s="27"/>
      <c r="R98" s="27"/>
      <c r="S98" s="93"/>
      <c r="T98" s="93"/>
      <c r="U98" s="93"/>
      <c r="V98" s="93"/>
      <c r="W98" s="93"/>
      <c r="X98" s="93"/>
      <c r="Y98" s="93"/>
      <c r="Z98" s="93"/>
      <c r="AA98" s="93"/>
      <c r="AB98" s="93"/>
      <c r="AC98" s="93"/>
      <c r="AD98" s="93"/>
    </row>
    <row r="99" spans="2:30" ht="15" customHeight="1">
      <c r="B99" s="30"/>
      <c r="C99" s="30"/>
      <c r="D99" s="30"/>
      <c r="E99" s="30"/>
      <c r="F99" s="30"/>
      <c r="G99" s="30"/>
      <c r="H99" s="30"/>
      <c r="I99" s="30"/>
      <c r="J99" s="30"/>
      <c r="K99" s="30"/>
      <c r="L99" s="30"/>
      <c r="M99" s="48"/>
      <c r="N99" s="27"/>
      <c r="O99" s="27"/>
      <c r="P99" s="27"/>
      <c r="Q99" s="27"/>
      <c r="R99" s="27"/>
      <c r="S99" s="93"/>
      <c r="T99" s="93"/>
      <c r="U99" s="93"/>
      <c r="V99" s="93"/>
      <c r="W99" s="93"/>
      <c r="X99" s="93"/>
      <c r="Y99" s="93"/>
      <c r="Z99" s="93"/>
      <c r="AA99" s="93"/>
      <c r="AB99" s="93"/>
      <c r="AC99" s="93"/>
      <c r="AD99" s="93"/>
    </row>
    <row r="100" spans="2:30" ht="15" customHeight="1">
      <c r="B100" s="30"/>
      <c r="C100" s="30"/>
      <c r="D100" s="30"/>
      <c r="E100" s="30"/>
      <c r="F100" s="30"/>
      <c r="G100" s="30"/>
      <c r="H100" s="30"/>
      <c r="I100" s="30"/>
      <c r="J100" s="30"/>
      <c r="K100" s="30"/>
      <c r="L100" s="30"/>
      <c r="M100" s="48"/>
      <c r="N100" s="27"/>
      <c r="O100" s="27"/>
      <c r="P100" s="27"/>
      <c r="Q100" s="27"/>
      <c r="R100" s="27"/>
      <c r="S100" s="93"/>
      <c r="T100" s="93"/>
      <c r="U100" s="93"/>
      <c r="V100" s="93"/>
      <c r="W100" s="93"/>
      <c r="X100" s="93"/>
      <c r="Y100" s="93"/>
      <c r="Z100" s="93"/>
      <c r="AA100" s="93"/>
      <c r="AB100" s="93"/>
      <c r="AC100" s="93"/>
      <c r="AD100" s="93"/>
    </row>
    <row r="101" spans="2:30" ht="15" customHeight="1">
      <c r="B101" s="30"/>
      <c r="C101" s="30"/>
      <c r="D101" s="30"/>
      <c r="E101" s="30"/>
      <c r="F101" s="30"/>
      <c r="G101" s="30"/>
      <c r="H101" s="30"/>
      <c r="I101" s="30"/>
      <c r="J101" s="30"/>
      <c r="K101" s="30"/>
      <c r="L101" s="30"/>
      <c r="M101" s="48"/>
      <c r="N101" s="27"/>
      <c r="O101" s="27"/>
      <c r="P101" s="27"/>
      <c r="Q101" s="27"/>
      <c r="R101" s="27"/>
      <c r="S101" s="93"/>
      <c r="T101" s="93"/>
      <c r="U101" s="93"/>
      <c r="V101" s="93"/>
      <c r="W101" s="93"/>
      <c r="X101" s="93"/>
      <c r="Y101" s="93"/>
      <c r="Z101" s="93"/>
      <c r="AA101" s="93"/>
      <c r="AB101" s="93"/>
      <c r="AC101" s="93"/>
      <c r="AD101" s="93"/>
    </row>
    <row r="102" spans="2:30" ht="15" customHeight="1">
      <c r="B102" s="30"/>
      <c r="C102" s="30"/>
      <c r="D102" s="30"/>
      <c r="E102" s="30"/>
      <c r="F102" s="30"/>
      <c r="G102" s="30"/>
      <c r="H102" s="30"/>
      <c r="I102" s="30"/>
      <c r="J102" s="30"/>
      <c r="K102" s="30"/>
      <c r="L102" s="30"/>
      <c r="M102" s="48"/>
      <c r="N102" s="27"/>
      <c r="O102" s="27"/>
      <c r="P102" s="27"/>
      <c r="Q102" s="27"/>
      <c r="R102" s="27"/>
      <c r="S102" s="93"/>
      <c r="T102" s="93"/>
      <c r="U102" s="93"/>
      <c r="V102" s="93"/>
      <c r="W102" s="93"/>
      <c r="X102" s="93"/>
      <c r="Y102" s="93"/>
      <c r="Z102" s="93"/>
      <c r="AA102" s="93"/>
      <c r="AB102" s="93"/>
      <c r="AC102" s="93"/>
      <c r="AD102" s="93"/>
    </row>
    <row r="103" spans="2:30" ht="15" customHeight="1">
      <c r="B103" s="30"/>
      <c r="C103" s="30"/>
      <c r="D103" s="30"/>
      <c r="E103" s="30"/>
      <c r="F103" s="30"/>
      <c r="G103" s="30"/>
      <c r="H103" s="30"/>
      <c r="I103" s="30"/>
      <c r="J103" s="30"/>
      <c r="K103" s="30"/>
      <c r="L103" s="30"/>
      <c r="M103" s="48"/>
      <c r="N103" s="27"/>
      <c r="O103" s="27"/>
      <c r="P103" s="27"/>
      <c r="Q103" s="27"/>
      <c r="R103" s="27"/>
      <c r="S103" s="93"/>
      <c r="T103" s="93"/>
      <c r="U103" s="93"/>
      <c r="V103" s="93"/>
      <c r="W103" s="93"/>
      <c r="X103" s="93"/>
      <c r="Y103" s="93"/>
      <c r="Z103" s="93"/>
      <c r="AA103" s="93"/>
      <c r="AB103" s="93"/>
      <c r="AC103" s="93"/>
      <c r="AD103" s="93"/>
    </row>
    <row r="104" spans="2:30" ht="15" customHeight="1">
      <c r="B104" s="30"/>
      <c r="C104" s="30"/>
      <c r="D104" s="30"/>
      <c r="E104" s="30"/>
      <c r="F104" s="30"/>
      <c r="G104" s="30"/>
      <c r="H104" s="30"/>
      <c r="I104" s="30"/>
      <c r="J104" s="30"/>
      <c r="K104" s="30"/>
      <c r="L104" s="30"/>
      <c r="M104" s="48"/>
      <c r="N104" s="27"/>
      <c r="O104" s="27"/>
      <c r="P104" s="27"/>
      <c r="Q104" s="27"/>
      <c r="R104" s="27"/>
      <c r="S104" s="93"/>
      <c r="T104" s="93"/>
      <c r="U104" s="93"/>
      <c r="V104" s="93"/>
      <c r="W104" s="93"/>
      <c r="X104" s="93"/>
      <c r="Y104" s="93"/>
      <c r="Z104" s="93"/>
      <c r="AA104" s="93"/>
      <c r="AB104" s="93"/>
      <c r="AC104" s="93"/>
      <c r="AD104" s="93"/>
    </row>
    <row r="105" spans="2:30" ht="15" customHeight="1">
      <c r="B105" s="30"/>
      <c r="C105" s="30"/>
      <c r="D105" s="30"/>
      <c r="E105" s="30"/>
      <c r="F105" s="30"/>
      <c r="G105" s="30"/>
      <c r="H105" s="30"/>
      <c r="I105" s="30"/>
      <c r="J105" s="30"/>
      <c r="K105" s="30"/>
      <c r="L105" s="30"/>
      <c r="M105" s="48"/>
      <c r="N105" s="27"/>
      <c r="O105" s="27"/>
      <c r="P105" s="27"/>
      <c r="Q105" s="27"/>
      <c r="R105" s="27"/>
      <c r="S105" s="93"/>
      <c r="T105" s="93"/>
      <c r="U105" s="93"/>
      <c r="V105" s="93"/>
      <c r="W105" s="93"/>
      <c r="X105" s="93"/>
      <c r="Y105" s="93"/>
      <c r="Z105" s="93"/>
      <c r="AA105" s="93"/>
      <c r="AB105" s="93"/>
      <c r="AC105" s="93"/>
      <c r="AD105" s="93"/>
    </row>
    <row r="106" spans="2:30" ht="15" customHeight="1">
      <c r="B106" s="30"/>
      <c r="C106" s="30"/>
      <c r="D106" s="30"/>
      <c r="E106" s="30"/>
      <c r="F106" s="30"/>
      <c r="G106" s="30"/>
      <c r="H106" s="30"/>
      <c r="I106" s="30"/>
      <c r="J106" s="30"/>
      <c r="K106" s="30"/>
      <c r="L106" s="30"/>
      <c r="M106" s="48"/>
      <c r="N106" s="27"/>
      <c r="O106" s="27"/>
      <c r="P106" s="27"/>
      <c r="Q106" s="27"/>
      <c r="R106" s="27"/>
      <c r="S106" s="93"/>
      <c r="T106" s="93"/>
      <c r="U106" s="93"/>
      <c r="V106" s="93"/>
      <c r="W106" s="93"/>
      <c r="X106" s="93"/>
      <c r="Y106" s="93"/>
      <c r="Z106" s="93"/>
      <c r="AA106" s="93"/>
      <c r="AB106" s="93"/>
      <c r="AC106" s="93"/>
      <c r="AD106" s="93"/>
    </row>
    <row r="107" spans="2:30" ht="15" customHeight="1">
      <c r="B107" s="30"/>
      <c r="C107" s="30"/>
      <c r="D107" s="30"/>
      <c r="E107" s="30"/>
      <c r="F107" s="30"/>
      <c r="G107" s="30"/>
      <c r="H107" s="30"/>
      <c r="I107" s="30"/>
      <c r="J107" s="30"/>
      <c r="K107" s="30"/>
      <c r="L107" s="30"/>
      <c r="M107" s="48"/>
      <c r="N107" s="27"/>
      <c r="O107" s="27"/>
      <c r="P107" s="27"/>
      <c r="Q107" s="27"/>
      <c r="R107" s="27"/>
      <c r="S107" s="93"/>
      <c r="T107" s="93"/>
      <c r="U107" s="93"/>
      <c r="V107" s="93"/>
      <c r="W107" s="93"/>
      <c r="X107" s="93"/>
      <c r="Y107" s="93"/>
      <c r="Z107" s="93"/>
      <c r="AA107" s="93"/>
      <c r="AB107" s="93"/>
      <c r="AC107" s="93"/>
      <c r="AD107" s="93"/>
    </row>
    <row r="108" spans="2:30" ht="15" customHeight="1">
      <c r="B108" s="30"/>
      <c r="C108" s="30"/>
      <c r="D108" s="30"/>
      <c r="E108" s="30"/>
      <c r="F108" s="30"/>
      <c r="G108" s="30"/>
      <c r="H108" s="30"/>
      <c r="I108" s="30"/>
      <c r="J108" s="30"/>
      <c r="K108" s="30"/>
      <c r="L108" s="30"/>
      <c r="M108" s="48"/>
      <c r="N108" s="27"/>
      <c r="O108" s="27"/>
      <c r="P108" s="27"/>
      <c r="Q108" s="27"/>
      <c r="R108" s="27"/>
      <c r="S108" s="93"/>
      <c r="T108" s="93"/>
      <c r="U108" s="93"/>
      <c r="V108" s="93"/>
      <c r="W108" s="93"/>
      <c r="X108" s="93"/>
      <c r="Y108" s="93"/>
      <c r="Z108" s="93"/>
      <c r="AA108" s="93"/>
      <c r="AB108" s="93"/>
      <c r="AC108" s="93"/>
      <c r="AD108" s="93"/>
    </row>
    <row r="109" spans="2:30" ht="15" customHeight="1">
      <c r="B109" s="30"/>
      <c r="C109" s="30"/>
      <c r="D109" s="30"/>
      <c r="E109" s="30"/>
      <c r="F109" s="30"/>
      <c r="G109" s="30"/>
      <c r="H109" s="30"/>
      <c r="I109" s="30"/>
      <c r="J109" s="30"/>
      <c r="K109" s="30"/>
      <c r="L109" s="30"/>
      <c r="M109" s="48"/>
      <c r="N109" s="27"/>
      <c r="O109" s="27"/>
      <c r="P109" s="27"/>
      <c r="Q109" s="27"/>
      <c r="R109" s="27"/>
      <c r="S109" s="93"/>
      <c r="T109" s="93"/>
      <c r="U109" s="93"/>
      <c r="V109" s="93"/>
      <c r="W109" s="93"/>
      <c r="X109" s="93"/>
      <c r="Y109" s="93"/>
      <c r="Z109" s="93"/>
      <c r="AA109" s="93"/>
      <c r="AB109" s="93"/>
      <c r="AC109" s="93"/>
      <c r="AD109" s="93"/>
    </row>
    <row r="110" spans="2:30" ht="15" customHeight="1">
      <c r="B110" s="30"/>
      <c r="C110" s="30"/>
      <c r="D110" s="30"/>
      <c r="E110" s="30"/>
      <c r="F110" s="30"/>
      <c r="G110" s="30"/>
      <c r="H110" s="30"/>
      <c r="I110" s="30"/>
      <c r="J110" s="30"/>
      <c r="K110" s="30"/>
      <c r="L110" s="30"/>
      <c r="M110" s="48"/>
      <c r="N110" s="27"/>
      <c r="O110" s="27"/>
      <c r="P110" s="27"/>
      <c r="Q110" s="27"/>
      <c r="R110" s="27"/>
      <c r="S110" s="93"/>
      <c r="T110" s="93"/>
      <c r="U110" s="93"/>
      <c r="V110" s="93"/>
      <c r="W110" s="93"/>
      <c r="X110" s="93"/>
      <c r="Y110" s="93"/>
      <c r="Z110" s="93"/>
      <c r="AA110" s="93"/>
      <c r="AB110" s="93"/>
      <c r="AC110" s="93"/>
      <c r="AD110" s="93"/>
    </row>
    <row r="111" spans="2:30" ht="15" customHeight="1">
      <c r="B111" s="30"/>
      <c r="C111" s="30"/>
      <c r="D111" s="30"/>
      <c r="E111" s="30"/>
      <c r="F111" s="30"/>
      <c r="G111" s="30"/>
      <c r="H111" s="30"/>
      <c r="I111" s="30"/>
      <c r="J111" s="30"/>
      <c r="K111" s="30"/>
      <c r="L111" s="30"/>
      <c r="M111" s="48"/>
      <c r="N111" s="27"/>
      <c r="O111" s="27"/>
      <c r="P111" s="27"/>
      <c r="Q111" s="27"/>
      <c r="R111" s="27"/>
      <c r="S111" s="93"/>
      <c r="T111" s="93"/>
      <c r="U111" s="93"/>
      <c r="V111" s="93"/>
      <c r="W111" s="93"/>
      <c r="X111" s="93"/>
      <c r="Y111" s="93"/>
      <c r="Z111" s="93"/>
      <c r="AA111" s="93"/>
      <c r="AB111" s="93"/>
      <c r="AC111" s="93"/>
      <c r="AD111" s="93"/>
    </row>
    <row r="112" spans="2:30" ht="15" customHeight="1">
      <c r="B112" s="30"/>
      <c r="C112" s="30"/>
      <c r="D112" s="30"/>
      <c r="E112" s="30"/>
      <c r="F112" s="30"/>
      <c r="G112" s="30"/>
      <c r="H112" s="30"/>
      <c r="I112" s="30"/>
      <c r="J112" s="30"/>
      <c r="K112" s="30"/>
      <c r="L112" s="30"/>
      <c r="M112" s="48"/>
      <c r="N112" s="27"/>
      <c r="O112" s="27"/>
      <c r="P112" s="27"/>
      <c r="Q112" s="27"/>
      <c r="R112" s="27"/>
      <c r="S112" s="93"/>
      <c r="T112" s="93"/>
      <c r="U112" s="93"/>
      <c r="V112" s="93"/>
      <c r="W112" s="93"/>
      <c r="X112" s="93"/>
      <c r="Y112" s="93"/>
      <c r="Z112" s="93"/>
      <c r="AA112" s="93"/>
      <c r="AB112" s="93"/>
      <c r="AC112" s="93"/>
      <c r="AD112" s="93"/>
    </row>
    <row r="113" spans="2:30" ht="15" customHeight="1">
      <c r="B113" s="30"/>
      <c r="C113" s="30"/>
      <c r="D113" s="30"/>
      <c r="E113" s="30"/>
      <c r="F113" s="30"/>
      <c r="G113" s="30"/>
      <c r="H113" s="30"/>
      <c r="I113" s="30"/>
      <c r="J113" s="30"/>
      <c r="K113" s="30"/>
      <c r="L113" s="30"/>
      <c r="M113" s="48"/>
      <c r="N113" s="27"/>
      <c r="O113" s="27"/>
      <c r="P113" s="27"/>
      <c r="Q113" s="27"/>
      <c r="R113" s="27"/>
      <c r="S113" s="93"/>
      <c r="T113" s="93"/>
      <c r="U113" s="93"/>
      <c r="V113" s="93"/>
      <c r="W113" s="93"/>
      <c r="X113" s="93"/>
      <c r="Y113" s="93"/>
      <c r="Z113" s="93"/>
      <c r="AA113" s="93"/>
      <c r="AB113" s="93"/>
      <c r="AC113" s="93"/>
      <c r="AD113" s="93"/>
    </row>
    <row r="114" spans="2:30" ht="15" customHeight="1">
      <c r="B114" s="30"/>
      <c r="C114" s="30"/>
      <c r="D114" s="30"/>
      <c r="E114" s="30"/>
      <c r="F114" s="30"/>
      <c r="G114" s="30"/>
      <c r="H114" s="30"/>
      <c r="I114" s="30"/>
      <c r="J114" s="30"/>
      <c r="K114" s="30"/>
      <c r="L114" s="30"/>
      <c r="M114" s="48"/>
      <c r="N114" s="27"/>
      <c r="O114" s="27"/>
      <c r="P114" s="27"/>
      <c r="Q114" s="27"/>
      <c r="R114" s="27"/>
      <c r="S114" s="93"/>
      <c r="T114" s="93"/>
      <c r="U114" s="93"/>
      <c r="V114" s="93"/>
      <c r="W114" s="93"/>
      <c r="X114" s="93"/>
      <c r="Y114" s="93"/>
      <c r="Z114" s="93"/>
      <c r="AA114" s="93"/>
      <c r="AB114" s="93"/>
      <c r="AC114" s="93"/>
      <c r="AD114" s="93"/>
    </row>
    <row r="115" spans="2:30" ht="15" customHeight="1">
      <c r="B115" s="30"/>
      <c r="C115" s="30"/>
      <c r="D115" s="30"/>
      <c r="E115" s="30"/>
      <c r="F115" s="30"/>
      <c r="G115" s="30"/>
      <c r="H115" s="30"/>
      <c r="I115" s="30"/>
      <c r="J115" s="30"/>
      <c r="K115" s="30"/>
      <c r="L115" s="30"/>
      <c r="M115" s="48"/>
      <c r="N115" s="27"/>
      <c r="O115" s="27"/>
      <c r="P115" s="27"/>
      <c r="Q115" s="27"/>
      <c r="R115" s="27"/>
      <c r="S115" s="93"/>
      <c r="T115" s="93"/>
      <c r="U115" s="93"/>
      <c r="V115" s="93"/>
      <c r="W115" s="93"/>
      <c r="X115" s="93"/>
      <c r="Y115" s="93"/>
      <c r="Z115" s="93"/>
      <c r="AA115" s="93"/>
      <c r="AB115" s="93"/>
      <c r="AC115" s="93"/>
      <c r="AD115" s="93"/>
    </row>
    <row r="116" spans="2:30" ht="15" customHeight="1">
      <c r="B116" s="30"/>
      <c r="C116" s="30"/>
      <c r="D116" s="30"/>
      <c r="E116" s="30"/>
      <c r="F116" s="30"/>
      <c r="G116" s="30"/>
      <c r="H116" s="30"/>
      <c r="I116" s="30"/>
      <c r="J116" s="30"/>
      <c r="K116" s="30"/>
      <c r="L116" s="30"/>
      <c r="M116" s="48"/>
      <c r="N116" s="27"/>
      <c r="O116" s="27"/>
      <c r="P116" s="27"/>
      <c r="Q116" s="27"/>
      <c r="R116" s="27"/>
      <c r="S116" s="93"/>
      <c r="T116" s="93"/>
      <c r="U116" s="93"/>
      <c r="V116" s="93"/>
      <c r="W116" s="93"/>
      <c r="X116" s="93"/>
      <c r="Y116" s="93"/>
      <c r="Z116" s="93"/>
      <c r="AA116" s="93"/>
      <c r="AB116" s="93"/>
      <c r="AC116" s="93"/>
      <c r="AD116" s="93"/>
    </row>
    <row r="117" spans="2:30" ht="15" customHeight="1">
      <c r="B117" s="30"/>
      <c r="C117" s="30"/>
      <c r="D117" s="30"/>
      <c r="E117" s="30"/>
      <c r="F117" s="30"/>
      <c r="G117" s="30"/>
      <c r="H117" s="30"/>
      <c r="I117" s="30"/>
      <c r="J117" s="30"/>
      <c r="K117" s="30"/>
      <c r="L117" s="30"/>
      <c r="M117" s="48"/>
      <c r="N117" s="27"/>
      <c r="O117" s="27"/>
      <c r="P117" s="27"/>
      <c r="Q117" s="27"/>
      <c r="R117" s="27"/>
      <c r="S117" s="93"/>
      <c r="T117" s="93"/>
      <c r="U117" s="93"/>
      <c r="V117" s="93"/>
      <c r="W117" s="93"/>
      <c r="X117" s="93"/>
      <c r="Y117" s="93"/>
      <c r="Z117" s="93"/>
      <c r="AA117" s="93"/>
      <c r="AB117" s="93"/>
      <c r="AC117" s="93"/>
      <c r="AD117" s="93"/>
    </row>
    <row r="118" spans="2:30" ht="15" customHeight="1">
      <c r="B118" s="30"/>
      <c r="C118" s="30"/>
      <c r="D118" s="30"/>
      <c r="E118" s="30"/>
      <c r="F118" s="30"/>
      <c r="G118" s="30"/>
      <c r="H118" s="30"/>
      <c r="I118" s="30"/>
      <c r="J118" s="30"/>
      <c r="K118" s="30"/>
      <c r="L118" s="30"/>
      <c r="M118" s="48"/>
      <c r="N118" s="27"/>
      <c r="O118" s="27"/>
      <c r="P118" s="27"/>
      <c r="Q118" s="27"/>
      <c r="R118" s="27"/>
      <c r="S118" s="93"/>
      <c r="T118" s="93"/>
      <c r="U118" s="93"/>
      <c r="V118" s="93"/>
      <c r="W118" s="93"/>
      <c r="X118" s="93"/>
      <c r="Y118" s="93"/>
      <c r="Z118" s="93"/>
      <c r="AA118" s="93"/>
      <c r="AB118" s="93"/>
      <c r="AC118" s="93"/>
      <c r="AD118" s="93"/>
    </row>
    <row r="119" spans="2:30" ht="15" customHeight="1">
      <c r="B119" s="30"/>
      <c r="C119" s="30"/>
      <c r="D119" s="30"/>
      <c r="E119" s="30"/>
      <c r="F119" s="30"/>
      <c r="G119" s="30"/>
      <c r="H119" s="30"/>
      <c r="I119" s="30"/>
      <c r="J119" s="30"/>
      <c r="K119" s="30"/>
      <c r="L119" s="30"/>
      <c r="M119" s="48"/>
      <c r="N119" s="27"/>
      <c r="O119" s="27"/>
      <c r="P119" s="27"/>
      <c r="Q119" s="27"/>
      <c r="R119" s="27"/>
      <c r="S119" s="93"/>
      <c r="T119" s="93"/>
      <c r="U119" s="93"/>
      <c r="V119" s="93"/>
      <c r="W119" s="93"/>
      <c r="X119" s="93"/>
      <c r="Y119" s="93"/>
      <c r="Z119" s="93"/>
      <c r="AA119" s="93"/>
      <c r="AB119" s="93"/>
      <c r="AC119" s="93"/>
      <c r="AD119" s="93"/>
    </row>
    <row r="120" spans="2:30" ht="15" customHeight="1">
      <c r="B120" s="30"/>
      <c r="C120" s="30"/>
      <c r="D120" s="30"/>
      <c r="E120" s="30"/>
      <c r="F120" s="30"/>
      <c r="G120" s="30"/>
      <c r="H120" s="30"/>
      <c r="I120" s="30"/>
      <c r="J120" s="30"/>
      <c r="K120" s="30"/>
      <c r="L120" s="30"/>
      <c r="M120" s="48"/>
      <c r="N120" s="27"/>
      <c r="O120" s="27"/>
      <c r="P120" s="27"/>
      <c r="Q120" s="27"/>
      <c r="R120" s="27"/>
      <c r="S120" s="93"/>
      <c r="T120" s="93"/>
      <c r="U120" s="93"/>
      <c r="V120" s="93"/>
      <c r="W120" s="93"/>
      <c r="X120" s="93"/>
      <c r="Y120" s="93"/>
      <c r="Z120" s="93"/>
      <c r="AA120" s="93"/>
      <c r="AB120" s="93"/>
      <c r="AC120" s="93"/>
      <c r="AD120" s="93"/>
    </row>
    <row r="121" spans="2:30" ht="15" customHeight="1">
      <c r="B121" s="30"/>
      <c r="C121" s="30"/>
      <c r="D121" s="30"/>
      <c r="E121" s="30"/>
      <c r="F121" s="30"/>
      <c r="G121" s="30"/>
      <c r="H121" s="30"/>
      <c r="I121" s="30"/>
      <c r="J121" s="30"/>
      <c r="K121" s="30"/>
      <c r="L121" s="30"/>
      <c r="M121" s="48"/>
      <c r="N121" s="27"/>
      <c r="O121" s="27"/>
      <c r="P121" s="27"/>
      <c r="Q121" s="27"/>
      <c r="R121" s="27"/>
      <c r="S121" s="93"/>
      <c r="T121" s="93"/>
      <c r="U121" s="93"/>
      <c r="V121" s="93"/>
      <c r="W121" s="93"/>
      <c r="X121" s="93"/>
      <c r="Y121" s="93"/>
      <c r="Z121" s="93"/>
      <c r="AA121" s="93"/>
      <c r="AB121" s="93"/>
      <c r="AC121" s="93"/>
      <c r="AD121" s="93"/>
    </row>
    <row r="122" spans="2:30" ht="15" customHeight="1">
      <c r="B122" s="30"/>
      <c r="C122" s="30"/>
      <c r="D122" s="30"/>
      <c r="E122" s="30"/>
      <c r="F122" s="30"/>
      <c r="G122" s="30"/>
      <c r="H122" s="30"/>
      <c r="I122" s="30"/>
      <c r="J122" s="30"/>
      <c r="K122" s="30"/>
      <c r="L122" s="30"/>
      <c r="M122" s="48"/>
      <c r="N122" s="27"/>
      <c r="O122" s="27"/>
      <c r="P122" s="27"/>
      <c r="Q122" s="27"/>
      <c r="R122" s="27"/>
      <c r="S122" s="93"/>
      <c r="T122" s="93"/>
      <c r="U122" s="93"/>
      <c r="V122" s="93"/>
      <c r="W122" s="93"/>
      <c r="X122" s="93"/>
      <c r="Y122" s="93"/>
      <c r="Z122" s="93"/>
      <c r="AA122" s="93"/>
      <c r="AB122" s="93"/>
      <c r="AC122" s="93"/>
      <c r="AD122" s="93"/>
    </row>
    <row r="123" spans="2:30" ht="15" customHeight="1">
      <c r="B123" s="30"/>
      <c r="C123" s="30"/>
      <c r="D123" s="30"/>
      <c r="E123" s="30"/>
      <c r="F123" s="30"/>
      <c r="G123" s="30"/>
      <c r="H123" s="30"/>
      <c r="I123" s="30"/>
      <c r="J123" s="30"/>
      <c r="K123" s="30"/>
      <c r="L123" s="30"/>
      <c r="M123" s="48"/>
      <c r="N123" s="27"/>
      <c r="O123" s="27"/>
      <c r="P123" s="27"/>
      <c r="Q123" s="27"/>
      <c r="R123" s="27"/>
      <c r="S123" s="93"/>
      <c r="T123" s="93"/>
      <c r="U123" s="93"/>
      <c r="V123" s="93"/>
      <c r="W123" s="93"/>
      <c r="X123" s="93"/>
      <c r="Y123" s="93"/>
      <c r="Z123" s="93"/>
      <c r="AA123" s="93"/>
      <c r="AB123" s="93"/>
      <c r="AC123" s="93"/>
      <c r="AD123" s="93"/>
    </row>
    <row r="124" spans="2:30" ht="15" customHeight="1">
      <c r="B124" s="30"/>
      <c r="C124" s="30"/>
      <c r="D124" s="30"/>
      <c r="E124" s="30"/>
      <c r="F124" s="30"/>
      <c r="G124" s="30"/>
      <c r="H124" s="30"/>
      <c r="I124" s="30"/>
      <c r="J124" s="30"/>
      <c r="K124" s="30"/>
      <c r="L124" s="30"/>
      <c r="M124" s="48"/>
      <c r="N124" s="27"/>
      <c r="O124" s="27"/>
      <c r="P124" s="27"/>
      <c r="Q124" s="27"/>
      <c r="R124" s="27"/>
      <c r="S124" s="93"/>
      <c r="T124" s="93"/>
      <c r="U124" s="93"/>
      <c r="V124" s="93"/>
      <c r="W124" s="93"/>
      <c r="X124" s="93"/>
      <c r="Y124" s="93"/>
      <c r="Z124" s="93"/>
      <c r="AA124" s="93"/>
      <c r="AB124" s="93"/>
      <c r="AC124" s="93"/>
      <c r="AD124" s="93"/>
    </row>
    <row r="125" spans="2:30" ht="15" customHeight="1">
      <c r="B125" s="30"/>
      <c r="C125" s="30"/>
      <c r="D125" s="30"/>
      <c r="E125" s="30"/>
      <c r="F125" s="30"/>
      <c r="G125" s="30"/>
      <c r="H125" s="30"/>
      <c r="I125" s="30"/>
      <c r="J125" s="30"/>
      <c r="K125" s="30"/>
      <c r="L125" s="30"/>
      <c r="M125" s="48"/>
      <c r="N125" s="27"/>
      <c r="O125" s="27"/>
      <c r="P125" s="27"/>
      <c r="Q125" s="27"/>
      <c r="R125" s="27"/>
      <c r="S125" s="93"/>
      <c r="T125" s="93"/>
      <c r="U125" s="93"/>
      <c r="V125" s="93"/>
      <c r="W125" s="93"/>
      <c r="X125" s="93"/>
      <c r="Y125" s="93"/>
      <c r="Z125" s="93"/>
      <c r="AA125" s="93"/>
      <c r="AB125" s="93"/>
      <c r="AC125" s="93"/>
      <c r="AD125" s="93"/>
    </row>
    <row r="126" spans="2:30" ht="15" customHeight="1">
      <c r="B126" s="30"/>
      <c r="C126" s="30"/>
      <c r="D126" s="30"/>
      <c r="E126" s="30"/>
      <c r="F126" s="30"/>
      <c r="G126" s="30"/>
      <c r="H126" s="30"/>
      <c r="I126" s="30"/>
      <c r="J126" s="30"/>
      <c r="K126" s="30"/>
      <c r="L126" s="30"/>
      <c r="M126" s="48"/>
      <c r="N126" s="27"/>
      <c r="O126" s="27"/>
      <c r="P126" s="27"/>
      <c r="Q126" s="27"/>
      <c r="R126" s="27"/>
      <c r="S126" s="93"/>
      <c r="T126" s="93"/>
      <c r="U126" s="93"/>
      <c r="V126" s="93"/>
      <c r="W126" s="93"/>
      <c r="X126" s="93"/>
      <c r="Y126" s="93"/>
      <c r="Z126" s="93"/>
      <c r="AA126" s="93"/>
      <c r="AB126" s="93"/>
      <c r="AC126" s="93"/>
      <c r="AD126" s="93"/>
    </row>
    <row r="127" spans="2:30" ht="15" customHeight="1">
      <c r="B127" s="30"/>
      <c r="C127" s="30"/>
      <c r="D127" s="30"/>
      <c r="E127" s="30"/>
      <c r="F127" s="30"/>
      <c r="G127" s="30"/>
      <c r="H127" s="30"/>
      <c r="I127" s="30"/>
      <c r="J127" s="30"/>
      <c r="K127" s="30"/>
      <c r="L127" s="30"/>
      <c r="M127" s="48"/>
      <c r="N127" s="27"/>
      <c r="O127" s="27"/>
      <c r="P127" s="27"/>
      <c r="Q127" s="27"/>
      <c r="R127" s="27"/>
      <c r="S127" s="93"/>
      <c r="T127" s="93"/>
      <c r="U127" s="93"/>
      <c r="V127" s="93"/>
      <c r="W127" s="93"/>
      <c r="X127" s="93"/>
      <c r="Y127" s="93"/>
      <c r="Z127" s="93"/>
      <c r="AA127" s="93"/>
      <c r="AB127" s="93"/>
      <c r="AC127" s="93"/>
      <c r="AD127" s="93"/>
    </row>
    <row r="128" spans="2:30" ht="15" customHeight="1">
      <c r="B128" s="30"/>
      <c r="C128" s="30"/>
      <c r="D128" s="30"/>
      <c r="E128" s="30"/>
      <c r="F128" s="30"/>
      <c r="G128" s="30"/>
      <c r="H128" s="30"/>
      <c r="I128" s="30"/>
      <c r="J128" s="30"/>
      <c r="K128" s="30"/>
      <c r="L128" s="30"/>
      <c r="M128" s="48"/>
      <c r="N128" s="27"/>
      <c r="O128" s="27"/>
      <c r="P128" s="27"/>
      <c r="Q128" s="27"/>
      <c r="R128" s="27"/>
      <c r="S128" s="93"/>
      <c r="T128" s="93"/>
      <c r="U128" s="93"/>
      <c r="V128" s="93"/>
      <c r="W128" s="93"/>
      <c r="X128" s="93"/>
      <c r="Y128" s="93"/>
      <c r="Z128" s="93"/>
      <c r="AA128" s="93"/>
      <c r="AB128" s="93"/>
      <c r="AC128" s="93"/>
      <c r="AD128" s="93"/>
    </row>
    <row r="129" spans="2:30" ht="15" customHeight="1">
      <c r="B129" s="30"/>
      <c r="C129" s="30"/>
      <c r="D129" s="30"/>
      <c r="E129" s="30"/>
      <c r="F129" s="30"/>
      <c r="G129" s="30"/>
      <c r="H129" s="30"/>
      <c r="I129" s="30"/>
      <c r="J129" s="30"/>
      <c r="K129" s="30"/>
      <c r="L129" s="30"/>
      <c r="M129" s="48"/>
      <c r="N129" s="27"/>
      <c r="O129" s="27"/>
      <c r="P129" s="27"/>
      <c r="Q129" s="27"/>
      <c r="R129" s="27"/>
      <c r="S129" s="93"/>
      <c r="T129" s="93"/>
      <c r="U129" s="93"/>
      <c r="V129" s="93"/>
      <c r="W129" s="93"/>
      <c r="X129" s="93"/>
      <c r="Y129" s="93"/>
      <c r="Z129" s="93"/>
      <c r="AA129" s="93"/>
      <c r="AB129" s="93"/>
      <c r="AC129" s="93"/>
      <c r="AD129" s="93"/>
    </row>
    <row r="130" spans="2:30" ht="15" customHeight="1">
      <c r="B130" s="30"/>
      <c r="C130" s="30"/>
      <c r="D130" s="30"/>
      <c r="E130" s="30"/>
      <c r="F130" s="30"/>
      <c r="G130" s="30"/>
      <c r="H130" s="30"/>
      <c r="I130" s="30"/>
      <c r="J130" s="30"/>
      <c r="K130" s="30"/>
      <c r="L130" s="30"/>
      <c r="M130" s="48"/>
      <c r="N130" s="27"/>
      <c r="O130" s="27"/>
      <c r="P130" s="27"/>
      <c r="Q130" s="27"/>
      <c r="R130" s="27"/>
      <c r="S130" s="93"/>
      <c r="T130" s="93"/>
      <c r="U130" s="93"/>
      <c r="V130" s="93"/>
      <c r="W130" s="93"/>
      <c r="X130" s="93"/>
      <c r="Y130" s="93"/>
      <c r="Z130" s="93"/>
      <c r="AA130" s="93"/>
      <c r="AB130" s="93"/>
      <c r="AC130" s="93"/>
      <c r="AD130" s="93"/>
    </row>
    <row r="131" spans="2:30" ht="15" customHeight="1">
      <c r="B131" s="30"/>
      <c r="C131" s="30"/>
      <c r="D131" s="30"/>
      <c r="E131" s="30"/>
      <c r="F131" s="30"/>
      <c r="G131" s="30"/>
      <c r="H131" s="30"/>
      <c r="I131" s="30"/>
      <c r="J131" s="30"/>
      <c r="K131" s="30"/>
      <c r="L131" s="30"/>
      <c r="M131" s="48"/>
      <c r="N131" s="27"/>
      <c r="O131" s="27"/>
      <c r="P131" s="27"/>
      <c r="Q131" s="27"/>
      <c r="R131" s="27"/>
      <c r="S131" s="93"/>
      <c r="T131" s="93"/>
      <c r="U131" s="93"/>
      <c r="V131" s="93"/>
      <c r="W131" s="93"/>
      <c r="X131" s="93"/>
      <c r="Y131" s="93"/>
      <c r="Z131" s="93"/>
      <c r="AA131" s="93"/>
      <c r="AB131" s="93"/>
      <c r="AC131" s="93"/>
      <c r="AD131" s="93"/>
    </row>
    <row r="132" spans="2:30" ht="15" customHeight="1">
      <c r="B132" s="30"/>
      <c r="C132" s="30"/>
      <c r="D132" s="30"/>
      <c r="E132" s="30"/>
      <c r="F132" s="30"/>
      <c r="G132" s="30"/>
      <c r="H132" s="30"/>
      <c r="I132" s="30"/>
      <c r="J132" s="30"/>
      <c r="K132" s="30"/>
      <c r="L132" s="30"/>
      <c r="M132" s="48"/>
      <c r="N132" s="27"/>
      <c r="O132" s="27"/>
      <c r="P132" s="27"/>
      <c r="Q132" s="27"/>
      <c r="R132" s="27"/>
      <c r="S132" s="93"/>
      <c r="T132" s="93"/>
      <c r="U132" s="93"/>
      <c r="V132" s="93"/>
      <c r="W132" s="93"/>
      <c r="X132" s="93"/>
      <c r="Y132" s="93"/>
      <c r="Z132" s="93"/>
      <c r="AA132" s="93"/>
      <c r="AB132" s="93"/>
      <c r="AC132" s="93"/>
      <c r="AD132" s="93"/>
    </row>
    <row r="133" spans="2:30" ht="15" customHeight="1">
      <c r="B133" s="30"/>
      <c r="C133" s="30"/>
      <c r="D133" s="30"/>
      <c r="E133" s="30"/>
      <c r="F133" s="30"/>
      <c r="G133" s="30"/>
      <c r="H133" s="30"/>
      <c r="I133" s="30"/>
      <c r="J133" s="30"/>
      <c r="K133" s="30"/>
      <c r="L133" s="30"/>
      <c r="M133" s="48"/>
      <c r="N133" s="27"/>
      <c r="O133" s="27"/>
      <c r="P133" s="27"/>
      <c r="Q133" s="27"/>
      <c r="R133" s="27"/>
      <c r="S133" s="93"/>
      <c r="T133" s="93"/>
      <c r="U133" s="93"/>
      <c r="V133" s="93"/>
      <c r="W133" s="93"/>
      <c r="X133" s="93"/>
      <c r="Y133" s="93"/>
      <c r="Z133" s="93"/>
      <c r="AA133" s="93"/>
      <c r="AB133" s="93"/>
      <c r="AC133" s="93"/>
      <c r="AD133" s="93"/>
    </row>
    <row r="134" spans="2:30" ht="15" customHeight="1">
      <c r="B134" s="30"/>
      <c r="C134" s="30"/>
      <c r="D134" s="30"/>
      <c r="E134" s="30"/>
      <c r="F134" s="30"/>
      <c r="G134" s="30"/>
      <c r="H134" s="30"/>
      <c r="I134" s="30"/>
      <c r="J134" s="30"/>
      <c r="K134" s="30"/>
      <c r="L134" s="30"/>
      <c r="M134" s="48"/>
      <c r="N134" s="27"/>
      <c r="O134" s="27"/>
      <c r="P134" s="27"/>
      <c r="Q134" s="27"/>
      <c r="R134" s="27"/>
      <c r="S134" s="93"/>
      <c r="T134" s="93"/>
      <c r="U134" s="93"/>
      <c r="V134" s="93"/>
      <c r="W134" s="93"/>
      <c r="X134" s="93"/>
      <c r="Y134" s="93"/>
      <c r="Z134" s="93"/>
      <c r="AA134" s="93"/>
      <c r="AB134" s="93"/>
      <c r="AC134" s="93"/>
      <c r="AD134" s="93"/>
    </row>
    <row r="135" spans="2:30" ht="15" customHeight="1">
      <c r="B135" s="30"/>
      <c r="C135" s="30"/>
      <c r="D135" s="30"/>
      <c r="E135" s="30"/>
      <c r="F135" s="30"/>
      <c r="G135" s="30"/>
      <c r="H135" s="30"/>
      <c r="I135" s="30"/>
      <c r="J135" s="30"/>
      <c r="K135" s="30"/>
      <c r="L135" s="30"/>
      <c r="M135" s="48"/>
      <c r="N135" s="27"/>
      <c r="O135" s="27"/>
      <c r="P135" s="27"/>
      <c r="Q135" s="27"/>
      <c r="R135" s="27"/>
      <c r="S135" s="93"/>
      <c r="T135" s="93"/>
      <c r="U135" s="93"/>
      <c r="V135" s="93"/>
      <c r="W135" s="93"/>
      <c r="X135" s="93"/>
      <c r="Y135" s="93"/>
      <c r="Z135" s="93"/>
      <c r="AA135" s="93"/>
      <c r="AB135" s="93"/>
      <c r="AC135" s="93"/>
      <c r="AD135" s="93"/>
    </row>
    <row r="136" spans="2:30" ht="15" customHeight="1">
      <c r="B136" s="30"/>
      <c r="C136" s="30"/>
      <c r="D136" s="30"/>
      <c r="E136" s="30"/>
      <c r="F136" s="30"/>
      <c r="G136" s="30"/>
      <c r="H136" s="30"/>
      <c r="I136" s="30"/>
      <c r="J136" s="30"/>
      <c r="K136" s="30"/>
      <c r="L136" s="30"/>
      <c r="M136" s="48"/>
      <c r="N136" s="27"/>
      <c r="O136" s="27"/>
      <c r="P136" s="27"/>
      <c r="Q136" s="27"/>
      <c r="R136" s="27"/>
      <c r="S136" s="93"/>
      <c r="T136" s="93"/>
      <c r="U136" s="93"/>
      <c r="V136" s="93"/>
      <c r="W136" s="93"/>
      <c r="X136" s="93"/>
      <c r="Y136" s="93"/>
      <c r="Z136" s="93"/>
      <c r="AA136" s="93"/>
      <c r="AB136" s="93"/>
      <c r="AC136" s="93"/>
      <c r="AD136" s="93"/>
    </row>
    <row r="137" spans="2:30" ht="15" customHeight="1">
      <c r="B137" s="30"/>
      <c r="C137" s="30"/>
      <c r="D137" s="30"/>
      <c r="E137" s="30"/>
      <c r="F137" s="30"/>
      <c r="G137" s="30"/>
      <c r="H137" s="30"/>
      <c r="I137" s="30"/>
      <c r="J137" s="30"/>
      <c r="K137" s="30"/>
      <c r="L137" s="30"/>
      <c r="M137" s="48"/>
      <c r="N137" s="27"/>
      <c r="O137" s="27"/>
      <c r="P137" s="27"/>
      <c r="Q137" s="27"/>
      <c r="R137" s="27"/>
      <c r="S137" s="93"/>
      <c r="T137" s="93"/>
      <c r="U137" s="93"/>
      <c r="V137" s="93"/>
      <c r="W137" s="93"/>
      <c r="X137" s="93"/>
      <c r="Y137" s="93"/>
      <c r="Z137" s="93"/>
      <c r="AA137" s="93"/>
      <c r="AB137" s="93"/>
      <c r="AC137" s="93"/>
      <c r="AD137" s="93"/>
    </row>
    <row r="138" spans="2:30" ht="15" customHeight="1">
      <c r="B138" s="30"/>
      <c r="C138" s="30"/>
      <c r="D138" s="30"/>
      <c r="E138" s="30"/>
      <c r="F138" s="30"/>
      <c r="G138" s="30"/>
      <c r="H138" s="30"/>
      <c r="I138" s="30"/>
      <c r="J138" s="30"/>
      <c r="K138" s="30"/>
      <c r="L138" s="30"/>
      <c r="M138" s="48"/>
      <c r="N138" s="27"/>
      <c r="O138" s="27"/>
      <c r="P138" s="27"/>
      <c r="Q138" s="27"/>
      <c r="R138" s="27"/>
      <c r="S138" s="93"/>
      <c r="T138" s="93"/>
      <c r="U138" s="93"/>
      <c r="V138" s="93"/>
      <c r="W138" s="93"/>
      <c r="X138" s="93"/>
      <c r="Y138" s="93"/>
      <c r="Z138" s="93"/>
      <c r="AA138" s="93"/>
      <c r="AB138" s="93"/>
      <c r="AC138" s="93"/>
      <c r="AD138" s="93"/>
    </row>
    <row r="139" spans="2:30" ht="15" customHeight="1">
      <c r="B139" s="30"/>
      <c r="C139" s="30"/>
      <c r="D139" s="30"/>
      <c r="E139" s="30"/>
      <c r="F139" s="30"/>
      <c r="G139" s="30"/>
      <c r="H139" s="30"/>
      <c r="I139" s="30"/>
      <c r="J139" s="30"/>
      <c r="K139" s="30"/>
      <c r="L139" s="30"/>
      <c r="M139" s="48"/>
      <c r="N139" s="27"/>
      <c r="O139" s="27"/>
      <c r="P139" s="27"/>
      <c r="Q139" s="27"/>
      <c r="R139" s="27"/>
      <c r="S139" s="93"/>
      <c r="T139" s="93"/>
      <c r="U139" s="93"/>
      <c r="V139" s="93"/>
      <c r="W139" s="93"/>
      <c r="X139" s="93"/>
      <c r="Y139" s="93"/>
      <c r="Z139" s="93"/>
      <c r="AA139" s="93"/>
      <c r="AB139" s="93"/>
      <c r="AC139" s="93"/>
      <c r="AD139" s="93"/>
    </row>
    <row r="140" spans="2:30" ht="15" customHeight="1">
      <c r="B140" s="30"/>
      <c r="C140" s="30"/>
      <c r="D140" s="30"/>
      <c r="E140" s="30"/>
      <c r="F140" s="30"/>
      <c r="G140" s="30"/>
      <c r="H140" s="30"/>
      <c r="I140" s="30"/>
      <c r="J140" s="30"/>
      <c r="K140" s="30"/>
      <c r="L140" s="30"/>
      <c r="M140" s="48"/>
      <c r="N140" s="27"/>
      <c r="O140" s="27"/>
      <c r="P140" s="27"/>
      <c r="Q140" s="27"/>
      <c r="R140" s="27"/>
      <c r="S140" s="93"/>
      <c r="T140" s="93"/>
      <c r="U140" s="93"/>
      <c r="V140" s="93"/>
      <c r="W140" s="93"/>
      <c r="X140" s="93"/>
      <c r="Y140" s="93"/>
      <c r="Z140" s="93"/>
      <c r="AA140" s="93"/>
      <c r="AB140" s="93"/>
      <c r="AC140" s="93"/>
      <c r="AD140" s="93"/>
    </row>
    <row r="141" spans="2:30" ht="15" customHeight="1">
      <c r="B141" s="30"/>
      <c r="C141" s="30"/>
      <c r="D141" s="30"/>
      <c r="E141" s="30"/>
      <c r="F141" s="30"/>
      <c r="G141" s="30"/>
      <c r="H141" s="30"/>
      <c r="I141" s="30"/>
      <c r="J141" s="30"/>
      <c r="K141" s="30"/>
      <c r="L141" s="30"/>
      <c r="M141" s="48"/>
      <c r="N141" s="27"/>
      <c r="O141" s="27"/>
      <c r="P141" s="27"/>
      <c r="Q141" s="27"/>
      <c r="R141" s="27"/>
      <c r="S141" s="93"/>
      <c r="T141" s="93"/>
      <c r="U141" s="93"/>
      <c r="V141" s="93"/>
      <c r="W141" s="93"/>
      <c r="X141" s="93"/>
      <c r="Y141" s="93"/>
      <c r="Z141" s="93"/>
      <c r="AA141" s="93"/>
      <c r="AB141" s="93"/>
      <c r="AC141" s="93"/>
      <c r="AD141" s="93"/>
    </row>
    <row r="142" spans="2:30" ht="15" customHeight="1">
      <c r="B142" s="30"/>
      <c r="C142" s="30"/>
      <c r="D142" s="30"/>
      <c r="E142" s="30"/>
      <c r="F142" s="30"/>
      <c r="G142" s="30"/>
      <c r="H142" s="30"/>
      <c r="I142" s="30"/>
      <c r="J142" s="30"/>
      <c r="K142" s="30"/>
      <c r="L142" s="30"/>
      <c r="M142" s="48"/>
      <c r="N142" s="27"/>
      <c r="O142" s="27"/>
      <c r="P142" s="27"/>
      <c r="Q142" s="27"/>
      <c r="R142" s="27"/>
      <c r="S142" s="93"/>
      <c r="T142" s="93"/>
      <c r="U142" s="93"/>
      <c r="V142" s="93"/>
      <c r="W142" s="93"/>
      <c r="X142" s="93"/>
      <c r="Y142" s="93"/>
      <c r="Z142" s="93"/>
      <c r="AA142" s="93"/>
      <c r="AB142" s="93"/>
      <c r="AC142" s="93"/>
      <c r="AD142" s="93"/>
    </row>
    <row r="143" spans="2:30" ht="15" customHeight="1">
      <c r="B143" s="30"/>
      <c r="C143" s="30"/>
      <c r="D143" s="30"/>
      <c r="E143" s="30"/>
      <c r="F143" s="30"/>
      <c r="G143" s="30"/>
      <c r="H143" s="30"/>
      <c r="I143" s="30"/>
      <c r="J143" s="30"/>
      <c r="K143" s="30"/>
      <c r="L143" s="30"/>
      <c r="M143" s="48"/>
      <c r="N143" s="27"/>
      <c r="O143" s="27"/>
      <c r="P143" s="27"/>
      <c r="Q143" s="27"/>
      <c r="R143" s="27"/>
      <c r="S143" s="93"/>
      <c r="T143" s="93"/>
      <c r="U143" s="93"/>
      <c r="V143" s="93"/>
      <c r="W143" s="93"/>
      <c r="X143" s="93"/>
      <c r="Y143" s="93"/>
      <c r="Z143" s="93"/>
      <c r="AA143" s="93"/>
      <c r="AB143" s="93"/>
      <c r="AC143" s="93"/>
      <c r="AD143" s="93"/>
    </row>
    <row r="144" spans="2:30" ht="15" customHeight="1">
      <c r="B144" s="30"/>
      <c r="C144" s="30"/>
      <c r="D144" s="30"/>
      <c r="E144" s="30"/>
      <c r="F144" s="30"/>
      <c r="G144" s="30"/>
      <c r="H144" s="30"/>
      <c r="I144" s="30"/>
      <c r="J144" s="30"/>
      <c r="K144" s="30"/>
      <c r="L144" s="30"/>
      <c r="M144" s="48"/>
      <c r="N144" s="27"/>
      <c r="O144" s="27"/>
      <c r="P144" s="27"/>
      <c r="Q144" s="27"/>
      <c r="R144" s="27"/>
      <c r="S144" s="93"/>
      <c r="T144" s="93"/>
      <c r="U144" s="93"/>
      <c r="V144" s="93"/>
      <c r="W144" s="93"/>
      <c r="X144" s="93"/>
      <c r="Y144" s="93"/>
      <c r="Z144" s="93"/>
      <c r="AA144" s="93"/>
      <c r="AB144" s="93"/>
      <c r="AC144" s="93"/>
      <c r="AD144" s="93"/>
    </row>
    <row r="145" spans="2:30" ht="15" customHeight="1">
      <c r="B145" s="30"/>
      <c r="C145" s="30"/>
      <c r="D145" s="30"/>
      <c r="E145" s="30"/>
      <c r="F145" s="30"/>
      <c r="G145" s="30"/>
      <c r="H145" s="30"/>
      <c r="I145" s="30"/>
      <c r="J145" s="30"/>
      <c r="K145" s="30"/>
      <c r="L145" s="30"/>
      <c r="M145" s="48"/>
      <c r="N145" s="27"/>
      <c r="O145" s="27"/>
      <c r="P145" s="27"/>
      <c r="Q145" s="27"/>
      <c r="R145" s="27"/>
      <c r="S145" s="93"/>
      <c r="T145" s="93"/>
      <c r="U145" s="93"/>
      <c r="V145" s="93"/>
      <c r="W145" s="93"/>
      <c r="X145" s="93"/>
      <c r="Y145" s="93"/>
      <c r="Z145" s="93"/>
      <c r="AA145" s="93"/>
      <c r="AB145" s="93"/>
      <c r="AC145" s="93"/>
      <c r="AD145" s="93"/>
    </row>
    <row r="146" spans="2:30" ht="15" customHeight="1">
      <c r="B146" s="30"/>
      <c r="C146" s="30"/>
      <c r="D146" s="30"/>
      <c r="E146" s="30"/>
      <c r="F146" s="30"/>
      <c r="G146" s="30"/>
      <c r="H146" s="30"/>
      <c r="I146" s="30"/>
      <c r="J146" s="30"/>
      <c r="K146" s="30"/>
      <c r="L146" s="30"/>
      <c r="M146" s="48"/>
      <c r="N146" s="27"/>
      <c r="O146" s="27"/>
      <c r="P146" s="27"/>
      <c r="Q146" s="27"/>
      <c r="R146" s="27"/>
      <c r="S146" s="93"/>
      <c r="T146" s="93"/>
      <c r="U146" s="93"/>
      <c r="V146" s="93"/>
      <c r="W146" s="93"/>
      <c r="X146" s="93"/>
      <c r="Y146" s="93"/>
      <c r="Z146" s="93"/>
      <c r="AA146" s="93"/>
      <c r="AB146" s="93"/>
      <c r="AC146" s="93"/>
      <c r="AD146" s="93"/>
    </row>
    <row r="147" spans="2:30" ht="15" customHeight="1">
      <c r="B147" s="30"/>
      <c r="C147" s="30"/>
      <c r="D147" s="30"/>
      <c r="E147" s="30"/>
      <c r="F147" s="30"/>
      <c r="G147" s="30"/>
      <c r="H147" s="30"/>
      <c r="I147" s="30"/>
      <c r="J147" s="30"/>
      <c r="K147" s="30"/>
      <c r="L147" s="30"/>
      <c r="M147" s="48"/>
      <c r="N147" s="27"/>
      <c r="O147" s="27"/>
      <c r="P147" s="27"/>
      <c r="Q147" s="27"/>
      <c r="R147" s="27"/>
      <c r="S147" s="93"/>
      <c r="T147" s="93"/>
      <c r="U147" s="93"/>
      <c r="V147" s="93"/>
      <c r="W147" s="93"/>
      <c r="X147" s="93"/>
      <c r="Y147" s="93"/>
      <c r="Z147" s="93"/>
      <c r="AA147" s="93"/>
      <c r="AB147" s="93"/>
      <c r="AC147" s="93"/>
      <c r="AD147" s="93"/>
    </row>
    <row r="148" spans="2:30" ht="15" customHeight="1">
      <c r="B148" s="30"/>
      <c r="C148" s="30"/>
      <c r="D148" s="30"/>
      <c r="E148" s="30"/>
      <c r="F148" s="30"/>
      <c r="G148" s="30"/>
      <c r="H148" s="30"/>
      <c r="I148" s="30"/>
      <c r="J148" s="30"/>
      <c r="K148" s="30"/>
      <c r="L148" s="30"/>
      <c r="M148" s="48"/>
      <c r="N148" s="27"/>
      <c r="O148" s="27"/>
      <c r="P148" s="27"/>
      <c r="Q148" s="27"/>
      <c r="R148" s="27"/>
      <c r="S148" s="93"/>
      <c r="T148" s="93"/>
      <c r="U148" s="93"/>
      <c r="V148" s="93"/>
      <c r="W148" s="93"/>
      <c r="X148" s="93"/>
      <c r="Y148" s="93"/>
      <c r="Z148" s="93"/>
      <c r="AA148" s="93"/>
      <c r="AB148" s="93"/>
      <c r="AC148" s="93"/>
      <c r="AD148" s="93"/>
    </row>
    <row r="149" spans="2:30" ht="15" customHeight="1">
      <c r="B149" s="30"/>
      <c r="C149" s="30"/>
      <c r="D149" s="30"/>
      <c r="E149" s="30"/>
      <c r="F149" s="30"/>
      <c r="G149" s="30"/>
      <c r="H149" s="30"/>
      <c r="I149" s="30"/>
      <c r="J149" s="30"/>
      <c r="K149" s="30"/>
      <c r="L149" s="30"/>
      <c r="M149" s="48"/>
      <c r="N149" s="27"/>
      <c r="O149" s="27"/>
      <c r="P149" s="27"/>
      <c r="Q149" s="27"/>
      <c r="R149" s="27"/>
      <c r="S149" s="93"/>
      <c r="T149" s="93"/>
      <c r="U149" s="93"/>
      <c r="V149" s="93"/>
      <c r="W149" s="93"/>
      <c r="X149" s="93"/>
      <c r="Y149" s="93"/>
      <c r="Z149" s="93"/>
      <c r="AA149" s="93"/>
      <c r="AB149" s="93"/>
      <c r="AC149" s="93"/>
      <c r="AD149" s="93"/>
    </row>
    <row r="150" spans="2:30" ht="15" customHeight="1">
      <c r="B150" s="30"/>
      <c r="C150" s="30"/>
      <c r="D150" s="30"/>
      <c r="E150" s="30"/>
      <c r="F150" s="30"/>
      <c r="G150" s="30"/>
      <c r="H150" s="30"/>
      <c r="I150" s="30"/>
      <c r="J150" s="30"/>
      <c r="K150" s="30"/>
      <c r="L150" s="30"/>
      <c r="M150" s="48"/>
      <c r="N150" s="27"/>
      <c r="O150" s="27"/>
      <c r="P150" s="27"/>
      <c r="Q150" s="27"/>
      <c r="R150" s="27"/>
      <c r="S150" s="93"/>
      <c r="T150" s="93"/>
      <c r="U150" s="93"/>
      <c r="V150" s="93"/>
      <c r="W150" s="93"/>
      <c r="X150" s="93"/>
      <c r="Y150" s="93"/>
      <c r="Z150" s="93"/>
      <c r="AA150" s="93"/>
      <c r="AB150" s="93"/>
      <c r="AC150" s="93"/>
      <c r="AD150" s="93"/>
    </row>
    <row r="151" spans="2:30" ht="15" customHeight="1">
      <c r="B151" s="30"/>
      <c r="C151" s="30"/>
      <c r="D151" s="30"/>
      <c r="E151" s="30"/>
      <c r="F151" s="30"/>
      <c r="G151" s="30"/>
      <c r="H151" s="30"/>
      <c r="I151" s="30"/>
      <c r="J151" s="30"/>
      <c r="K151" s="30"/>
      <c r="L151" s="30"/>
      <c r="M151" s="48"/>
      <c r="N151" s="27"/>
      <c r="O151" s="27"/>
      <c r="P151" s="27"/>
      <c r="Q151" s="27"/>
      <c r="R151" s="27"/>
      <c r="S151" s="93"/>
      <c r="T151" s="93"/>
      <c r="U151" s="93"/>
      <c r="V151" s="93"/>
      <c r="W151" s="93"/>
      <c r="X151" s="93"/>
      <c r="Y151" s="93"/>
      <c r="Z151" s="93"/>
      <c r="AA151" s="93"/>
      <c r="AB151" s="93"/>
      <c r="AC151" s="93"/>
      <c r="AD151" s="93"/>
    </row>
    <row r="152" spans="2:30" ht="15" customHeight="1">
      <c r="B152" s="30"/>
      <c r="C152" s="30"/>
      <c r="D152" s="30"/>
      <c r="E152" s="30"/>
      <c r="F152" s="30"/>
      <c r="G152" s="30"/>
      <c r="H152" s="30"/>
      <c r="I152" s="30"/>
      <c r="J152" s="30"/>
      <c r="K152" s="30"/>
      <c r="L152" s="30"/>
      <c r="M152" s="48"/>
      <c r="N152" s="27"/>
      <c r="O152" s="27"/>
      <c r="P152" s="27"/>
      <c r="Q152" s="27"/>
      <c r="R152" s="27"/>
      <c r="S152" s="93"/>
      <c r="T152" s="93"/>
      <c r="U152" s="93"/>
      <c r="V152" s="93"/>
      <c r="W152" s="93"/>
      <c r="X152" s="93"/>
      <c r="Y152" s="93"/>
      <c r="Z152" s="93"/>
      <c r="AA152" s="93"/>
      <c r="AB152" s="93"/>
      <c r="AC152" s="93"/>
      <c r="AD152" s="93"/>
    </row>
    <row r="153" spans="2:30" ht="15" customHeight="1">
      <c r="B153" s="30"/>
      <c r="C153" s="30"/>
      <c r="D153" s="30"/>
      <c r="E153" s="30"/>
      <c r="F153" s="30"/>
      <c r="G153" s="30"/>
      <c r="H153" s="30"/>
      <c r="I153" s="30"/>
      <c r="J153" s="30"/>
      <c r="K153" s="30"/>
      <c r="L153" s="30"/>
      <c r="M153" s="48"/>
      <c r="N153" s="27"/>
      <c r="O153" s="27"/>
      <c r="P153" s="27"/>
      <c r="Q153" s="27"/>
      <c r="R153" s="27"/>
      <c r="S153" s="93"/>
      <c r="T153" s="93"/>
      <c r="U153" s="93"/>
      <c r="V153" s="93"/>
      <c r="W153" s="93"/>
      <c r="X153" s="93"/>
      <c r="Y153" s="93"/>
      <c r="Z153" s="93"/>
      <c r="AA153" s="93"/>
      <c r="AB153" s="93"/>
      <c r="AC153" s="93"/>
      <c r="AD153" s="93"/>
    </row>
    <row r="154" spans="2:30" ht="15" customHeight="1">
      <c r="B154" s="30"/>
      <c r="C154" s="30"/>
      <c r="D154" s="30"/>
      <c r="E154" s="30"/>
      <c r="F154" s="30"/>
      <c r="G154" s="30"/>
      <c r="H154" s="30"/>
      <c r="I154" s="30"/>
      <c r="J154" s="30"/>
      <c r="K154" s="30"/>
      <c r="L154" s="30"/>
      <c r="M154" s="48"/>
      <c r="N154" s="27"/>
      <c r="O154" s="27"/>
      <c r="P154" s="27"/>
      <c r="Q154" s="27"/>
      <c r="R154" s="27"/>
      <c r="S154" s="93"/>
      <c r="T154" s="93"/>
      <c r="U154" s="93"/>
      <c r="V154" s="93"/>
      <c r="W154" s="93"/>
      <c r="X154" s="93"/>
      <c r="Y154" s="93"/>
      <c r="Z154" s="93"/>
      <c r="AA154" s="93"/>
      <c r="AB154" s="93"/>
      <c r="AC154" s="93"/>
      <c r="AD154" s="93"/>
    </row>
    <row r="155" spans="2:30" ht="15" customHeight="1">
      <c r="B155" s="30"/>
      <c r="C155" s="30"/>
      <c r="D155" s="30"/>
      <c r="E155" s="30"/>
      <c r="F155" s="30"/>
      <c r="G155" s="30"/>
      <c r="H155" s="30"/>
      <c r="I155" s="30"/>
      <c r="J155" s="30"/>
      <c r="K155" s="30"/>
      <c r="L155" s="30"/>
      <c r="M155" s="48"/>
      <c r="N155" s="27"/>
      <c r="O155" s="27"/>
      <c r="P155" s="27"/>
      <c r="Q155" s="27"/>
      <c r="R155" s="27"/>
      <c r="S155" s="93"/>
      <c r="T155" s="93"/>
      <c r="U155" s="93"/>
      <c r="V155" s="93"/>
      <c r="W155" s="93"/>
      <c r="X155" s="93"/>
      <c r="Y155" s="93"/>
      <c r="Z155" s="93"/>
      <c r="AA155" s="93"/>
      <c r="AB155" s="93"/>
      <c r="AC155" s="93"/>
      <c r="AD155" s="93"/>
    </row>
    <row r="156" spans="2:30" ht="15" customHeight="1">
      <c r="B156" s="30"/>
      <c r="C156" s="30"/>
      <c r="D156" s="30"/>
      <c r="E156" s="30"/>
      <c r="F156" s="30"/>
      <c r="G156" s="30"/>
      <c r="H156" s="30"/>
      <c r="I156" s="30"/>
      <c r="J156" s="30"/>
      <c r="K156" s="30"/>
      <c r="L156" s="30"/>
      <c r="M156" s="48"/>
      <c r="N156" s="27"/>
      <c r="O156" s="27"/>
      <c r="P156" s="27"/>
      <c r="Q156" s="27"/>
      <c r="R156" s="27"/>
      <c r="S156" s="93"/>
      <c r="T156" s="93"/>
      <c r="U156" s="93"/>
      <c r="V156" s="93"/>
      <c r="W156" s="93"/>
      <c r="X156" s="93"/>
      <c r="Y156" s="93"/>
      <c r="Z156" s="93"/>
      <c r="AA156" s="93"/>
      <c r="AB156" s="93"/>
      <c r="AC156" s="93"/>
      <c r="AD156" s="93"/>
    </row>
    <row r="157" spans="2:30" ht="15" customHeight="1">
      <c r="B157" s="30"/>
      <c r="C157" s="30"/>
      <c r="D157" s="30"/>
      <c r="E157" s="30"/>
      <c r="F157" s="30"/>
      <c r="G157" s="30"/>
      <c r="H157" s="30"/>
      <c r="I157" s="30"/>
      <c r="J157" s="30"/>
      <c r="K157" s="30"/>
      <c r="L157" s="30"/>
      <c r="M157" s="48"/>
      <c r="N157" s="27"/>
      <c r="O157" s="27"/>
      <c r="P157" s="27"/>
      <c r="Q157" s="27"/>
      <c r="R157" s="27"/>
      <c r="S157" s="93"/>
      <c r="T157" s="93"/>
      <c r="U157" s="93"/>
      <c r="V157" s="93"/>
      <c r="W157" s="93"/>
      <c r="X157" s="93"/>
      <c r="Y157" s="93"/>
      <c r="Z157" s="93"/>
      <c r="AA157" s="93"/>
      <c r="AB157" s="93"/>
      <c r="AC157" s="93"/>
      <c r="AD157" s="93"/>
    </row>
    <row r="158" spans="2:30" ht="15" customHeight="1">
      <c r="B158" s="30"/>
      <c r="C158" s="30"/>
      <c r="D158" s="30"/>
      <c r="E158" s="30"/>
      <c r="F158" s="30"/>
      <c r="G158" s="30"/>
      <c r="H158" s="30"/>
      <c r="I158" s="30"/>
      <c r="J158" s="30"/>
      <c r="K158" s="30"/>
      <c r="L158" s="30"/>
      <c r="M158" s="48"/>
      <c r="N158" s="27"/>
      <c r="O158" s="27"/>
      <c r="P158" s="27"/>
      <c r="Q158" s="27"/>
      <c r="R158" s="27"/>
      <c r="S158" s="93"/>
      <c r="T158" s="93"/>
      <c r="U158" s="93"/>
      <c r="V158" s="93"/>
      <c r="W158" s="93"/>
      <c r="X158" s="93"/>
      <c r="Y158" s="93"/>
      <c r="Z158" s="93"/>
      <c r="AA158" s="93"/>
      <c r="AB158" s="93"/>
      <c r="AC158" s="93"/>
      <c r="AD158" s="93"/>
    </row>
    <row r="159" spans="2:30" ht="15" customHeight="1">
      <c r="B159" s="30"/>
      <c r="C159" s="30"/>
      <c r="D159" s="30"/>
      <c r="E159" s="30"/>
      <c r="F159" s="30"/>
      <c r="G159" s="30"/>
      <c r="H159" s="30"/>
      <c r="I159" s="30"/>
      <c r="J159" s="30"/>
      <c r="K159" s="30"/>
      <c r="L159" s="30"/>
      <c r="M159" s="48"/>
      <c r="N159" s="27"/>
      <c r="O159" s="27"/>
      <c r="P159" s="27"/>
      <c r="Q159" s="27"/>
      <c r="R159" s="27"/>
      <c r="S159" s="93"/>
      <c r="T159" s="93"/>
      <c r="U159" s="93"/>
      <c r="V159" s="93"/>
      <c r="W159" s="93"/>
      <c r="X159" s="93"/>
      <c r="Y159" s="93"/>
      <c r="Z159" s="93"/>
      <c r="AA159" s="93"/>
      <c r="AB159" s="93"/>
      <c r="AC159" s="93"/>
      <c r="AD159" s="93"/>
    </row>
    <row r="160" spans="2:30" ht="15" customHeight="1">
      <c r="B160" s="30"/>
      <c r="C160" s="30"/>
      <c r="D160" s="30"/>
      <c r="E160" s="30"/>
      <c r="F160" s="30"/>
      <c r="G160" s="30"/>
      <c r="H160" s="30"/>
      <c r="I160" s="30"/>
      <c r="J160" s="30"/>
      <c r="K160" s="30"/>
      <c r="L160" s="30"/>
      <c r="M160" s="48"/>
      <c r="N160" s="27"/>
      <c r="O160" s="27"/>
      <c r="P160" s="27"/>
      <c r="Q160" s="27"/>
      <c r="R160" s="27"/>
      <c r="S160" s="93"/>
      <c r="T160" s="93"/>
      <c r="U160" s="93"/>
      <c r="V160" s="93"/>
      <c r="W160" s="93"/>
      <c r="X160" s="93"/>
      <c r="Y160" s="93"/>
      <c r="Z160" s="93"/>
      <c r="AA160" s="93"/>
      <c r="AB160" s="93"/>
      <c r="AC160" s="93"/>
      <c r="AD160" s="93"/>
    </row>
    <row r="161" spans="2:30" ht="15" customHeight="1">
      <c r="B161" s="30"/>
      <c r="C161" s="30"/>
      <c r="D161" s="30"/>
      <c r="E161" s="30"/>
      <c r="F161" s="30"/>
      <c r="G161" s="30"/>
      <c r="H161" s="30"/>
      <c r="I161" s="30"/>
      <c r="J161" s="30"/>
      <c r="K161" s="30"/>
      <c r="L161" s="30"/>
      <c r="M161" s="48"/>
      <c r="N161" s="27"/>
      <c r="O161" s="27"/>
      <c r="P161" s="27"/>
      <c r="Q161" s="27"/>
      <c r="R161" s="27"/>
      <c r="S161" s="93"/>
      <c r="T161" s="93"/>
      <c r="U161" s="93"/>
      <c r="V161" s="93"/>
      <c r="W161" s="93"/>
      <c r="X161" s="93"/>
      <c r="Y161" s="93"/>
      <c r="Z161" s="93"/>
      <c r="AA161" s="93"/>
      <c r="AB161" s="93"/>
      <c r="AC161" s="93"/>
      <c r="AD161" s="93"/>
    </row>
    <row r="162" spans="2:30" ht="15" customHeight="1">
      <c r="B162" s="30"/>
      <c r="C162" s="30"/>
      <c r="D162" s="30"/>
      <c r="E162" s="30"/>
      <c r="F162" s="30"/>
      <c r="G162" s="30"/>
      <c r="H162" s="30"/>
      <c r="I162" s="30"/>
      <c r="J162" s="30"/>
      <c r="K162" s="30"/>
      <c r="L162" s="30"/>
      <c r="M162" s="48"/>
      <c r="N162" s="27"/>
      <c r="O162" s="27"/>
      <c r="P162" s="27"/>
      <c r="Q162" s="27"/>
      <c r="R162" s="27"/>
      <c r="S162" s="93"/>
      <c r="T162" s="93"/>
      <c r="U162" s="93"/>
      <c r="V162" s="93"/>
      <c r="W162" s="93"/>
      <c r="X162" s="93"/>
      <c r="Y162" s="93"/>
      <c r="Z162" s="93"/>
      <c r="AA162" s="93"/>
      <c r="AB162" s="93"/>
      <c r="AC162" s="93"/>
      <c r="AD162" s="93"/>
    </row>
    <row r="163" spans="2:30" ht="15" customHeight="1">
      <c r="B163" s="30"/>
      <c r="C163" s="30"/>
      <c r="D163" s="30"/>
      <c r="E163" s="30"/>
      <c r="F163" s="30"/>
      <c r="G163" s="30"/>
      <c r="H163" s="30"/>
      <c r="I163" s="30"/>
      <c r="J163" s="30"/>
      <c r="K163" s="30"/>
      <c r="L163" s="30"/>
      <c r="M163" s="48"/>
      <c r="N163" s="27"/>
      <c r="O163" s="27"/>
      <c r="P163" s="27"/>
      <c r="Q163" s="27"/>
      <c r="R163" s="27"/>
      <c r="S163" s="93"/>
      <c r="T163" s="93"/>
      <c r="U163" s="93"/>
      <c r="V163" s="93"/>
      <c r="W163" s="93"/>
      <c r="X163" s="93"/>
      <c r="Y163" s="93"/>
      <c r="Z163" s="93"/>
      <c r="AA163" s="93"/>
      <c r="AB163" s="93"/>
      <c r="AC163" s="93"/>
      <c r="AD163" s="93"/>
    </row>
    <row r="164" spans="2:30" ht="15" customHeight="1">
      <c r="B164" s="30"/>
      <c r="C164" s="30"/>
      <c r="D164" s="30"/>
      <c r="E164" s="30"/>
      <c r="F164" s="30"/>
      <c r="G164" s="30"/>
      <c r="H164" s="30"/>
      <c r="I164" s="30"/>
      <c r="J164" s="30"/>
      <c r="K164" s="30"/>
      <c r="L164" s="30"/>
      <c r="M164" s="48"/>
      <c r="N164" s="27"/>
      <c r="O164" s="27"/>
      <c r="P164" s="27"/>
      <c r="Q164" s="27"/>
      <c r="R164" s="27"/>
      <c r="S164" s="93"/>
      <c r="T164" s="93"/>
      <c r="U164" s="93"/>
      <c r="V164" s="93"/>
      <c r="W164" s="93"/>
      <c r="X164" s="93"/>
      <c r="Y164" s="93"/>
      <c r="Z164" s="93"/>
      <c r="AA164" s="93"/>
      <c r="AB164" s="93"/>
      <c r="AC164" s="93"/>
      <c r="AD164" s="93"/>
    </row>
    <row r="165" spans="2:30" ht="15" customHeight="1">
      <c r="B165" s="30"/>
      <c r="C165" s="30"/>
      <c r="D165" s="30"/>
      <c r="E165" s="30"/>
      <c r="F165" s="30"/>
      <c r="G165" s="30"/>
      <c r="H165" s="30"/>
      <c r="I165" s="30"/>
      <c r="J165" s="30"/>
      <c r="K165" s="30"/>
      <c r="L165" s="30"/>
      <c r="M165" s="48"/>
      <c r="N165" s="27"/>
      <c r="O165" s="27"/>
      <c r="P165" s="27"/>
      <c r="Q165" s="27"/>
      <c r="R165" s="27"/>
      <c r="S165" s="93"/>
      <c r="T165" s="93"/>
      <c r="U165" s="93"/>
      <c r="V165" s="93"/>
      <c r="W165" s="93"/>
      <c r="X165" s="93"/>
      <c r="Y165" s="93"/>
      <c r="Z165" s="93"/>
      <c r="AA165" s="93"/>
      <c r="AB165" s="93"/>
      <c r="AC165" s="93"/>
      <c r="AD165" s="93"/>
    </row>
    <row r="166" spans="2:30" ht="15" customHeight="1">
      <c r="B166" s="30"/>
      <c r="C166" s="30"/>
      <c r="D166" s="30"/>
      <c r="E166" s="30"/>
      <c r="F166" s="30"/>
      <c r="G166" s="30"/>
      <c r="H166" s="30"/>
      <c r="I166" s="30"/>
      <c r="J166" s="30"/>
      <c r="K166" s="30"/>
      <c r="L166" s="30"/>
      <c r="M166" s="48"/>
      <c r="N166" s="27"/>
      <c r="O166" s="27"/>
      <c r="P166" s="27"/>
      <c r="Q166" s="27"/>
      <c r="R166" s="27"/>
      <c r="S166" s="93"/>
      <c r="T166" s="93"/>
      <c r="U166" s="93"/>
      <c r="V166" s="93"/>
      <c r="W166" s="93"/>
      <c r="X166" s="93"/>
      <c r="Y166" s="93"/>
      <c r="Z166" s="93"/>
      <c r="AA166" s="93"/>
      <c r="AB166" s="93"/>
      <c r="AC166" s="93"/>
      <c r="AD166" s="93"/>
    </row>
    <row r="167" spans="2:30" ht="15" customHeight="1">
      <c r="B167" s="30"/>
      <c r="C167" s="30"/>
      <c r="D167" s="30"/>
      <c r="E167" s="30"/>
      <c r="F167" s="30"/>
      <c r="G167" s="30"/>
      <c r="H167" s="30"/>
      <c r="I167" s="30"/>
      <c r="J167" s="30"/>
      <c r="K167" s="30"/>
      <c r="L167" s="30"/>
      <c r="M167" s="48"/>
      <c r="N167" s="27"/>
      <c r="O167" s="27"/>
      <c r="P167" s="27"/>
      <c r="Q167" s="27"/>
      <c r="R167" s="27"/>
      <c r="S167" s="93"/>
      <c r="T167" s="93"/>
      <c r="U167" s="93"/>
      <c r="V167" s="93"/>
      <c r="W167" s="93"/>
      <c r="X167" s="93"/>
      <c r="Y167" s="93"/>
      <c r="Z167" s="93"/>
      <c r="AA167" s="93"/>
      <c r="AB167" s="93"/>
      <c r="AC167" s="93"/>
      <c r="AD167" s="93"/>
    </row>
    <row r="168" spans="2:30" ht="15" customHeight="1">
      <c r="B168" s="30"/>
      <c r="C168" s="30"/>
      <c r="D168" s="30"/>
      <c r="E168" s="30"/>
      <c r="F168" s="30"/>
      <c r="G168" s="30"/>
      <c r="H168" s="30"/>
      <c r="I168" s="30"/>
      <c r="J168" s="30"/>
      <c r="K168" s="30"/>
      <c r="L168" s="30"/>
      <c r="M168" s="48"/>
      <c r="N168" s="27"/>
      <c r="O168" s="27"/>
      <c r="P168" s="27"/>
      <c r="Q168" s="27"/>
      <c r="R168" s="27"/>
      <c r="S168" s="93"/>
      <c r="T168" s="93"/>
      <c r="U168" s="93"/>
      <c r="V168" s="93"/>
      <c r="W168" s="93"/>
      <c r="X168" s="93"/>
      <c r="Y168" s="93"/>
      <c r="Z168" s="93"/>
      <c r="AA168" s="93"/>
      <c r="AB168" s="93"/>
      <c r="AC168" s="93"/>
      <c r="AD168" s="93"/>
    </row>
    <row r="169" spans="2:30" ht="15" customHeight="1">
      <c r="B169" s="30"/>
      <c r="C169" s="30"/>
      <c r="D169" s="30"/>
      <c r="E169" s="30"/>
      <c r="F169" s="30"/>
      <c r="G169" s="30"/>
      <c r="H169" s="30"/>
      <c r="I169" s="30"/>
      <c r="J169" s="30"/>
      <c r="K169" s="30"/>
      <c r="L169" s="30"/>
      <c r="M169" s="48"/>
      <c r="N169" s="27"/>
      <c r="O169" s="27"/>
      <c r="P169" s="27"/>
      <c r="Q169" s="27"/>
      <c r="R169" s="27"/>
      <c r="S169" s="93"/>
      <c r="T169" s="93"/>
      <c r="U169" s="93"/>
      <c r="V169" s="93"/>
      <c r="W169" s="93"/>
      <c r="X169" s="93"/>
      <c r="Y169" s="93"/>
      <c r="Z169" s="93"/>
      <c r="AA169" s="93"/>
      <c r="AB169" s="93"/>
      <c r="AC169" s="93"/>
      <c r="AD169" s="93"/>
    </row>
    <row r="170" spans="2:30" ht="15" customHeight="1">
      <c r="B170" s="30"/>
      <c r="C170" s="30"/>
      <c r="D170" s="30"/>
      <c r="E170" s="30"/>
      <c r="F170" s="30"/>
      <c r="G170" s="30"/>
      <c r="H170" s="30"/>
      <c r="I170" s="30"/>
      <c r="J170" s="30"/>
      <c r="K170" s="30"/>
      <c r="L170" s="30"/>
      <c r="M170" s="48"/>
      <c r="N170" s="27"/>
      <c r="O170" s="27"/>
      <c r="P170" s="27"/>
      <c r="Q170" s="27"/>
      <c r="R170" s="27"/>
      <c r="S170" s="93"/>
      <c r="T170" s="93"/>
      <c r="U170" s="93"/>
      <c r="V170" s="93"/>
      <c r="W170" s="93"/>
      <c r="X170" s="93"/>
      <c r="Y170" s="93"/>
      <c r="Z170" s="93"/>
      <c r="AA170" s="93"/>
      <c r="AB170" s="93"/>
      <c r="AC170" s="93"/>
      <c r="AD170" s="93"/>
    </row>
    <row r="171" spans="2:30" ht="15" customHeight="1">
      <c r="B171" s="30"/>
      <c r="C171" s="30"/>
      <c r="D171" s="30"/>
      <c r="E171" s="30"/>
      <c r="F171" s="30"/>
      <c r="G171" s="30"/>
      <c r="H171" s="30"/>
      <c r="I171" s="30"/>
      <c r="J171" s="30"/>
      <c r="K171" s="30"/>
      <c r="L171" s="30"/>
      <c r="M171" s="48"/>
      <c r="N171" s="27"/>
      <c r="O171" s="27"/>
      <c r="P171" s="27"/>
      <c r="Q171" s="27"/>
      <c r="R171" s="27"/>
      <c r="S171" s="93"/>
      <c r="T171" s="93"/>
      <c r="U171" s="93"/>
      <c r="V171" s="93"/>
      <c r="W171" s="93"/>
      <c r="X171" s="93"/>
      <c r="Y171" s="93"/>
      <c r="Z171" s="93"/>
      <c r="AA171" s="93"/>
      <c r="AB171" s="93"/>
      <c r="AC171" s="93"/>
      <c r="AD171" s="93"/>
    </row>
    <row r="172" spans="2:30" ht="15" customHeight="1">
      <c r="B172" s="30"/>
      <c r="C172" s="30"/>
      <c r="D172" s="30"/>
      <c r="E172" s="30"/>
      <c r="F172" s="30"/>
      <c r="G172" s="30"/>
      <c r="H172" s="30"/>
      <c r="I172" s="30"/>
      <c r="J172" s="30"/>
      <c r="K172" s="30"/>
      <c r="L172" s="30"/>
      <c r="M172" s="48"/>
      <c r="N172" s="27"/>
      <c r="O172" s="27"/>
      <c r="P172" s="27"/>
      <c r="Q172" s="27"/>
      <c r="R172" s="27"/>
      <c r="S172" s="93"/>
      <c r="T172" s="93"/>
      <c r="U172" s="93"/>
      <c r="V172" s="93"/>
      <c r="W172" s="93"/>
      <c r="X172" s="93"/>
      <c r="Y172" s="93"/>
      <c r="Z172" s="93"/>
      <c r="AA172" s="93"/>
      <c r="AB172" s="93"/>
      <c r="AC172" s="93"/>
      <c r="AD172" s="93"/>
    </row>
    <row r="173" spans="2:30" ht="15" customHeight="1">
      <c r="B173" s="30"/>
      <c r="C173" s="30"/>
      <c r="D173" s="30"/>
      <c r="E173" s="30"/>
      <c r="F173" s="30"/>
      <c r="G173" s="30"/>
      <c r="H173" s="30"/>
      <c r="I173" s="30"/>
      <c r="J173" s="30"/>
      <c r="K173" s="30"/>
      <c r="L173" s="30"/>
      <c r="M173" s="48"/>
      <c r="N173" s="27"/>
      <c r="O173" s="27"/>
      <c r="P173" s="27"/>
      <c r="Q173" s="27"/>
      <c r="R173" s="27"/>
      <c r="S173" s="93"/>
      <c r="T173" s="93"/>
      <c r="U173" s="93"/>
      <c r="V173" s="93"/>
      <c r="W173" s="93"/>
      <c r="X173" s="93"/>
      <c r="Y173" s="93"/>
      <c r="Z173" s="93"/>
      <c r="AA173" s="93"/>
      <c r="AB173" s="93"/>
      <c r="AC173" s="93"/>
      <c r="AD173" s="93"/>
    </row>
    <row r="174" spans="2:30" ht="15" customHeight="1">
      <c r="B174" s="30"/>
      <c r="C174" s="30"/>
      <c r="D174" s="30"/>
      <c r="E174" s="30"/>
      <c r="F174" s="30"/>
      <c r="G174" s="30"/>
      <c r="H174" s="30"/>
      <c r="I174" s="30"/>
      <c r="J174" s="30"/>
      <c r="K174" s="30"/>
      <c r="L174" s="30"/>
      <c r="M174" s="48"/>
      <c r="N174" s="27"/>
      <c r="O174" s="27"/>
      <c r="P174" s="27"/>
      <c r="Q174" s="27"/>
      <c r="R174" s="27"/>
      <c r="S174" s="93"/>
      <c r="T174" s="93"/>
      <c r="U174" s="93"/>
      <c r="V174" s="93"/>
      <c r="W174" s="93"/>
      <c r="X174" s="93"/>
      <c r="Y174" s="93"/>
      <c r="Z174" s="93"/>
      <c r="AA174" s="93"/>
      <c r="AB174" s="93"/>
      <c r="AC174" s="93"/>
      <c r="AD174" s="93"/>
    </row>
    <row r="175" spans="2:30" ht="15" customHeight="1">
      <c r="B175" s="30"/>
      <c r="C175" s="30"/>
      <c r="D175" s="30"/>
      <c r="E175" s="30"/>
      <c r="F175" s="30"/>
      <c r="G175" s="30"/>
      <c r="H175" s="30"/>
      <c r="I175" s="30"/>
      <c r="J175" s="30"/>
      <c r="K175" s="30"/>
      <c r="L175" s="30"/>
      <c r="M175" s="48"/>
      <c r="N175" s="27"/>
      <c r="O175" s="27"/>
      <c r="P175" s="27"/>
      <c r="Q175" s="27"/>
      <c r="R175" s="27"/>
      <c r="S175" s="93"/>
      <c r="T175" s="93"/>
      <c r="U175" s="93"/>
      <c r="V175" s="93"/>
      <c r="W175" s="93"/>
      <c r="X175" s="93"/>
      <c r="Y175" s="93"/>
      <c r="Z175" s="93"/>
      <c r="AA175" s="93"/>
      <c r="AB175" s="93"/>
      <c r="AC175" s="93"/>
      <c r="AD175" s="93"/>
    </row>
    <row r="176" spans="2:30" ht="15" customHeight="1">
      <c r="B176" s="30"/>
      <c r="C176" s="30"/>
      <c r="D176" s="30"/>
      <c r="E176" s="30"/>
      <c r="F176" s="30"/>
      <c r="G176" s="30"/>
      <c r="H176" s="30"/>
      <c r="I176" s="30"/>
      <c r="J176" s="30"/>
      <c r="K176" s="30"/>
      <c r="L176" s="30"/>
      <c r="M176" s="48"/>
      <c r="N176" s="27"/>
      <c r="O176" s="27"/>
      <c r="P176" s="27"/>
      <c r="Q176" s="27"/>
      <c r="R176" s="27"/>
      <c r="S176" s="93"/>
      <c r="T176" s="93"/>
      <c r="U176" s="93"/>
      <c r="V176" s="93"/>
      <c r="W176" s="93"/>
      <c r="X176" s="93"/>
      <c r="Y176" s="93"/>
      <c r="Z176" s="93"/>
      <c r="AA176" s="93"/>
      <c r="AB176" s="93"/>
      <c r="AC176" s="93"/>
      <c r="AD176" s="93"/>
    </row>
    <row r="177" spans="2:30" ht="15" customHeight="1">
      <c r="B177" s="30"/>
      <c r="C177" s="30"/>
      <c r="D177" s="30"/>
      <c r="E177" s="30"/>
      <c r="F177" s="30"/>
      <c r="G177" s="30"/>
      <c r="H177" s="30"/>
      <c r="I177" s="30"/>
      <c r="J177" s="30"/>
      <c r="K177" s="30"/>
      <c r="L177" s="30"/>
      <c r="M177" s="48"/>
      <c r="N177" s="27"/>
      <c r="O177" s="27"/>
      <c r="P177" s="27"/>
      <c r="Q177" s="27"/>
      <c r="R177" s="27"/>
      <c r="S177" s="93"/>
      <c r="T177" s="93"/>
      <c r="U177" s="93"/>
      <c r="V177" s="93"/>
      <c r="W177" s="93"/>
      <c r="X177" s="93"/>
      <c r="Y177" s="93"/>
      <c r="Z177" s="93"/>
      <c r="AA177" s="93"/>
      <c r="AB177" s="93"/>
      <c r="AC177" s="93"/>
      <c r="AD177" s="93"/>
    </row>
    <row r="178" spans="2:30" ht="15" customHeight="1">
      <c r="B178" s="30"/>
      <c r="C178" s="30"/>
      <c r="D178" s="30"/>
      <c r="E178" s="30"/>
      <c r="F178" s="30"/>
      <c r="G178" s="30"/>
      <c r="H178" s="30"/>
      <c r="I178" s="30"/>
      <c r="J178" s="30"/>
      <c r="K178" s="30"/>
      <c r="L178" s="30"/>
      <c r="M178" s="48"/>
      <c r="N178" s="27"/>
      <c r="O178" s="27"/>
      <c r="P178" s="27"/>
      <c r="Q178" s="27"/>
      <c r="R178" s="27"/>
      <c r="S178" s="93"/>
      <c r="T178" s="93"/>
      <c r="U178" s="93"/>
      <c r="V178" s="93"/>
      <c r="W178" s="93"/>
      <c r="X178" s="93"/>
      <c r="Y178" s="93"/>
      <c r="Z178" s="93"/>
      <c r="AA178" s="93"/>
      <c r="AB178" s="93"/>
      <c r="AC178" s="93"/>
      <c r="AD178" s="93"/>
    </row>
    <row r="179" spans="2:30" ht="15" customHeight="1">
      <c r="B179" s="30"/>
      <c r="C179" s="30"/>
      <c r="D179" s="30"/>
      <c r="E179" s="30"/>
      <c r="F179" s="30"/>
      <c r="G179" s="30"/>
      <c r="H179" s="30"/>
      <c r="I179" s="30"/>
      <c r="J179" s="30"/>
      <c r="K179" s="30"/>
      <c r="L179" s="30"/>
      <c r="M179" s="48"/>
      <c r="N179" s="27"/>
      <c r="O179" s="27"/>
      <c r="P179" s="27"/>
      <c r="Q179" s="27"/>
      <c r="R179" s="27"/>
      <c r="S179" s="93"/>
      <c r="T179" s="93"/>
      <c r="U179" s="93"/>
      <c r="V179" s="93"/>
      <c r="W179" s="93"/>
      <c r="X179" s="93"/>
      <c r="Y179" s="93"/>
      <c r="Z179" s="93"/>
      <c r="AA179" s="93"/>
      <c r="AB179" s="93"/>
      <c r="AC179" s="93"/>
      <c r="AD179" s="93"/>
    </row>
    <row r="180" spans="2:30" ht="15" customHeight="1">
      <c r="B180" s="30"/>
      <c r="C180" s="30"/>
      <c r="D180" s="30"/>
      <c r="E180" s="30"/>
      <c r="F180" s="30"/>
      <c r="G180" s="30"/>
      <c r="H180" s="30"/>
      <c r="I180" s="30"/>
      <c r="J180" s="30"/>
      <c r="K180" s="30"/>
      <c r="L180" s="30"/>
      <c r="M180" s="48"/>
      <c r="N180" s="27"/>
      <c r="O180" s="27"/>
      <c r="P180" s="27"/>
      <c r="Q180" s="27"/>
      <c r="R180" s="27"/>
      <c r="S180" s="93"/>
      <c r="T180" s="93"/>
      <c r="U180" s="93"/>
      <c r="V180" s="93"/>
      <c r="W180" s="93"/>
      <c r="X180" s="93"/>
      <c r="Y180" s="93"/>
      <c r="Z180" s="93"/>
      <c r="AA180" s="93"/>
      <c r="AB180" s="93"/>
      <c r="AC180" s="93"/>
      <c r="AD180" s="93"/>
    </row>
    <row r="181" spans="2:30" ht="15" customHeight="1">
      <c r="B181" s="30"/>
      <c r="C181" s="30"/>
      <c r="D181" s="30"/>
      <c r="E181" s="30"/>
      <c r="F181" s="30"/>
      <c r="G181" s="30"/>
      <c r="H181" s="30"/>
      <c r="I181" s="30"/>
      <c r="J181" s="30"/>
      <c r="K181" s="30"/>
      <c r="L181" s="30"/>
      <c r="M181" s="48"/>
      <c r="N181" s="27"/>
      <c r="O181" s="27"/>
      <c r="P181" s="27"/>
      <c r="Q181" s="27"/>
      <c r="R181" s="27"/>
      <c r="S181" s="93"/>
      <c r="T181" s="93"/>
      <c r="U181" s="93"/>
      <c r="V181" s="93"/>
      <c r="W181" s="93"/>
      <c r="X181" s="93"/>
      <c r="Y181" s="93"/>
      <c r="Z181" s="93"/>
      <c r="AA181" s="93"/>
      <c r="AB181" s="93"/>
      <c r="AC181" s="93"/>
      <c r="AD181" s="93"/>
    </row>
    <row r="182" spans="2:30" ht="15" customHeight="1">
      <c r="B182" s="30"/>
      <c r="C182" s="30"/>
      <c r="D182" s="30"/>
      <c r="E182" s="30"/>
      <c r="F182" s="30"/>
      <c r="G182" s="30"/>
      <c r="H182" s="30"/>
      <c r="I182" s="30"/>
      <c r="J182" s="30"/>
      <c r="K182" s="30"/>
      <c r="L182" s="30"/>
      <c r="M182" s="48"/>
      <c r="N182" s="27"/>
      <c r="O182" s="27"/>
      <c r="P182" s="27"/>
      <c r="Q182" s="27"/>
      <c r="R182" s="27"/>
      <c r="S182" s="93"/>
      <c r="T182" s="93"/>
      <c r="U182" s="93"/>
      <c r="V182" s="93"/>
      <c r="W182" s="93"/>
      <c r="X182" s="93"/>
      <c r="Y182" s="93"/>
      <c r="Z182" s="93"/>
      <c r="AA182" s="93"/>
      <c r="AB182" s="93"/>
      <c r="AC182" s="93"/>
      <c r="AD182" s="93"/>
    </row>
    <row r="183" spans="2:30" ht="15" customHeight="1">
      <c r="B183" s="30"/>
      <c r="C183" s="30"/>
      <c r="D183" s="30"/>
      <c r="E183" s="30"/>
      <c r="F183" s="30"/>
      <c r="G183" s="30"/>
      <c r="H183" s="30"/>
      <c r="I183" s="30"/>
      <c r="J183" s="30"/>
      <c r="K183" s="30"/>
      <c r="L183" s="30"/>
      <c r="M183" s="48"/>
      <c r="N183" s="27"/>
      <c r="O183" s="27"/>
      <c r="P183" s="27"/>
      <c r="Q183" s="27"/>
      <c r="R183" s="27"/>
      <c r="S183" s="93"/>
      <c r="T183" s="93"/>
      <c r="U183" s="93"/>
      <c r="V183" s="93"/>
      <c r="W183" s="93"/>
      <c r="X183" s="93"/>
      <c r="Y183" s="93"/>
      <c r="Z183" s="93"/>
      <c r="AA183" s="93"/>
      <c r="AB183" s="93"/>
      <c r="AC183" s="93"/>
      <c r="AD183" s="93"/>
    </row>
    <row r="184" spans="2:30" ht="15" customHeight="1">
      <c r="B184" s="30"/>
      <c r="C184" s="30"/>
      <c r="D184" s="30"/>
      <c r="E184" s="30"/>
      <c r="F184" s="30"/>
      <c r="G184" s="30"/>
      <c r="H184" s="30"/>
      <c r="I184" s="30"/>
      <c r="J184" s="30"/>
      <c r="K184" s="30"/>
      <c r="L184" s="30"/>
      <c r="M184" s="48"/>
      <c r="N184" s="27"/>
      <c r="O184" s="27"/>
      <c r="P184" s="27"/>
      <c r="Q184" s="27"/>
      <c r="R184" s="27"/>
      <c r="S184" s="93"/>
      <c r="T184" s="93"/>
      <c r="U184" s="93"/>
      <c r="V184" s="93"/>
      <c r="W184" s="93"/>
      <c r="X184" s="93"/>
      <c r="Y184" s="93"/>
      <c r="Z184" s="93"/>
      <c r="AA184" s="93"/>
      <c r="AB184" s="93"/>
      <c r="AC184" s="93"/>
      <c r="AD184" s="93"/>
    </row>
    <row r="185" spans="2:30" ht="15" customHeight="1">
      <c r="B185" s="30"/>
      <c r="C185" s="30"/>
      <c r="D185" s="30"/>
      <c r="E185" s="30"/>
      <c r="F185" s="30"/>
      <c r="G185" s="30"/>
      <c r="H185" s="30"/>
      <c r="I185" s="30"/>
      <c r="J185" s="30"/>
      <c r="K185" s="30"/>
      <c r="L185" s="30"/>
      <c r="M185" s="48"/>
      <c r="N185" s="27"/>
      <c r="O185" s="27"/>
      <c r="P185" s="27"/>
      <c r="Q185" s="27"/>
      <c r="R185" s="27"/>
      <c r="S185" s="93"/>
      <c r="T185" s="93"/>
      <c r="U185" s="93"/>
      <c r="V185" s="93"/>
      <c r="W185" s="93"/>
      <c r="X185" s="93"/>
      <c r="Y185" s="93"/>
      <c r="Z185" s="93"/>
      <c r="AA185" s="93"/>
      <c r="AB185" s="93"/>
      <c r="AC185" s="93"/>
      <c r="AD185" s="93"/>
    </row>
    <row r="186" spans="2:30" ht="15" customHeight="1">
      <c r="B186" s="30"/>
      <c r="C186" s="30"/>
      <c r="D186" s="30"/>
      <c r="E186" s="30"/>
      <c r="F186" s="30"/>
      <c r="G186" s="30"/>
      <c r="H186" s="30"/>
      <c r="I186" s="30"/>
      <c r="J186" s="30"/>
      <c r="K186" s="30"/>
      <c r="L186" s="30"/>
      <c r="M186" s="48"/>
      <c r="N186" s="27"/>
      <c r="O186" s="27"/>
      <c r="P186" s="27"/>
      <c r="Q186" s="27"/>
      <c r="R186" s="27"/>
      <c r="S186" s="93"/>
      <c r="T186" s="93"/>
      <c r="U186" s="93"/>
      <c r="V186" s="93"/>
      <c r="W186" s="93"/>
      <c r="X186" s="93"/>
      <c r="Y186" s="93"/>
      <c r="Z186" s="93"/>
      <c r="AA186" s="93"/>
      <c r="AB186" s="93"/>
      <c r="AC186" s="93"/>
      <c r="AD186" s="93"/>
    </row>
    <row r="187" spans="2:30" ht="15" customHeight="1">
      <c r="B187" s="30"/>
      <c r="C187" s="30"/>
      <c r="D187" s="30"/>
      <c r="E187" s="30"/>
      <c r="F187" s="30"/>
      <c r="G187" s="30"/>
      <c r="H187" s="30"/>
      <c r="I187" s="30"/>
      <c r="J187" s="30"/>
      <c r="K187" s="30"/>
      <c r="L187" s="30"/>
      <c r="M187" s="48"/>
      <c r="N187" s="27"/>
      <c r="O187" s="27"/>
      <c r="P187" s="27"/>
      <c r="Q187" s="27"/>
      <c r="R187" s="27"/>
      <c r="S187" s="93"/>
      <c r="T187" s="93"/>
      <c r="U187" s="93"/>
      <c r="V187" s="93"/>
      <c r="W187" s="93"/>
      <c r="X187" s="93"/>
      <c r="Y187" s="93"/>
      <c r="Z187" s="93"/>
      <c r="AA187" s="93"/>
      <c r="AB187" s="93"/>
      <c r="AC187" s="93"/>
      <c r="AD187" s="93"/>
    </row>
    <row r="188" spans="2:30" ht="15" customHeight="1">
      <c r="B188" s="30"/>
      <c r="C188" s="30"/>
      <c r="D188" s="30"/>
      <c r="E188" s="30"/>
      <c r="F188" s="30"/>
      <c r="G188" s="30"/>
      <c r="H188" s="30"/>
      <c r="I188" s="30"/>
      <c r="J188" s="30"/>
      <c r="K188" s="30"/>
      <c r="L188" s="30"/>
      <c r="M188" s="48"/>
      <c r="N188" s="27"/>
      <c r="O188" s="27"/>
      <c r="P188" s="27"/>
      <c r="Q188" s="27"/>
      <c r="R188" s="27"/>
      <c r="S188" s="93"/>
      <c r="T188" s="93"/>
      <c r="U188" s="93"/>
      <c r="V188" s="93"/>
      <c r="W188" s="93"/>
      <c r="X188" s="93"/>
      <c r="Y188" s="93"/>
      <c r="Z188" s="93"/>
      <c r="AA188" s="93"/>
      <c r="AB188" s="93"/>
      <c r="AC188" s="93"/>
      <c r="AD188" s="93"/>
    </row>
    <row r="189" spans="2:30" ht="15" customHeight="1">
      <c r="B189" s="30"/>
      <c r="C189" s="30"/>
      <c r="D189" s="30"/>
      <c r="E189" s="30"/>
      <c r="F189" s="30"/>
      <c r="G189" s="30"/>
      <c r="H189" s="30"/>
      <c r="I189" s="30"/>
      <c r="J189" s="30"/>
      <c r="K189" s="30"/>
      <c r="L189" s="30"/>
      <c r="M189" s="48"/>
      <c r="N189" s="27"/>
      <c r="O189" s="27"/>
      <c r="P189" s="27"/>
      <c r="Q189" s="27"/>
      <c r="R189" s="27"/>
      <c r="S189" s="93"/>
      <c r="T189" s="93"/>
      <c r="U189" s="93"/>
      <c r="V189" s="93"/>
      <c r="W189" s="93"/>
      <c r="X189" s="93"/>
      <c r="Y189" s="93"/>
      <c r="Z189" s="93"/>
      <c r="AA189" s="93"/>
      <c r="AB189" s="93"/>
      <c r="AC189" s="93"/>
      <c r="AD189" s="93"/>
    </row>
    <row r="190" spans="2:30" ht="15" customHeight="1">
      <c r="B190" s="30"/>
      <c r="C190" s="30"/>
      <c r="D190" s="30"/>
      <c r="E190" s="30"/>
      <c r="F190" s="30"/>
      <c r="G190" s="30"/>
      <c r="H190" s="30"/>
      <c r="I190" s="30"/>
      <c r="J190" s="30"/>
      <c r="K190" s="30"/>
      <c r="L190" s="30"/>
      <c r="M190" s="48"/>
      <c r="N190" s="27"/>
      <c r="O190" s="27"/>
      <c r="P190" s="27"/>
      <c r="Q190" s="27"/>
      <c r="R190" s="27"/>
      <c r="S190" s="93"/>
      <c r="T190" s="93"/>
      <c r="U190" s="93"/>
      <c r="V190" s="93"/>
      <c r="W190" s="93"/>
      <c r="X190" s="93"/>
      <c r="Y190" s="93"/>
      <c r="Z190" s="93"/>
      <c r="AA190" s="93"/>
      <c r="AB190" s="93"/>
      <c r="AC190" s="93"/>
      <c r="AD190" s="93"/>
    </row>
    <row r="191" spans="2:30" ht="15" customHeight="1">
      <c r="B191" s="30"/>
      <c r="C191" s="30"/>
      <c r="D191" s="30"/>
      <c r="E191" s="30"/>
      <c r="F191" s="30"/>
      <c r="G191" s="30"/>
      <c r="H191" s="30"/>
      <c r="I191" s="30"/>
      <c r="J191" s="30"/>
      <c r="K191" s="30"/>
      <c r="L191" s="30"/>
      <c r="M191" s="48"/>
      <c r="N191" s="27"/>
      <c r="O191" s="27"/>
      <c r="P191" s="27"/>
      <c r="Q191" s="27"/>
      <c r="R191" s="27"/>
      <c r="S191" s="93"/>
      <c r="T191" s="93"/>
      <c r="U191" s="93"/>
      <c r="V191" s="93"/>
      <c r="W191" s="93"/>
      <c r="X191" s="93"/>
      <c r="Y191" s="93"/>
      <c r="Z191" s="93"/>
      <c r="AA191" s="93"/>
      <c r="AB191" s="93"/>
      <c r="AC191" s="93"/>
      <c r="AD191" s="93"/>
    </row>
    <row r="192" spans="2:30" ht="15" customHeight="1">
      <c r="B192" s="30"/>
      <c r="C192" s="30"/>
      <c r="D192" s="30"/>
      <c r="E192" s="30"/>
      <c r="F192" s="30"/>
      <c r="G192" s="30"/>
      <c r="H192" s="30"/>
      <c r="I192" s="30"/>
      <c r="J192" s="30"/>
      <c r="K192" s="30"/>
      <c r="L192" s="30"/>
      <c r="M192" s="48"/>
      <c r="N192" s="27"/>
      <c r="O192" s="27"/>
      <c r="P192" s="27"/>
      <c r="Q192" s="27"/>
      <c r="R192" s="27"/>
      <c r="S192" s="93"/>
      <c r="T192" s="93"/>
      <c r="U192" s="93"/>
      <c r="V192" s="93"/>
      <c r="W192" s="93"/>
      <c r="X192" s="93"/>
      <c r="Y192" s="93"/>
      <c r="Z192" s="93"/>
      <c r="AA192" s="93"/>
      <c r="AB192" s="93"/>
      <c r="AC192" s="93"/>
      <c r="AD192" s="93"/>
    </row>
    <row r="193" spans="2:30" ht="15" customHeight="1">
      <c r="B193" s="30"/>
      <c r="C193" s="30"/>
      <c r="D193" s="30"/>
      <c r="E193" s="30"/>
      <c r="F193" s="30"/>
      <c r="G193" s="30"/>
      <c r="H193" s="30"/>
      <c r="I193" s="30"/>
      <c r="J193" s="30"/>
      <c r="K193" s="30"/>
      <c r="L193" s="30"/>
      <c r="M193" s="48"/>
      <c r="N193" s="27"/>
      <c r="O193" s="27"/>
      <c r="P193" s="27"/>
      <c r="Q193" s="27"/>
      <c r="R193" s="27"/>
      <c r="S193" s="93"/>
      <c r="T193" s="93"/>
      <c r="U193" s="93"/>
      <c r="V193" s="93"/>
      <c r="W193" s="93"/>
      <c r="X193" s="93"/>
      <c r="Y193" s="93"/>
      <c r="Z193" s="93"/>
      <c r="AA193" s="93"/>
      <c r="AB193" s="93"/>
      <c r="AC193" s="93"/>
      <c r="AD193" s="93"/>
    </row>
    <row r="194" spans="2:30" ht="15" customHeight="1">
      <c r="B194" s="30"/>
      <c r="C194" s="30"/>
      <c r="D194" s="30"/>
      <c r="E194" s="30"/>
      <c r="F194" s="30"/>
      <c r="G194" s="30"/>
      <c r="H194" s="30"/>
      <c r="I194" s="30"/>
      <c r="J194" s="30"/>
      <c r="K194" s="30"/>
      <c r="L194" s="30"/>
      <c r="M194" s="48"/>
      <c r="N194" s="27"/>
      <c r="O194" s="27"/>
      <c r="P194" s="27"/>
      <c r="Q194" s="27"/>
      <c r="R194" s="27"/>
      <c r="S194" s="93"/>
      <c r="T194" s="93"/>
      <c r="U194" s="93"/>
      <c r="V194" s="93"/>
      <c r="W194" s="93"/>
      <c r="X194" s="93"/>
      <c r="Y194" s="93"/>
      <c r="Z194" s="93"/>
      <c r="AA194" s="93"/>
      <c r="AB194" s="93"/>
      <c r="AC194" s="93"/>
      <c r="AD194" s="93"/>
    </row>
    <row r="195" spans="2:30" ht="15" customHeight="1">
      <c r="B195" s="30"/>
      <c r="C195" s="30"/>
      <c r="D195" s="30"/>
      <c r="E195" s="30"/>
      <c r="F195" s="30"/>
      <c r="G195" s="30"/>
      <c r="H195" s="30"/>
      <c r="I195" s="30"/>
      <c r="J195" s="30"/>
      <c r="K195" s="30"/>
      <c r="L195" s="30"/>
      <c r="M195" s="48"/>
      <c r="N195" s="27"/>
      <c r="O195" s="27"/>
      <c r="P195" s="27"/>
      <c r="Q195" s="27"/>
      <c r="R195" s="27"/>
      <c r="S195" s="93"/>
      <c r="T195" s="93"/>
      <c r="U195" s="93"/>
      <c r="V195" s="93"/>
      <c r="W195" s="93"/>
      <c r="X195" s="93"/>
      <c r="Y195" s="93"/>
      <c r="Z195" s="93"/>
      <c r="AA195" s="93"/>
      <c r="AB195" s="93"/>
      <c r="AC195" s="93"/>
      <c r="AD195" s="93"/>
    </row>
    <row r="196" spans="2:30" ht="15" customHeight="1">
      <c r="B196" s="30"/>
      <c r="C196" s="30"/>
      <c r="D196" s="30"/>
      <c r="E196" s="30"/>
      <c r="F196" s="30"/>
      <c r="G196" s="30"/>
      <c r="H196" s="30"/>
      <c r="I196" s="30"/>
      <c r="J196" s="30"/>
      <c r="K196" s="30"/>
      <c r="L196" s="30"/>
      <c r="M196" s="48"/>
      <c r="N196" s="27"/>
      <c r="O196" s="27"/>
      <c r="P196" s="27"/>
      <c r="Q196" s="27"/>
      <c r="R196" s="27"/>
      <c r="S196" s="93"/>
      <c r="T196" s="93"/>
      <c r="U196" s="93"/>
      <c r="V196" s="93"/>
      <c r="W196" s="93"/>
      <c r="X196" s="93"/>
      <c r="Y196" s="93"/>
      <c r="Z196" s="93"/>
      <c r="AA196" s="93"/>
      <c r="AB196" s="93"/>
      <c r="AC196" s="93"/>
      <c r="AD196" s="93"/>
    </row>
    <row r="197" spans="2:30" ht="15" customHeight="1">
      <c r="B197" s="30"/>
      <c r="C197" s="30"/>
      <c r="D197" s="30"/>
      <c r="E197" s="30"/>
      <c r="F197" s="30"/>
      <c r="G197" s="30"/>
      <c r="H197" s="30"/>
      <c r="I197" s="30"/>
      <c r="J197" s="30"/>
      <c r="K197" s="30"/>
      <c r="L197" s="30"/>
      <c r="M197" s="48"/>
      <c r="N197" s="27"/>
      <c r="O197" s="27"/>
      <c r="P197" s="27"/>
      <c r="Q197" s="27"/>
      <c r="R197" s="27"/>
      <c r="S197" s="93"/>
      <c r="T197" s="93"/>
      <c r="U197" s="93"/>
      <c r="V197" s="93"/>
      <c r="W197" s="93"/>
      <c r="X197" s="93"/>
      <c r="Y197" s="93"/>
      <c r="Z197" s="93"/>
      <c r="AA197" s="93"/>
      <c r="AB197" s="93"/>
      <c r="AC197" s="93"/>
      <c r="AD197" s="93"/>
    </row>
    <row r="198" spans="2:30" ht="15" customHeight="1">
      <c r="B198" s="30"/>
      <c r="C198" s="30"/>
      <c r="D198" s="30"/>
      <c r="E198" s="30"/>
      <c r="F198" s="30"/>
      <c r="G198" s="30"/>
      <c r="H198" s="30"/>
      <c r="I198" s="30"/>
      <c r="J198" s="30"/>
      <c r="K198" s="30"/>
      <c r="L198" s="30"/>
      <c r="M198" s="48"/>
      <c r="N198" s="27"/>
      <c r="O198" s="27"/>
      <c r="P198" s="27"/>
      <c r="Q198" s="27"/>
      <c r="R198" s="27"/>
      <c r="S198" s="93"/>
      <c r="T198" s="93"/>
      <c r="U198" s="93"/>
      <c r="V198" s="93"/>
      <c r="W198" s="93"/>
      <c r="X198" s="93"/>
      <c r="Y198" s="93"/>
      <c r="Z198" s="93"/>
      <c r="AA198" s="93"/>
      <c r="AB198" s="93"/>
      <c r="AC198" s="93"/>
      <c r="AD198" s="93"/>
    </row>
    <row r="199" spans="2:30" ht="15" customHeight="1">
      <c r="B199" s="30"/>
      <c r="C199" s="30"/>
      <c r="D199" s="30"/>
      <c r="E199" s="30"/>
      <c r="F199" s="30"/>
      <c r="G199" s="30"/>
      <c r="H199" s="30"/>
      <c r="I199" s="30"/>
      <c r="J199" s="30"/>
      <c r="K199" s="30"/>
      <c r="L199" s="30"/>
      <c r="M199" s="48"/>
      <c r="N199" s="27"/>
      <c r="O199" s="27"/>
      <c r="P199" s="27"/>
      <c r="Q199" s="27"/>
      <c r="R199" s="27"/>
      <c r="S199" s="93"/>
      <c r="T199" s="93"/>
      <c r="U199" s="93"/>
      <c r="V199" s="93"/>
      <c r="W199" s="93"/>
      <c r="X199" s="93"/>
      <c r="Y199" s="93"/>
      <c r="Z199" s="93"/>
      <c r="AA199" s="93"/>
      <c r="AB199" s="93"/>
      <c r="AC199" s="93"/>
      <c r="AD199" s="93"/>
    </row>
    <row r="200" spans="2:30" ht="15" customHeight="1">
      <c r="B200" s="30"/>
      <c r="C200" s="30"/>
      <c r="D200" s="30"/>
      <c r="E200" s="30"/>
      <c r="F200" s="30"/>
      <c r="G200" s="30"/>
      <c r="H200" s="30"/>
      <c r="I200" s="30"/>
      <c r="J200" s="30"/>
      <c r="K200" s="30"/>
      <c r="L200" s="30"/>
      <c r="M200" s="48"/>
      <c r="N200" s="27"/>
      <c r="O200" s="27"/>
      <c r="P200" s="27"/>
      <c r="Q200" s="27"/>
      <c r="R200" s="27"/>
      <c r="S200" s="93"/>
      <c r="T200" s="93"/>
      <c r="U200" s="93"/>
      <c r="V200" s="93"/>
      <c r="W200" s="93"/>
      <c r="X200" s="93"/>
      <c r="Y200" s="93"/>
      <c r="Z200" s="93"/>
      <c r="AA200" s="93"/>
      <c r="AB200" s="93"/>
      <c r="AC200" s="93"/>
      <c r="AD200" s="93"/>
    </row>
    <row r="201" spans="2:30" ht="15" customHeight="1">
      <c r="B201" s="30"/>
      <c r="C201" s="30"/>
      <c r="D201" s="30"/>
      <c r="E201" s="30"/>
      <c r="F201" s="30"/>
      <c r="G201" s="30"/>
      <c r="H201" s="30"/>
      <c r="I201" s="30"/>
      <c r="J201" s="30"/>
      <c r="K201" s="30"/>
      <c r="L201" s="30"/>
      <c r="M201" s="48"/>
      <c r="N201" s="27"/>
      <c r="O201" s="27"/>
      <c r="P201" s="27"/>
      <c r="Q201" s="27"/>
      <c r="R201" s="27"/>
      <c r="S201" s="93"/>
      <c r="T201" s="93"/>
      <c r="U201" s="93"/>
      <c r="V201" s="93"/>
      <c r="W201" s="93"/>
      <c r="X201" s="93"/>
      <c r="Y201" s="93"/>
      <c r="Z201" s="93"/>
      <c r="AA201" s="93"/>
      <c r="AB201" s="93"/>
      <c r="AC201" s="93"/>
      <c r="AD201" s="93"/>
    </row>
    <row r="202" spans="2:30" ht="15" customHeight="1">
      <c r="B202" s="30"/>
      <c r="C202" s="30"/>
      <c r="D202" s="30"/>
      <c r="E202" s="30"/>
      <c r="F202" s="30"/>
      <c r="G202" s="30"/>
      <c r="H202" s="30"/>
      <c r="I202" s="30"/>
      <c r="J202" s="30"/>
      <c r="K202" s="30"/>
      <c r="L202" s="30"/>
      <c r="M202" s="48"/>
      <c r="N202" s="27"/>
      <c r="O202" s="27"/>
      <c r="P202" s="27"/>
      <c r="Q202" s="27"/>
      <c r="R202" s="27"/>
      <c r="S202" s="93"/>
      <c r="T202" s="93"/>
      <c r="U202" s="93"/>
      <c r="V202" s="93"/>
      <c r="W202" s="93"/>
      <c r="X202" s="93"/>
      <c r="Y202" s="93"/>
      <c r="Z202" s="93"/>
      <c r="AA202" s="93"/>
      <c r="AB202" s="93"/>
      <c r="AC202" s="93"/>
      <c r="AD202" s="93"/>
    </row>
    <row r="203" spans="2:30" ht="15" customHeight="1">
      <c r="B203" s="30"/>
      <c r="C203" s="30"/>
      <c r="D203" s="30"/>
      <c r="E203" s="30"/>
      <c r="F203" s="30"/>
      <c r="G203" s="30"/>
      <c r="H203" s="30"/>
      <c r="I203" s="30"/>
      <c r="J203" s="30"/>
      <c r="K203" s="30"/>
      <c r="L203" s="30"/>
      <c r="M203" s="48"/>
      <c r="N203" s="27"/>
      <c r="O203" s="27"/>
      <c r="P203" s="27"/>
      <c r="Q203" s="27"/>
      <c r="R203" s="27"/>
      <c r="S203" s="93"/>
      <c r="T203" s="93"/>
      <c r="U203" s="93"/>
      <c r="V203" s="93"/>
      <c r="W203" s="93"/>
      <c r="X203" s="93"/>
      <c r="Y203" s="93"/>
      <c r="Z203" s="93"/>
      <c r="AA203" s="93"/>
      <c r="AB203" s="93"/>
      <c r="AC203" s="93"/>
      <c r="AD203" s="93"/>
    </row>
    <row r="204" spans="2:30" ht="15" customHeight="1">
      <c r="B204" s="30"/>
      <c r="C204" s="30"/>
      <c r="D204" s="30"/>
      <c r="E204" s="30"/>
      <c r="F204" s="30"/>
      <c r="G204" s="30"/>
      <c r="H204" s="30"/>
      <c r="I204" s="30"/>
      <c r="J204" s="30"/>
      <c r="K204" s="30"/>
      <c r="L204" s="30"/>
      <c r="M204" s="48"/>
      <c r="N204" s="27"/>
      <c r="O204" s="27"/>
      <c r="P204" s="27"/>
      <c r="Q204" s="27"/>
      <c r="R204" s="27"/>
      <c r="S204" s="93"/>
      <c r="T204" s="93"/>
      <c r="U204" s="93"/>
      <c r="V204" s="93"/>
      <c r="W204" s="93"/>
      <c r="X204" s="93"/>
      <c r="Y204" s="93"/>
      <c r="Z204" s="93"/>
      <c r="AA204" s="93"/>
      <c r="AB204" s="93"/>
      <c r="AC204" s="93"/>
      <c r="AD204" s="93"/>
    </row>
    <row r="205" spans="2:30" ht="15" customHeight="1">
      <c r="B205" s="30"/>
      <c r="C205" s="30"/>
      <c r="D205" s="30"/>
      <c r="E205" s="30"/>
      <c r="F205" s="30"/>
      <c r="G205" s="30"/>
      <c r="H205" s="30"/>
      <c r="I205" s="30"/>
      <c r="J205" s="30"/>
      <c r="K205" s="30"/>
      <c r="L205" s="30"/>
      <c r="M205" s="48"/>
      <c r="N205" s="27"/>
      <c r="O205" s="27"/>
      <c r="P205" s="27"/>
      <c r="Q205" s="27"/>
      <c r="R205" s="27"/>
      <c r="S205" s="93"/>
      <c r="T205" s="93"/>
      <c r="U205" s="93"/>
      <c r="V205" s="93"/>
      <c r="W205" s="93"/>
      <c r="X205" s="93"/>
      <c r="Y205" s="93"/>
      <c r="Z205" s="93"/>
      <c r="AA205" s="93"/>
      <c r="AB205" s="93"/>
      <c r="AC205" s="93"/>
      <c r="AD205" s="93"/>
    </row>
    <row r="206" spans="2:30" ht="15" customHeight="1">
      <c r="B206" s="30"/>
      <c r="C206" s="30"/>
      <c r="D206" s="30"/>
      <c r="E206" s="30"/>
      <c r="F206" s="30"/>
      <c r="G206" s="30"/>
      <c r="H206" s="30"/>
      <c r="I206" s="30"/>
      <c r="J206" s="30"/>
      <c r="K206" s="30"/>
      <c r="L206" s="30"/>
      <c r="M206" s="48"/>
      <c r="N206" s="27"/>
      <c r="O206" s="27"/>
      <c r="P206" s="27"/>
      <c r="Q206" s="27"/>
      <c r="R206" s="27"/>
      <c r="S206" s="93"/>
      <c r="T206" s="93"/>
      <c r="U206" s="93"/>
      <c r="V206" s="93"/>
      <c r="W206" s="93"/>
      <c r="X206" s="93"/>
      <c r="Y206" s="93"/>
      <c r="Z206" s="93"/>
      <c r="AA206" s="93"/>
      <c r="AB206" s="93"/>
      <c r="AC206" s="93"/>
      <c r="AD206" s="93"/>
    </row>
    <row r="207" spans="2:30" ht="15" customHeight="1">
      <c r="B207" s="30"/>
      <c r="C207" s="30"/>
      <c r="D207" s="30"/>
      <c r="E207" s="30"/>
      <c r="F207" s="30"/>
      <c r="G207" s="30"/>
      <c r="H207" s="30"/>
      <c r="I207" s="30"/>
      <c r="J207" s="30"/>
      <c r="K207" s="30"/>
      <c r="L207" s="30"/>
      <c r="M207" s="48"/>
      <c r="N207" s="27"/>
      <c r="O207" s="27"/>
      <c r="P207" s="27"/>
      <c r="Q207" s="27"/>
      <c r="R207" s="27"/>
      <c r="S207" s="93"/>
      <c r="T207" s="93"/>
      <c r="U207" s="93"/>
      <c r="V207" s="93"/>
      <c r="W207" s="93"/>
      <c r="X207" s="93"/>
      <c r="Y207" s="93"/>
      <c r="Z207" s="93"/>
      <c r="AA207" s="93"/>
      <c r="AB207" s="93"/>
      <c r="AC207" s="93"/>
      <c r="AD207" s="93"/>
    </row>
    <row r="208" spans="2:30" ht="15" customHeight="1">
      <c r="B208" s="30"/>
      <c r="C208" s="30"/>
      <c r="D208" s="30"/>
      <c r="E208" s="30"/>
      <c r="F208" s="30"/>
      <c r="G208" s="30"/>
      <c r="H208" s="30"/>
      <c r="I208" s="30"/>
      <c r="J208" s="30"/>
      <c r="K208" s="30"/>
      <c r="L208" s="30"/>
      <c r="M208" s="48"/>
      <c r="N208" s="27"/>
      <c r="O208" s="27"/>
      <c r="P208" s="27"/>
      <c r="Q208" s="27"/>
      <c r="R208" s="27"/>
      <c r="S208" s="93"/>
      <c r="T208" s="93"/>
      <c r="U208" s="93"/>
      <c r="V208" s="93"/>
      <c r="W208" s="93"/>
      <c r="X208" s="93"/>
      <c r="Y208" s="93"/>
      <c r="Z208" s="93"/>
      <c r="AA208" s="93"/>
      <c r="AB208" s="93"/>
      <c r="AC208" s="93"/>
      <c r="AD208" s="93"/>
    </row>
    <row r="209" spans="2:30" ht="15" customHeight="1">
      <c r="B209" s="30"/>
      <c r="C209" s="30"/>
      <c r="D209" s="30"/>
      <c r="E209" s="30"/>
      <c r="F209" s="30"/>
      <c r="G209" s="30"/>
      <c r="H209" s="30"/>
      <c r="I209" s="30"/>
      <c r="J209" s="30"/>
      <c r="K209" s="30"/>
      <c r="L209" s="30"/>
      <c r="M209" s="48"/>
      <c r="N209" s="27"/>
      <c r="O209" s="27"/>
      <c r="P209" s="27"/>
      <c r="Q209" s="27"/>
      <c r="R209" s="27"/>
      <c r="S209" s="93"/>
      <c r="T209" s="93"/>
      <c r="U209" s="93"/>
      <c r="V209" s="93"/>
      <c r="W209" s="93"/>
      <c r="X209" s="93"/>
      <c r="Y209" s="93"/>
      <c r="Z209" s="93"/>
      <c r="AA209" s="93"/>
      <c r="AB209" s="93"/>
      <c r="AC209" s="93"/>
      <c r="AD209" s="93"/>
    </row>
    <row r="210" spans="2:30" ht="15" customHeight="1">
      <c r="B210" s="30"/>
      <c r="C210" s="30"/>
      <c r="D210" s="30"/>
      <c r="E210" s="30"/>
      <c r="F210" s="30"/>
      <c r="G210" s="30"/>
      <c r="H210" s="30"/>
      <c r="I210" s="30"/>
      <c r="J210" s="30"/>
      <c r="K210" s="30"/>
      <c r="L210" s="30"/>
      <c r="M210" s="48"/>
      <c r="N210" s="27"/>
      <c r="O210" s="27"/>
      <c r="P210" s="27"/>
      <c r="Q210" s="27"/>
      <c r="R210" s="27"/>
      <c r="S210" s="93"/>
      <c r="T210" s="93"/>
      <c r="U210" s="93"/>
      <c r="V210" s="93"/>
      <c r="W210" s="93"/>
      <c r="X210" s="93"/>
      <c r="Y210" s="93"/>
      <c r="Z210" s="93"/>
      <c r="AA210" s="93"/>
      <c r="AB210" s="93"/>
      <c r="AC210" s="93"/>
      <c r="AD210" s="93"/>
    </row>
    <row r="211" spans="2:30" ht="15" customHeight="1">
      <c r="B211" s="30"/>
      <c r="C211" s="30"/>
      <c r="D211" s="30"/>
      <c r="E211" s="30"/>
      <c r="F211" s="30"/>
      <c r="G211" s="30"/>
      <c r="H211" s="30"/>
      <c r="I211" s="30"/>
      <c r="J211" s="30"/>
      <c r="K211" s="30"/>
      <c r="L211" s="30"/>
      <c r="M211" s="48"/>
      <c r="N211" s="27"/>
      <c r="O211" s="27"/>
      <c r="P211" s="27"/>
      <c r="Q211" s="27"/>
      <c r="R211" s="27"/>
      <c r="S211" s="93"/>
      <c r="T211" s="93"/>
      <c r="U211" s="93"/>
      <c r="V211" s="93"/>
      <c r="W211" s="93"/>
      <c r="X211" s="93"/>
      <c r="Y211" s="93"/>
      <c r="Z211" s="93"/>
      <c r="AA211" s="93"/>
      <c r="AB211" s="93"/>
      <c r="AC211" s="93"/>
      <c r="AD211" s="93"/>
    </row>
    <row r="212" spans="2:30" ht="15" customHeight="1">
      <c r="B212" s="30"/>
      <c r="C212" s="30"/>
      <c r="D212" s="30"/>
      <c r="E212" s="30"/>
      <c r="F212" s="30"/>
      <c r="G212" s="30"/>
      <c r="H212" s="30"/>
      <c r="I212" s="30"/>
      <c r="J212" s="30"/>
      <c r="K212" s="30"/>
      <c r="L212" s="30"/>
      <c r="M212" s="48"/>
      <c r="N212" s="27"/>
      <c r="O212" s="27"/>
      <c r="P212" s="27"/>
      <c r="Q212" s="27"/>
      <c r="R212" s="27"/>
      <c r="S212" s="93"/>
      <c r="T212" s="93"/>
      <c r="U212" s="93"/>
      <c r="V212" s="93"/>
      <c r="W212" s="93"/>
      <c r="X212" s="93"/>
      <c r="Y212" s="93"/>
      <c r="Z212" s="93"/>
      <c r="AA212" s="93"/>
      <c r="AB212" s="93"/>
      <c r="AC212" s="93"/>
      <c r="AD212" s="93"/>
    </row>
    <row r="213" spans="2:30" ht="15" customHeight="1">
      <c r="B213" s="30"/>
      <c r="C213" s="30"/>
      <c r="D213" s="30"/>
      <c r="E213" s="30"/>
      <c r="F213" s="30"/>
      <c r="G213" s="30"/>
      <c r="H213" s="30"/>
      <c r="I213" s="30"/>
      <c r="J213" s="30"/>
      <c r="K213" s="30"/>
      <c r="L213" s="30"/>
      <c r="M213" s="48"/>
      <c r="N213" s="27"/>
      <c r="O213" s="27"/>
      <c r="P213" s="27"/>
      <c r="Q213" s="27"/>
      <c r="R213" s="27"/>
      <c r="S213" s="93"/>
      <c r="T213" s="93"/>
      <c r="U213" s="93"/>
      <c r="V213" s="93"/>
      <c r="W213" s="93"/>
      <c r="X213" s="93"/>
      <c r="Y213" s="93"/>
      <c r="Z213" s="93"/>
      <c r="AA213" s="93"/>
      <c r="AB213" s="93"/>
      <c r="AC213" s="93"/>
      <c r="AD213" s="93"/>
    </row>
    <row r="214" spans="2:30" ht="15" customHeight="1">
      <c r="B214" s="30"/>
      <c r="C214" s="30"/>
      <c r="D214" s="30"/>
      <c r="E214" s="30"/>
      <c r="F214" s="30"/>
      <c r="G214" s="30"/>
      <c r="H214" s="30"/>
      <c r="I214" s="30"/>
      <c r="J214" s="30"/>
      <c r="K214" s="30"/>
      <c r="L214" s="30"/>
      <c r="M214" s="48"/>
      <c r="N214" s="27"/>
      <c r="O214" s="27"/>
      <c r="P214" s="27"/>
      <c r="Q214" s="27"/>
      <c r="R214" s="27"/>
      <c r="S214" s="93"/>
      <c r="T214" s="93"/>
      <c r="U214" s="93"/>
      <c r="V214" s="93"/>
      <c r="W214" s="93"/>
      <c r="X214" s="93"/>
      <c r="Y214" s="93"/>
      <c r="Z214" s="93"/>
      <c r="AA214" s="93"/>
      <c r="AB214" s="93"/>
      <c r="AC214" s="93"/>
      <c r="AD214" s="93"/>
    </row>
    <row r="215" spans="2:30" ht="15" customHeight="1">
      <c r="B215" s="30"/>
      <c r="C215" s="30"/>
      <c r="D215" s="30"/>
      <c r="E215" s="30"/>
      <c r="F215" s="30"/>
      <c r="G215" s="30"/>
      <c r="H215" s="30"/>
      <c r="I215" s="30"/>
      <c r="J215" s="30"/>
      <c r="K215" s="30"/>
      <c r="L215" s="30"/>
      <c r="M215" s="48"/>
      <c r="N215" s="27"/>
      <c r="O215" s="27"/>
      <c r="P215" s="27"/>
      <c r="Q215" s="27"/>
      <c r="R215" s="27"/>
      <c r="S215" s="93"/>
      <c r="T215" s="93"/>
      <c r="U215" s="93"/>
      <c r="V215" s="93"/>
      <c r="W215" s="93"/>
      <c r="X215" s="93"/>
      <c r="Y215" s="93"/>
      <c r="Z215" s="93"/>
      <c r="AA215" s="93"/>
      <c r="AB215" s="93"/>
      <c r="AC215" s="93"/>
      <c r="AD215" s="93"/>
    </row>
    <row r="216" spans="2:30" ht="15" customHeight="1">
      <c r="B216" s="30"/>
      <c r="C216" s="30"/>
      <c r="D216" s="30"/>
      <c r="E216" s="30"/>
      <c r="F216" s="30"/>
      <c r="G216" s="30"/>
      <c r="H216" s="30"/>
      <c r="I216" s="30"/>
      <c r="J216" s="30"/>
      <c r="K216" s="30"/>
      <c r="L216" s="30"/>
      <c r="M216" s="48"/>
      <c r="N216" s="27"/>
      <c r="O216" s="27"/>
      <c r="P216" s="27"/>
      <c r="Q216" s="27"/>
      <c r="R216" s="27"/>
      <c r="S216" s="93"/>
      <c r="T216" s="93"/>
      <c r="U216" s="93"/>
      <c r="V216" s="93"/>
      <c r="W216" s="93"/>
      <c r="X216" s="93"/>
      <c r="Y216" s="93"/>
      <c r="Z216" s="93"/>
      <c r="AA216" s="93"/>
      <c r="AB216" s="93"/>
      <c r="AC216" s="93"/>
      <c r="AD216" s="93"/>
    </row>
    <row r="217" spans="2:30" ht="15" customHeight="1">
      <c r="B217" s="30"/>
      <c r="C217" s="30"/>
      <c r="D217" s="30"/>
      <c r="E217" s="30"/>
      <c r="F217" s="30"/>
      <c r="G217" s="30"/>
      <c r="H217" s="30"/>
      <c r="I217" s="30"/>
      <c r="J217" s="30"/>
      <c r="K217" s="30"/>
      <c r="L217" s="30"/>
      <c r="M217" s="48"/>
      <c r="N217" s="27"/>
      <c r="O217" s="27"/>
      <c r="P217" s="27"/>
      <c r="Q217" s="27"/>
      <c r="R217" s="27"/>
      <c r="S217" s="93"/>
      <c r="T217" s="93"/>
      <c r="U217" s="93"/>
      <c r="V217" s="93"/>
      <c r="W217" s="93"/>
      <c r="X217" s="93"/>
      <c r="Y217" s="93"/>
      <c r="Z217" s="93"/>
      <c r="AA217" s="93"/>
      <c r="AB217" s="93"/>
      <c r="AC217" s="93"/>
      <c r="AD217" s="93"/>
    </row>
    <row r="218" spans="2:30" ht="15" customHeight="1">
      <c r="B218" s="30"/>
      <c r="C218" s="30"/>
      <c r="D218" s="30"/>
      <c r="E218" s="30"/>
      <c r="F218" s="30"/>
      <c r="G218" s="30"/>
      <c r="H218" s="30"/>
      <c r="I218" s="30"/>
      <c r="J218" s="30"/>
      <c r="K218" s="30"/>
      <c r="L218" s="30"/>
      <c r="M218" s="48"/>
      <c r="N218" s="27"/>
      <c r="O218" s="27"/>
      <c r="P218" s="27"/>
      <c r="Q218" s="27"/>
      <c r="R218" s="27"/>
      <c r="S218" s="93"/>
      <c r="T218" s="93"/>
      <c r="U218" s="93"/>
      <c r="V218" s="93"/>
      <c r="W218" s="93"/>
      <c r="X218" s="93"/>
      <c r="Y218" s="93"/>
      <c r="Z218" s="93"/>
      <c r="AA218" s="93"/>
      <c r="AB218" s="93"/>
      <c r="AC218" s="93"/>
      <c r="AD218" s="93"/>
    </row>
    <row r="219" spans="2:30" ht="15" customHeight="1">
      <c r="B219" s="30"/>
      <c r="C219" s="30"/>
      <c r="D219" s="30"/>
      <c r="E219" s="30"/>
      <c r="F219" s="30"/>
      <c r="G219" s="30"/>
      <c r="H219" s="30"/>
      <c r="I219" s="30"/>
      <c r="J219" s="30"/>
      <c r="K219" s="30"/>
      <c r="L219" s="30"/>
      <c r="M219" s="48"/>
      <c r="N219" s="27"/>
      <c r="O219" s="27"/>
      <c r="P219" s="27"/>
      <c r="Q219" s="27"/>
      <c r="R219" s="27"/>
      <c r="S219" s="93"/>
      <c r="T219" s="93"/>
      <c r="U219" s="93"/>
      <c r="V219" s="93"/>
      <c r="W219" s="93"/>
      <c r="X219" s="93"/>
      <c r="Y219" s="93"/>
      <c r="Z219" s="93"/>
      <c r="AA219" s="93"/>
      <c r="AB219" s="93"/>
      <c r="AC219" s="93"/>
      <c r="AD219" s="93"/>
    </row>
    <row r="220" spans="2:30" ht="15" customHeight="1">
      <c r="B220" s="30"/>
      <c r="C220" s="30"/>
      <c r="D220" s="30"/>
      <c r="E220" s="30"/>
      <c r="F220" s="30"/>
      <c r="G220" s="30"/>
      <c r="H220" s="30"/>
      <c r="I220" s="30"/>
      <c r="J220" s="30"/>
      <c r="K220" s="30"/>
      <c r="L220" s="30"/>
      <c r="M220" s="48"/>
      <c r="N220" s="27"/>
      <c r="O220" s="27"/>
      <c r="P220" s="27"/>
      <c r="Q220" s="27"/>
      <c r="R220" s="27"/>
      <c r="S220" s="93"/>
      <c r="T220" s="93"/>
      <c r="U220" s="93"/>
      <c r="V220" s="93"/>
      <c r="W220" s="93"/>
      <c r="X220" s="93"/>
      <c r="Y220" s="93"/>
      <c r="Z220" s="93"/>
      <c r="AA220" s="93"/>
      <c r="AB220" s="93"/>
      <c r="AC220" s="93"/>
      <c r="AD220" s="93"/>
    </row>
    <row r="221" spans="2:30" ht="15" customHeight="1">
      <c r="B221" s="30"/>
      <c r="C221" s="30"/>
      <c r="D221" s="30"/>
      <c r="E221" s="30"/>
      <c r="F221" s="30"/>
      <c r="G221" s="30"/>
      <c r="H221" s="30"/>
      <c r="I221" s="30"/>
      <c r="J221" s="30"/>
      <c r="K221" s="30"/>
      <c r="L221" s="30"/>
      <c r="M221" s="48"/>
      <c r="N221" s="27"/>
      <c r="O221" s="27"/>
      <c r="P221" s="27"/>
      <c r="Q221" s="27"/>
      <c r="R221" s="27"/>
      <c r="S221" s="93"/>
      <c r="T221" s="93"/>
      <c r="U221" s="93"/>
      <c r="V221" s="93"/>
      <c r="W221" s="93"/>
      <c r="X221" s="93"/>
      <c r="Y221" s="93"/>
      <c r="Z221" s="93"/>
      <c r="AA221" s="93"/>
      <c r="AB221" s="93"/>
      <c r="AC221" s="93"/>
      <c r="AD221" s="93"/>
    </row>
    <row r="222" spans="2:30" ht="15" customHeight="1">
      <c r="B222" s="30"/>
      <c r="C222" s="30"/>
      <c r="D222" s="30"/>
      <c r="E222" s="30"/>
      <c r="F222" s="30"/>
      <c r="G222" s="30"/>
      <c r="H222" s="30"/>
      <c r="I222" s="30"/>
      <c r="J222" s="30"/>
      <c r="K222" s="30"/>
      <c r="L222" s="30"/>
      <c r="M222" s="48"/>
      <c r="N222" s="27"/>
      <c r="O222" s="27"/>
      <c r="P222" s="27"/>
      <c r="Q222" s="27"/>
      <c r="R222" s="27"/>
      <c r="S222" s="93"/>
      <c r="T222" s="93"/>
      <c r="U222" s="93"/>
      <c r="V222" s="93"/>
      <c r="W222" s="93"/>
      <c r="X222" s="93"/>
      <c r="Y222" s="93"/>
      <c r="Z222" s="93"/>
      <c r="AA222" s="93"/>
      <c r="AB222" s="93"/>
      <c r="AC222" s="93"/>
      <c r="AD222" s="93"/>
    </row>
    <row r="223" spans="2:30" ht="15" customHeight="1">
      <c r="B223" s="30"/>
      <c r="C223" s="30"/>
      <c r="D223" s="30"/>
      <c r="E223" s="30"/>
      <c r="F223" s="30"/>
      <c r="G223" s="30"/>
      <c r="H223" s="30"/>
      <c r="I223" s="30"/>
      <c r="J223" s="30"/>
      <c r="K223" s="30"/>
      <c r="L223" s="30"/>
      <c r="M223" s="48"/>
      <c r="N223" s="27"/>
      <c r="O223" s="27"/>
      <c r="P223" s="27"/>
      <c r="Q223" s="27"/>
      <c r="R223" s="27"/>
      <c r="S223" s="93"/>
      <c r="T223" s="93"/>
      <c r="U223" s="93"/>
      <c r="V223" s="93"/>
      <c r="W223" s="93"/>
      <c r="X223" s="93"/>
      <c r="Y223" s="93"/>
      <c r="Z223" s="93"/>
      <c r="AA223" s="93"/>
      <c r="AB223" s="93"/>
      <c r="AC223" s="93"/>
      <c r="AD223" s="93"/>
    </row>
    <row r="224" spans="2:30" ht="15" customHeight="1">
      <c r="B224" s="30"/>
      <c r="C224" s="30"/>
      <c r="D224" s="30"/>
      <c r="E224" s="30"/>
      <c r="F224" s="30"/>
      <c r="G224" s="30"/>
      <c r="H224" s="30"/>
      <c r="I224" s="30"/>
      <c r="J224" s="30"/>
      <c r="K224" s="30"/>
      <c r="L224" s="30"/>
      <c r="M224" s="48"/>
      <c r="N224" s="27"/>
      <c r="O224" s="27"/>
      <c r="P224" s="27"/>
      <c r="Q224" s="27"/>
      <c r="R224" s="27"/>
      <c r="S224" s="93"/>
      <c r="T224" s="93"/>
      <c r="U224" s="93"/>
      <c r="V224" s="93"/>
      <c r="W224" s="93"/>
      <c r="X224" s="93"/>
      <c r="Y224" s="93"/>
      <c r="Z224" s="93"/>
      <c r="AA224" s="93"/>
      <c r="AB224" s="93"/>
      <c r="AC224" s="93"/>
      <c r="AD224" s="93"/>
    </row>
    <row r="225" spans="2:30" ht="15" customHeight="1">
      <c r="B225" s="30"/>
      <c r="C225" s="30"/>
      <c r="D225" s="30"/>
      <c r="E225" s="30"/>
      <c r="F225" s="30"/>
      <c r="G225" s="30"/>
      <c r="H225" s="30"/>
      <c r="I225" s="30"/>
      <c r="J225" s="30"/>
      <c r="K225" s="30"/>
      <c r="L225" s="30"/>
      <c r="M225" s="48"/>
      <c r="N225" s="27"/>
      <c r="O225" s="27"/>
      <c r="P225" s="27"/>
      <c r="Q225" s="27"/>
      <c r="R225" s="27"/>
      <c r="S225" s="93"/>
      <c r="T225" s="93"/>
      <c r="U225" s="93"/>
      <c r="V225" s="93"/>
      <c r="W225" s="93"/>
      <c r="X225" s="93"/>
      <c r="Y225" s="93"/>
      <c r="Z225" s="93"/>
      <c r="AA225" s="93"/>
      <c r="AB225" s="93"/>
      <c r="AC225" s="93"/>
      <c r="AD225" s="93"/>
    </row>
    <row r="226" spans="2:30" ht="15" customHeight="1">
      <c r="B226" s="30"/>
      <c r="C226" s="30"/>
      <c r="D226" s="30"/>
      <c r="E226" s="30"/>
      <c r="F226" s="30"/>
      <c r="G226" s="30"/>
      <c r="H226" s="30"/>
      <c r="I226" s="30"/>
      <c r="J226" s="30"/>
      <c r="K226" s="30"/>
      <c r="L226" s="30"/>
      <c r="M226" s="48"/>
      <c r="N226" s="27"/>
      <c r="O226" s="27"/>
      <c r="P226" s="27"/>
      <c r="Q226" s="27"/>
      <c r="R226" s="27"/>
      <c r="S226" s="93"/>
      <c r="T226" s="93"/>
      <c r="U226" s="93"/>
      <c r="V226" s="93"/>
      <c r="W226" s="93"/>
      <c r="X226" s="93"/>
      <c r="Y226" s="93"/>
      <c r="Z226" s="93"/>
      <c r="AA226" s="93"/>
      <c r="AB226" s="93"/>
      <c r="AC226" s="93"/>
      <c r="AD226" s="93"/>
    </row>
    <row r="227" spans="2:30" ht="15" customHeight="1">
      <c r="B227" s="30"/>
      <c r="C227" s="30"/>
      <c r="D227" s="30"/>
      <c r="E227" s="30"/>
      <c r="F227" s="30"/>
      <c r="G227" s="30"/>
      <c r="H227" s="30"/>
      <c r="I227" s="30"/>
      <c r="J227" s="30"/>
      <c r="K227" s="30"/>
      <c r="L227" s="30"/>
      <c r="M227" s="48"/>
      <c r="N227" s="27"/>
      <c r="O227" s="27"/>
      <c r="P227" s="27"/>
      <c r="Q227" s="27"/>
      <c r="R227" s="27"/>
      <c r="S227" s="93"/>
      <c r="T227" s="93"/>
      <c r="U227" s="93"/>
      <c r="V227" s="93"/>
      <c r="W227" s="93"/>
      <c r="X227" s="93"/>
      <c r="Y227" s="93"/>
      <c r="Z227" s="93"/>
      <c r="AA227" s="93"/>
      <c r="AB227" s="93"/>
      <c r="AC227" s="93"/>
      <c r="AD227" s="93"/>
    </row>
    <row r="228" spans="2:30" ht="15" customHeight="1">
      <c r="B228" s="30"/>
      <c r="C228" s="30"/>
      <c r="D228" s="30"/>
      <c r="E228" s="30"/>
      <c r="F228" s="30"/>
      <c r="G228" s="30"/>
      <c r="H228" s="30"/>
      <c r="I228" s="30"/>
      <c r="J228" s="30"/>
      <c r="K228" s="30"/>
      <c r="L228" s="30"/>
      <c r="M228" s="48"/>
      <c r="N228" s="27"/>
      <c r="O228" s="27"/>
      <c r="P228" s="27"/>
      <c r="Q228" s="27"/>
      <c r="R228" s="27"/>
      <c r="S228" s="93"/>
      <c r="T228" s="93"/>
      <c r="U228" s="93"/>
      <c r="V228" s="93"/>
      <c r="W228" s="93"/>
      <c r="X228" s="93"/>
      <c r="Y228" s="93"/>
      <c r="Z228" s="93"/>
      <c r="AA228" s="93"/>
      <c r="AB228" s="93"/>
      <c r="AC228" s="93"/>
      <c r="AD228" s="93"/>
    </row>
    <row r="229" spans="2:30" ht="15" customHeight="1">
      <c r="B229" s="30"/>
      <c r="C229" s="30"/>
      <c r="D229" s="30"/>
      <c r="E229" s="30"/>
      <c r="F229" s="30"/>
      <c r="G229" s="30"/>
      <c r="H229" s="30"/>
      <c r="I229" s="30"/>
      <c r="J229" s="30"/>
      <c r="K229" s="30"/>
      <c r="L229" s="30"/>
      <c r="M229" s="48"/>
      <c r="N229" s="27"/>
      <c r="O229" s="27"/>
      <c r="P229" s="27"/>
      <c r="Q229" s="27"/>
      <c r="R229" s="27"/>
      <c r="S229" s="93"/>
      <c r="T229" s="93"/>
      <c r="U229" s="93"/>
      <c r="V229" s="93"/>
      <c r="W229" s="93"/>
      <c r="X229" s="93"/>
      <c r="Y229" s="93"/>
      <c r="Z229" s="93"/>
      <c r="AA229" s="93"/>
      <c r="AB229" s="93"/>
      <c r="AC229" s="93"/>
      <c r="AD229" s="93"/>
    </row>
    <row r="230" spans="2:30" ht="15" customHeight="1">
      <c r="B230" s="30"/>
      <c r="C230" s="30"/>
      <c r="D230" s="30"/>
      <c r="E230" s="30"/>
      <c r="F230" s="30"/>
      <c r="G230" s="30"/>
      <c r="H230" s="30"/>
      <c r="I230" s="30"/>
      <c r="J230" s="30"/>
      <c r="K230" s="30"/>
      <c r="L230" s="30"/>
      <c r="M230" s="48"/>
      <c r="N230" s="27"/>
      <c r="O230" s="27"/>
      <c r="P230" s="27"/>
      <c r="Q230" s="27"/>
      <c r="R230" s="27"/>
      <c r="S230" s="93"/>
      <c r="T230" s="93"/>
      <c r="U230" s="93"/>
      <c r="V230" s="93"/>
      <c r="W230" s="93"/>
      <c r="X230" s="93"/>
      <c r="Y230" s="93"/>
      <c r="Z230" s="93"/>
      <c r="AA230" s="93"/>
      <c r="AB230" s="93"/>
      <c r="AC230" s="93"/>
      <c r="AD230" s="93"/>
    </row>
    <row r="231" spans="2:30" ht="15" customHeight="1">
      <c r="B231" s="30"/>
      <c r="C231" s="30"/>
      <c r="D231" s="30"/>
      <c r="E231" s="30"/>
      <c r="F231" s="30"/>
      <c r="G231" s="30"/>
      <c r="H231" s="30"/>
      <c r="I231" s="30"/>
      <c r="J231" s="30"/>
      <c r="K231" s="30"/>
      <c r="L231" s="30"/>
      <c r="M231" s="48"/>
      <c r="N231" s="27"/>
      <c r="O231" s="27"/>
      <c r="P231" s="27"/>
      <c r="Q231" s="27"/>
      <c r="R231" s="27"/>
      <c r="S231" s="93"/>
      <c r="T231" s="93"/>
      <c r="U231" s="93"/>
      <c r="V231" s="93"/>
      <c r="W231" s="93"/>
      <c r="X231" s="93"/>
      <c r="Y231" s="93"/>
      <c r="Z231" s="93"/>
      <c r="AA231" s="93"/>
      <c r="AB231" s="93"/>
      <c r="AC231" s="93"/>
      <c r="AD231" s="93"/>
    </row>
    <row r="232" spans="2:30" ht="15" customHeight="1">
      <c r="B232" s="30"/>
      <c r="C232" s="30"/>
      <c r="D232" s="30"/>
      <c r="E232" s="30"/>
      <c r="F232" s="30"/>
      <c r="G232" s="30"/>
      <c r="H232" s="30"/>
      <c r="I232" s="30"/>
      <c r="J232" s="30"/>
      <c r="K232" s="30"/>
      <c r="L232" s="30"/>
      <c r="M232" s="48"/>
      <c r="N232" s="27"/>
      <c r="O232" s="27"/>
      <c r="P232" s="27"/>
      <c r="Q232" s="27"/>
      <c r="R232" s="27"/>
      <c r="S232" s="93"/>
      <c r="T232" s="93"/>
      <c r="U232" s="93"/>
      <c r="V232" s="93"/>
      <c r="W232" s="93"/>
      <c r="X232" s="93"/>
      <c r="Y232" s="93"/>
      <c r="Z232" s="93"/>
      <c r="AA232" s="93"/>
      <c r="AB232" s="93"/>
      <c r="AC232" s="93"/>
      <c r="AD232" s="93"/>
    </row>
    <row r="233" spans="2:30" ht="15" customHeight="1">
      <c r="B233" s="30"/>
      <c r="C233" s="30"/>
      <c r="D233" s="30"/>
      <c r="E233" s="30"/>
      <c r="F233" s="30"/>
      <c r="G233" s="30"/>
      <c r="H233" s="30"/>
      <c r="I233" s="30"/>
      <c r="J233" s="30"/>
      <c r="K233" s="30"/>
      <c r="L233" s="30"/>
      <c r="M233" s="48"/>
      <c r="N233" s="27"/>
      <c r="O233" s="27"/>
      <c r="P233" s="27"/>
      <c r="Q233" s="27"/>
      <c r="R233" s="27"/>
      <c r="S233" s="93"/>
      <c r="T233" s="93"/>
      <c r="U233" s="93"/>
      <c r="V233" s="93"/>
      <c r="W233" s="93"/>
      <c r="X233" s="93"/>
      <c r="Y233" s="93"/>
      <c r="Z233" s="93"/>
      <c r="AA233" s="93"/>
      <c r="AB233" s="93"/>
      <c r="AC233" s="93"/>
      <c r="AD233" s="93"/>
    </row>
    <row r="234" spans="2:30" ht="15" customHeight="1">
      <c r="B234" s="30"/>
      <c r="C234" s="30"/>
      <c r="D234" s="30"/>
      <c r="E234" s="30"/>
      <c r="F234" s="30"/>
      <c r="G234" s="30"/>
      <c r="H234" s="30"/>
      <c r="I234" s="30"/>
      <c r="J234" s="30"/>
      <c r="K234" s="30"/>
      <c r="L234" s="30"/>
      <c r="M234" s="48"/>
      <c r="N234" s="27"/>
      <c r="O234" s="27"/>
      <c r="P234" s="27"/>
      <c r="Q234" s="27"/>
      <c r="R234" s="27"/>
      <c r="S234" s="93"/>
      <c r="T234" s="93"/>
      <c r="U234" s="93"/>
      <c r="V234" s="93"/>
      <c r="W234" s="93"/>
      <c r="X234" s="93"/>
      <c r="Y234" s="93"/>
      <c r="Z234" s="93"/>
      <c r="AA234" s="93"/>
      <c r="AB234" s="93"/>
      <c r="AC234" s="93"/>
      <c r="AD234" s="93"/>
    </row>
    <row r="235" spans="2:30" ht="15" customHeight="1">
      <c r="B235" s="30"/>
      <c r="C235" s="30"/>
      <c r="D235" s="30"/>
      <c r="E235" s="30"/>
      <c r="F235" s="30"/>
      <c r="G235" s="30"/>
      <c r="H235" s="30"/>
      <c r="I235" s="30"/>
      <c r="J235" s="30"/>
      <c r="K235" s="30"/>
      <c r="L235" s="30"/>
      <c r="M235" s="48"/>
      <c r="N235" s="27"/>
      <c r="O235" s="27"/>
      <c r="P235" s="27"/>
      <c r="Q235" s="27"/>
      <c r="R235" s="27"/>
      <c r="S235" s="93"/>
      <c r="T235" s="93"/>
      <c r="U235" s="93"/>
      <c r="V235" s="93"/>
      <c r="W235" s="93"/>
      <c r="X235" s="93"/>
      <c r="Y235" s="93"/>
      <c r="Z235" s="93"/>
      <c r="AA235" s="93"/>
      <c r="AB235" s="93"/>
      <c r="AC235" s="93"/>
      <c r="AD235" s="93"/>
    </row>
    <row r="236" spans="2:30" ht="15" customHeight="1">
      <c r="B236" s="30"/>
      <c r="C236" s="30"/>
      <c r="D236" s="30"/>
      <c r="E236" s="30"/>
      <c r="F236" s="30"/>
      <c r="G236" s="30"/>
      <c r="H236" s="30"/>
      <c r="I236" s="30"/>
      <c r="J236" s="30"/>
      <c r="K236" s="30"/>
      <c r="L236" s="30"/>
      <c r="M236" s="48"/>
      <c r="N236" s="27"/>
      <c r="O236" s="27"/>
      <c r="P236" s="27"/>
      <c r="Q236" s="27"/>
      <c r="R236" s="27"/>
      <c r="S236" s="93"/>
      <c r="T236" s="93"/>
      <c r="U236" s="93"/>
      <c r="V236" s="93"/>
      <c r="W236" s="93"/>
      <c r="X236" s="93"/>
      <c r="Y236" s="93"/>
      <c r="Z236" s="93"/>
      <c r="AA236" s="93"/>
      <c r="AB236" s="93"/>
      <c r="AC236" s="93"/>
      <c r="AD236" s="93"/>
    </row>
    <row r="237" spans="2:30" ht="15" customHeight="1">
      <c r="B237" s="30"/>
      <c r="C237" s="30"/>
      <c r="D237" s="30"/>
      <c r="E237" s="30"/>
      <c r="F237" s="30"/>
      <c r="G237" s="30"/>
      <c r="H237" s="30"/>
      <c r="I237" s="30"/>
      <c r="J237" s="30"/>
      <c r="K237" s="30"/>
      <c r="L237" s="30"/>
      <c r="M237" s="48"/>
      <c r="N237" s="27"/>
      <c r="O237" s="27"/>
      <c r="P237" s="27"/>
      <c r="Q237" s="27"/>
      <c r="R237" s="27"/>
      <c r="S237" s="93"/>
      <c r="T237" s="93"/>
      <c r="U237" s="93"/>
      <c r="V237" s="93"/>
      <c r="W237" s="93"/>
      <c r="X237" s="93"/>
      <c r="Y237" s="93"/>
      <c r="Z237" s="93"/>
      <c r="AA237" s="93"/>
      <c r="AB237" s="93"/>
      <c r="AC237" s="93"/>
      <c r="AD237" s="93"/>
    </row>
    <row r="238" spans="2:30" ht="15" customHeight="1">
      <c r="B238" s="30"/>
      <c r="C238" s="30"/>
      <c r="D238" s="30"/>
      <c r="E238" s="30"/>
      <c r="F238" s="30"/>
      <c r="G238" s="30"/>
      <c r="H238" s="30"/>
      <c r="I238" s="30"/>
      <c r="J238" s="30"/>
      <c r="K238" s="30"/>
      <c r="L238" s="30"/>
      <c r="M238" s="48"/>
      <c r="N238" s="27"/>
      <c r="O238" s="27"/>
      <c r="P238" s="27"/>
      <c r="Q238" s="27"/>
      <c r="R238" s="27"/>
      <c r="S238" s="93"/>
      <c r="T238" s="93"/>
      <c r="U238" s="93"/>
      <c r="V238" s="93"/>
      <c r="W238" s="93"/>
      <c r="X238" s="93"/>
      <c r="Y238" s="93"/>
      <c r="Z238" s="93"/>
      <c r="AA238" s="93"/>
      <c r="AB238" s="93"/>
      <c r="AC238" s="93"/>
      <c r="AD238" s="93"/>
    </row>
    <row r="239" spans="2:30" ht="15" customHeight="1">
      <c r="B239" s="30"/>
      <c r="C239" s="30"/>
      <c r="D239" s="30"/>
      <c r="E239" s="30"/>
      <c r="F239" s="30"/>
      <c r="G239" s="30"/>
      <c r="H239" s="30"/>
      <c r="I239" s="30"/>
      <c r="J239" s="30"/>
      <c r="K239" s="30"/>
      <c r="L239" s="30"/>
      <c r="M239" s="48"/>
      <c r="N239" s="27"/>
      <c r="O239" s="27"/>
      <c r="P239" s="27"/>
      <c r="Q239" s="27"/>
      <c r="R239" s="27"/>
      <c r="S239" s="93"/>
      <c r="T239" s="93"/>
      <c r="U239" s="93"/>
      <c r="V239" s="93"/>
      <c r="W239" s="93"/>
      <c r="X239" s="93"/>
      <c r="Y239" s="93"/>
      <c r="Z239" s="93"/>
      <c r="AA239" s="93"/>
      <c r="AB239" s="93"/>
      <c r="AC239" s="93"/>
      <c r="AD239" s="93"/>
    </row>
    <row r="240" spans="2:30" ht="15" customHeight="1">
      <c r="B240" s="30"/>
      <c r="C240" s="30"/>
      <c r="D240" s="30"/>
      <c r="E240" s="30"/>
      <c r="F240" s="30"/>
      <c r="G240" s="30"/>
      <c r="H240" s="30"/>
      <c r="I240" s="30"/>
      <c r="J240" s="30"/>
      <c r="K240" s="30"/>
      <c r="L240" s="30"/>
      <c r="M240" s="48"/>
      <c r="N240" s="27"/>
      <c r="O240" s="27"/>
      <c r="P240" s="27"/>
      <c r="Q240" s="27"/>
      <c r="R240" s="27"/>
      <c r="S240" s="93"/>
      <c r="T240" s="93"/>
      <c r="U240" s="93"/>
      <c r="V240" s="93"/>
      <c r="W240" s="93"/>
      <c r="X240" s="93"/>
      <c r="Y240" s="93"/>
      <c r="Z240" s="93"/>
      <c r="AA240" s="93"/>
      <c r="AB240" s="93"/>
      <c r="AC240" s="93"/>
      <c r="AD240" s="93"/>
    </row>
    <row r="241" spans="2:30" ht="15" customHeight="1">
      <c r="B241" s="30"/>
      <c r="C241" s="30"/>
      <c r="D241" s="30"/>
      <c r="E241" s="30"/>
      <c r="F241" s="30"/>
      <c r="G241" s="30"/>
      <c r="H241" s="30"/>
      <c r="I241" s="30"/>
      <c r="J241" s="30"/>
      <c r="K241" s="30"/>
      <c r="L241" s="30"/>
      <c r="M241" s="48"/>
      <c r="N241" s="27"/>
      <c r="O241" s="27"/>
      <c r="P241" s="27"/>
      <c r="Q241" s="27"/>
      <c r="R241" s="27"/>
      <c r="S241" s="93"/>
      <c r="T241" s="93"/>
      <c r="U241" s="93"/>
      <c r="V241" s="93"/>
      <c r="W241" s="93"/>
      <c r="X241" s="93"/>
      <c r="Y241" s="93"/>
      <c r="Z241" s="93"/>
      <c r="AA241" s="93"/>
      <c r="AB241" s="93"/>
      <c r="AC241" s="93"/>
      <c r="AD241" s="93"/>
    </row>
    <row r="242" spans="2:30" ht="15" customHeight="1">
      <c r="B242" s="30"/>
      <c r="C242" s="30"/>
      <c r="D242" s="30"/>
      <c r="E242" s="30"/>
      <c r="F242" s="30"/>
      <c r="G242" s="30"/>
      <c r="H242" s="30"/>
      <c r="I242" s="30"/>
      <c r="J242" s="30"/>
      <c r="K242" s="30"/>
      <c r="L242" s="30"/>
      <c r="M242" s="48"/>
      <c r="N242" s="27"/>
      <c r="O242" s="27"/>
      <c r="P242" s="27"/>
      <c r="Q242" s="27"/>
      <c r="R242" s="27"/>
      <c r="S242" s="93"/>
      <c r="T242" s="93"/>
      <c r="U242" s="93"/>
      <c r="V242" s="93"/>
      <c r="W242" s="93"/>
      <c r="X242" s="93"/>
      <c r="Y242" s="93"/>
      <c r="Z242" s="93"/>
      <c r="AA242" s="93"/>
      <c r="AB242" s="93"/>
      <c r="AC242" s="93"/>
      <c r="AD242" s="93"/>
    </row>
    <row r="243" spans="2:30" ht="15" customHeight="1">
      <c r="B243" s="30"/>
      <c r="C243" s="30"/>
      <c r="D243" s="30"/>
      <c r="E243" s="30"/>
      <c r="F243" s="30"/>
      <c r="G243" s="30"/>
      <c r="H243" s="30"/>
      <c r="I243" s="30"/>
      <c r="J243" s="30"/>
      <c r="K243" s="30"/>
      <c r="L243" s="30"/>
      <c r="M243" s="48"/>
      <c r="N243" s="27"/>
      <c r="O243" s="27"/>
      <c r="P243" s="27"/>
      <c r="Q243" s="27"/>
      <c r="R243" s="27"/>
      <c r="S243" s="93"/>
      <c r="T243" s="93"/>
      <c r="U243" s="93"/>
      <c r="V243" s="93"/>
      <c r="W243" s="93"/>
      <c r="X243" s="93"/>
      <c r="Y243" s="93"/>
      <c r="Z243" s="93"/>
      <c r="AA243" s="93"/>
      <c r="AB243" s="93"/>
      <c r="AC243" s="93"/>
      <c r="AD243" s="93"/>
    </row>
    <row r="244" spans="2:30" ht="15" customHeight="1">
      <c r="B244" s="30"/>
      <c r="C244" s="30"/>
      <c r="D244" s="30"/>
      <c r="E244" s="30"/>
      <c r="F244" s="30"/>
      <c r="G244" s="30"/>
      <c r="H244" s="30"/>
      <c r="I244" s="30"/>
      <c r="J244" s="30"/>
      <c r="K244" s="30"/>
      <c r="L244" s="30"/>
      <c r="M244" s="48"/>
      <c r="N244" s="27"/>
      <c r="O244" s="27"/>
      <c r="P244" s="27"/>
      <c r="Q244" s="27"/>
      <c r="R244" s="27"/>
      <c r="S244" s="93"/>
      <c r="T244" s="93"/>
      <c r="U244" s="93"/>
      <c r="V244" s="93"/>
      <c r="W244" s="93"/>
      <c r="X244" s="93"/>
      <c r="Y244" s="93"/>
      <c r="Z244" s="93"/>
      <c r="AA244" s="93"/>
      <c r="AB244" s="93"/>
      <c r="AC244" s="93"/>
      <c r="AD244" s="93"/>
    </row>
    <row r="245" spans="2:30" ht="15" customHeight="1">
      <c r="B245" s="30"/>
      <c r="C245" s="30"/>
      <c r="D245" s="30"/>
      <c r="E245" s="30"/>
      <c r="F245" s="30"/>
      <c r="G245" s="30"/>
      <c r="H245" s="30"/>
      <c r="I245" s="30"/>
      <c r="J245" s="30"/>
      <c r="K245" s="30"/>
      <c r="L245" s="30"/>
      <c r="M245" s="48"/>
      <c r="N245" s="27"/>
      <c r="O245" s="27"/>
      <c r="P245" s="27"/>
      <c r="Q245" s="27"/>
      <c r="R245" s="27"/>
      <c r="S245" s="93"/>
      <c r="T245" s="93"/>
      <c r="U245" s="93"/>
      <c r="V245" s="93"/>
      <c r="W245" s="93"/>
      <c r="X245" s="93"/>
      <c r="Y245" s="93"/>
      <c r="Z245" s="93"/>
      <c r="AA245" s="93"/>
      <c r="AB245" s="93"/>
      <c r="AC245" s="93"/>
      <c r="AD245" s="93"/>
    </row>
    <row r="246" spans="2:30" ht="15" customHeight="1">
      <c r="B246" s="30"/>
      <c r="C246" s="30"/>
      <c r="D246" s="30"/>
      <c r="E246" s="30"/>
      <c r="F246" s="30"/>
      <c r="G246" s="30"/>
      <c r="H246" s="30"/>
      <c r="I246" s="30"/>
      <c r="J246" s="30"/>
      <c r="K246" s="30"/>
      <c r="L246" s="30"/>
      <c r="M246" s="48"/>
      <c r="N246" s="27"/>
      <c r="O246" s="27"/>
      <c r="P246" s="27"/>
      <c r="Q246" s="27"/>
      <c r="R246" s="27"/>
      <c r="S246" s="93"/>
      <c r="T246" s="93"/>
      <c r="U246" s="93"/>
      <c r="V246" s="93"/>
      <c r="W246" s="93"/>
      <c r="X246" s="93"/>
      <c r="Y246" s="93"/>
      <c r="Z246" s="93"/>
      <c r="AA246" s="93"/>
      <c r="AB246" s="93"/>
      <c r="AC246" s="93"/>
      <c r="AD246" s="93"/>
    </row>
    <row r="247" spans="2:30" ht="15" customHeight="1">
      <c r="B247" s="30"/>
      <c r="C247" s="30"/>
      <c r="D247" s="30"/>
      <c r="E247" s="30"/>
      <c r="F247" s="30"/>
      <c r="G247" s="30"/>
      <c r="H247" s="30"/>
      <c r="I247" s="30"/>
      <c r="J247" s="30"/>
      <c r="K247" s="30"/>
      <c r="L247" s="30"/>
      <c r="M247" s="48"/>
      <c r="N247" s="27"/>
      <c r="O247" s="27"/>
      <c r="P247" s="27"/>
      <c r="Q247" s="27"/>
      <c r="R247" s="27"/>
      <c r="S247" s="93"/>
      <c r="T247" s="93"/>
      <c r="U247" s="93"/>
      <c r="V247" s="93"/>
      <c r="W247" s="93"/>
      <c r="X247" s="93"/>
      <c r="Y247" s="93"/>
      <c r="Z247" s="93"/>
      <c r="AA247" s="93"/>
      <c r="AB247" s="93"/>
      <c r="AC247" s="93"/>
      <c r="AD247" s="93"/>
    </row>
    <row r="248" spans="2:30" ht="15" customHeight="1">
      <c r="B248" s="30"/>
      <c r="C248" s="30"/>
      <c r="D248" s="30"/>
      <c r="E248" s="30"/>
      <c r="F248" s="30"/>
      <c r="G248" s="30"/>
      <c r="H248" s="30"/>
      <c r="I248" s="30"/>
      <c r="J248" s="30"/>
      <c r="K248" s="30"/>
      <c r="L248" s="30"/>
      <c r="M248" s="48"/>
      <c r="N248" s="27"/>
      <c r="O248" s="27"/>
      <c r="P248" s="27"/>
      <c r="Q248" s="27"/>
      <c r="R248" s="27"/>
      <c r="S248" s="93"/>
      <c r="T248" s="93"/>
      <c r="U248" s="93"/>
      <c r="V248" s="93"/>
      <c r="W248" s="93"/>
      <c r="X248" s="93"/>
      <c r="Y248" s="93"/>
      <c r="Z248" s="93"/>
      <c r="AA248" s="93"/>
      <c r="AB248" s="93"/>
      <c r="AC248" s="93"/>
      <c r="AD248" s="93"/>
    </row>
    <row r="249" spans="2:30" ht="15" customHeight="1">
      <c r="B249" s="30"/>
      <c r="C249" s="30"/>
      <c r="D249" s="30"/>
      <c r="E249" s="30"/>
      <c r="F249" s="30"/>
      <c r="G249" s="30"/>
      <c r="H249" s="30"/>
      <c r="I249" s="30"/>
      <c r="J249" s="30"/>
      <c r="K249" s="30"/>
      <c r="L249" s="30"/>
      <c r="M249" s="48"/>
      <c r="N249" s="27"/>
      <c r="O249" s="27"/>
      <c r="P249" s="27"/>
      <c r="Q249" s="27"/>
      <c r="R249" s="27"/>
      <c r="S249" s="93"/>
      <c r="T249" s="93"/>
      <c r="U249" s="93"/>
      <c r="V249" s="93"/>
      <c r="W249" s="93"/>
      <c r="X249" s="93"/>
      <c r="Y249" s="93"/>
      <c r="Z249" s="93"/>
      <c r="AA249" s="93"/>
      <c r="AB249" s="93"/>
      <c r="AC249" s="93"/>
      <c r="AD249" s="93"/>
    </row>
    <row r="250" spans="2:30" ht="15" customHeight="1">
      <c r="B250" s="30"/>
      <c r="C250" s="30"/>
      <c r="D250" s="30"/>
      <c r="E250" s="30"/>
      <c r="F250" s="30"/>
      <c r="G250" s="30"/>
      <c r="H250" s="30"/>
      <c r="I250" s="30"/>
      <c r="J250" s="30"/>
      <c r="K250" s="30"/>
      <c r="L250" s="30"/>
      <c r="M250" s="48"/>
      <c r="N250" s="27"/>
      <c r="O250" s="27"/>
      <c r="P250" s="27"/>
      <c r="Q250" s="27"/>
      <c r="R250" s="27"/>
      <c r="S250" s="93"/>
      <c r="T250" s="93"/>
      <c r="U250" s="93"/>
      <c r="V250" s="93"/>
      <c r="W250" s="93"/>
      <c r="X250" s="93"/>
      <c r="Y250" s="93"/>
      <c r="Z250" s="93"/>
      <c r="AA250" s="93"/>
      <c r="AB250" s="93"/>
      <c r="AC250" s="93"/>
      <c r="AD250" s="93"/>
    </row>
    <row r="251" spans="2:30" ht="15" customHeight="1">
      <c r="B251" s="30"/>
      <c r="C251" s="30"/>
      <c r="D251" s="30"/>
      <c r="E251" s="30"/>
      <c r="F251" s="30"/>
      <c r="G251" s="30"/>
      <c r="H251" s="30"/>
      <c r="I251" s="30"/>
      <c r="J251" s="30"/>
      <c r="K251" s="30"/>
      <c r="L251" s="30"/>
      <c r="M251" s="48"/>
      <c r="N251" s="27"/>
      <c r="O251" s="27"/>
      <c r="P251" s="27"/>
      <c r="Q251" s="27"/>
      <c r="R251" s="27"/>
      <c r="S251" s="93"/>
      <c r="T251" s="93"/>
      <c r="U251" s="93"/>
      <c r="V251" s="93"/>
      <c r="W251" s="93"/>
      <c r="X251" s="93"/>
      <c r="Y251" s="93"/>
      <c r="Z251" s="93"/>
      <c r="AA251" s="93"/>
      <c r="AB251" s="93"/>
      <c r="AC251" s="93"/>
      <c r="AD251" s="93"/>
    </row>
    <row r="252" spans="2:30" ht="15" customHeight="1">
      <c r="B252" s="30"/>
      <c r="C252" s="30"/>
      <c r="D252" s="30"/>
      <c r="E252" s="30"/>
      <c r="F252" s="30"/>
      <c r="G252" s="30"/>
      <c r="H252" s="30"/>
      <c r="I252" s="30"/>
      <c r="J252" s="30"/>
      <c r="K252" s="30"/>
      <c r="L252" s="30"/>
      <c r="M252" s="48"/>
      <c r="N252" s="27"/>
      <c r="O252" s="27"/>
      <c r="P252" s="27"/>
      <c r="Q252" s="27"/>
      <c r="R252" s="27"/>
      <c r="S252" s="93"/>
      <c r="T252" s="93"/>
      <c r="U252" s="93"/>
      <c r="V252" s="93"/>
      <c r="W252" s="93"/>
      <c r="X252" s="93"/>
      <c r="Y252" s="93"/>
      <c r="Z252" s="93"/>
      <c r="AA252" s="93"/>
      <c r="AB252" s="93"/>
      <c r="AC252" s="93"/>
      <c r="AD252" s="93"/>
    </row>
    <row r="253" spans="2:30" ht="15" customHeight="1">
      <c r="B253" s="30"/>
      <c r="C253" s="30"/>
      <c r="D253" s="30"/>
      <c r="E253" s="30"/>
      <c r="F253" s="30"/>
      <c r="G253" s="30"/>
      <c r="H253" s="30"/>
      <c r="I253" s="30"/>
      <c r="J253" s="30"/>
      <c r="K253" s="30"/>
      <c r="L253" s="30"/>
      <c r="M253" s="48"/>
      <c r="N253" s="27"/>
      <c r="O253" s="27"/>
      <c r="P253" s="27"/>
      <c r="Q253" s="27"/>
      <c r="R253" s="27"/>
      <c r="S253" s="93"/>
      <c r="T253" s="93"/>
      <c r="U253" s="93"/>
      <c r="V253" s="93"/>
      <c r="W253" s="93"/>
      <c r="X253" s="93"/>
      <c r="Y253" s="93"/>
      <c r="Z253" s="93"/>
      <c r="AA253" s="93"/>
      <c r="AB253" s="93"/>
      <c r="AC253" s="93"/>
      <c r="AD253" s="93"/>
    </row>
    <row r="254" spans="2:30" ht="15" customHeight="1">
      <c r="B254" s="30"/>
      <c r="C254" s="30"/>
      <c r="D254" s="30"/>
      <c r="E254" s="30"/>
      <c r="F254" s="30"/>
      <c r="G254" s="30"/>
      <c r="H254" s="30"/>
      <c r="I254" s="30"/>
      <c r="J254" s="30"/>
      <c r="K254" s="30"/>
      <c r="L254" s="30"/>
      <c r="M254" s="48"/>
      <c r="N254" s="27"/>
      <c r="O254" s="27"/>
      <c r="P254" s="27"/>
      <c r="Q254" s="27"/>
      <c r="R254" s="27"/>
      <c r="S254" s="93"/>
      <c r="T254" s="93"/>
      <c r="U254" s="93"/>
      <c r="V254" s="93"/>
      <c r="W254" s="93"/>
      <c r="X254" s="93"/>
      <c r="Y254" s="93"/>
      <c r="Z254" s="93"/>
      <c r="AA254" s="93"/>
      <c r="AB254" s="93"/>
      <c r="AC254" s="93"/>
      <c r="AD254" s="93"/>
    </row>
    <row r="255" spans="2:30" ht="15" customHeight="1">
      <c r="B255" s="30"/>
      <c r="C255" s="30"/>
      <c r="D255" s="30"/>
      <c r="E255" s="30"/>
      <c r="F255" s="30"/>
      <c r="G255" s="30"/>
      <c r="H255" s="30"/>
      <c r="I255" s="30"/>
      <c r="J255" s="30"/>
      <c r="K255" s="30"/>
      <c r="L255" s="30"/>
      <c r="M255" s="48"/>
      <c r="N255" s="27"/>
      <c r="O255" s="27"/>
      <c r="P255" s="27"/>
      <c r="Q255" s="27"/>
      <c r="R255" s="27"/>
      <c r="S255" s="93"/>
      <c r="T255" s="93"/>
      <c r="U255" s="93"/>
      <c r="V255" s="93"/>
      <c r="W255" s="93"/>
      <c r="X255" s="93"/>
      <c r="Y255" s="93"/>
      <c r="Z255" s="93"/>
      <c r="AA255" s="93"/>
      <c r="AB255" s="93"/>
      <c r="AC255" s="93"/>
      <c r="AD255" s="93"/>
    </row>
    <row r="256" spans="2:30" ht="15" customHeight="1">
      <c r="B256" s="30"/>
      <c r="C256" s="30"/>
      <c r="D256" s="30"/>
      <c r="E256" s="30"/>
      <c r="F256" s="30"/>
      <c r="G256" s="30"/>
      <c r="H256" s="30"/>
      <c r="I256" s="30"/>
      <c r="J256" s="30"/>
      <c r="K256" s="30"/>
      <c r="L256" s="30"/>
      <c r="M256" s="48"/>
      <c r="N256" s="27"/>
      <c r="O256" s="27"/>
      <c r="P256" s="27"/>
      <c r="Q256" s="27"/>
      <c r="R256" s="27"/>
      <c r="S256" s="93"/>
      <c r="T256" s="93"/>
      <c r="U256" s="93"/>
      <c r="V256" s="93"/>
      <c r="W256" s="93"/>
      <c r="X256" s="93"/>
      <c r="Y256" s="93"/>
      <c r="Z256" s="93"/>
      <c r="AA256" s="93"/>
      <c r="AB256" s="93"/>
      <c r="AC256" s="93"/>
      <c r="AD256" s="93"/>
    </row>
    <row r="257" spans="2:30" ht="15" customHeight="1">
      <c r="B257" s="30"/>
      <c r="C257" s="30"/>
      <c r="D257" s="30"/>
      <c r="E257" s="30"/>
      <c r="F257" s="30"/>
      <c r="G257" s="30"/>
      <c r="H257" s="30"/>
      <c r="I257" s="30"/>
      <c r="J257" s="30"/>
      <c r="K257" s="30"/>
      <c r="L257" s="30"/>
      <c r="M257" s="48"/>
      <c r="N257" s="27"/>
      <c r="O257" s="27"/>
      <c r="P257" s="27"/>
      <c r="Q257" s="27"/>
      <c r="R257" s="27"/>
      <c r="S257" s="93"/>
      <c r="T257" s="93"/>
      <c r="U257" s="93"/>
      <c r="V257" s="93"/>
      <c r="W257" s="93"/>
      <c r="X257" s="93"/>
      <c r="Y257" s="93"/>
      <c r="Z257" s="93"/>
      <c r="AA257" s="93"/>
      <c r="AB257" s="93"/>
      <c r="AC257" s="93"/>
      <c r="AD257" s="93"/>
    </row>
    <row r="258" spans="2:30" ht="15" customHeight="1">
      <c r="B258" s="30"/>
      <c r="C258" s="30"/>
      <c r="D258" s="30"/>
      <c r="E258" s="30"/>
      <c r="F258" s="30"/>
      <c r="G258" s="30"/>
      <c r="H258" s="30"/>
      <c r="I258" s="30"/>
      <c r="J258" s="30"/>
      <c r="K258" s="30"/>
      <c r="L258" s="30"/>
      <c r="M258" s="48"/>
      <c r="N258" s="27"/>
      <c r="O258" s="27"/>
      <c r="P258" s="27"/>
      <c r="Q258" s="27"/>
      <c r="R258" s="27"/>
      <c r="S258" s="93"/>
      <c r="T258" s="93"/>
      <c r="U258" s="93"/>
      <c r="V258" s="93"/>
      <c r="W258" s="93"/>
      <c r="X258" s="93"/>
      <c r="Y258" s="93"/>
      <c r="Z258" s="93"/>
      <c r="AA258" s="93"/>
      <c r="AB258" s="93"/>
      <c r="AC258" s="93"/>
      <c r="AD258" s="93"/>
    </row>
    <row r="259" spans="2:30" ht="15" customHeight="1">
      <c r="B259" s="30"/>
      <c r="C259" s="30"/>
      <c r="D259" s="30"/>
      <c r="E259" s="30"/>
      <c r="F259" s="30"/>
      <c r="G259" s="30"/>
      <c r="H259" s="30"/>
      <c r="I259" s="30"/>
      <c r="J259" s="30"/>
      <c r="K259" s="30"/>
      <c r="L259" s="30"/>
      <c r="M259" s="48"/>
      <c r="N259" s="27"/>
      <c r="O259" s="27"/>
      <c r="P259" s="27"/>
      <c r="Q259" s="27"/>
      <c r="R259" s="27"/>
      <c r="S259" s="93"/>
      <c r="T259" s="93"/>
      <c r="U259" s="93"/>
      <c r="V259" s="93"/>
      <c r="W259" s="93"/>
      <c r="X259" s="93"/>
      <c r="Y259" s="93"/>
      <c r="Z259" s="93"/>
      <c r="AA259" s="93"/>
      <c r="AB259" s="93"/>
      <c r="AC259" s="93"/>
      <c r="AD259" s="93"/>
    </row>
    <row r="260" spans="2:30" ht="15" customHeight="1">
      <c r="B260" s="30"/>
      <c r="C260" s="30"/>
      <c r="D260" s="30"/>
      <c r="E260" s="30"/>
      <c r="F260" s="30"/>
      <c r="G260" s="30"/>
      <c r="H260" s="30"/>
      <c r="I260" s="30"/>
      <c r="J260" s="30"/>
      <c r="K260" s="30"/>
      <c r="L260" s="30"/>
      <c r="M260" s="48"/>
      <c r="N260" s="27"/>
      <c r="O260" s="27"/>
      <c r="P260" s="27"/>
      <c r="Q260" s="27"/>
      <c r="R260" s="27"/>
      <c r="S260" s="93"/>
      <c r="T260" s="93"/>
      <c r="U260" s="93"/>
      <c r="V260" s="93"/>
      <c r="W260" s="93"/>
      <c r="X260" s="93"/>
      <c r="Y260" s="93"/>
      <c r="Z260" s="93"/>
      <c r="AA260" s="93"/>
      <c r="AB260" s="93"/>
      <c r="AC260" s="93"/>
      <c r="AD260" s="93"/>
    </row>
    <row r="261" spans="2:30" ht="15" customHeight="1">
      <c r="B261" s="30"/>
      <c r="C261" s="30"/>
      <c r="D261" s="30"/>
      <c r="E261" s="30"/>
      <c r="F261" s="30"/>
      <c r="G261" s="30"/>
      <c r="H261" s="30"/>
      <c r="I261" s="30"/>
      <c r="J261" s="30"/>
      <c r="K261" s="30"/>
      <c r="L261" s="30"/>
      <c r="M261" s="48"/>
      <c r="N261" s="27"/>
      <c r="O261" s="27"/>
      <c r="P261" s="27"/>
      <c r="Q261" s="27"/>
      <c r="R261" s="27"/>
      <c r="S261" s="93"/>
      <c r="T261" s="93"/>
      <c r="U261" s="93"/>
      <c r="V261" s="93"/>
      <c r="W261" s="93"/>
      <c r="X261" s="93"/>
      <c r="Y261" s="93"/>
      <c r="Z261" s="93"/>
      <c r="AA261" s="93"/>
      <c r="AB261" s="93"/>
      <c r="AC261" s="93"/>
      <c r="AD261" s="93"/>
    </row>
    <row r="262" spans="2:30" ht="15" customHeight="1">
      <c r="B262" s="30"/>
      <c r="C262" s="30"/>
      <c r="D262" s="30"/>
      <c r="E262" s="30"/>
      <c r="F262" s="30"/>
      <c r="G262" s="30"/>
      <c r="H262" s="30"/>
      <c r="I262" s="30"/>
      <c r="J262" s="30"/>
      <c r="K262" s="30"/>
      <c r="L262" s="30"/>
      <c r="M262" s="48"/>
      <c r="N262" s="27"/>
      <c r="O262" s="27"/>
      <c r="P262" s="27"/>
      <c r="Q262" s="27"/>
      <c r="R262" s="27"/>
      <c r="S262" s="93"/>
      <c r="T262" s="93"/>
      <c r="U262" s="93"/>
      <c r="V262" s="93"/>
      <c r="W262" s="93"/>
      <c r="X262" s="93"/>
      <c r="Y262" s="93"/>
      <c r="Z262" s="93"/>
      <c r="AA262" s="93"/>
      <c r="AB262" s="93"/>
      <c r="AC262" s="93"/>
      <c r="AD262" s="93"/>
    </row>
    <row r="263" spans="2:30" ht="15" customHeight="1">
      <c r="B263" s="30"/>
      <c r="C263" s="30"/>
      <c r="D263" s="30"/>
      <c r="E263" s="30"/>
      <c r="F263" s="30"/>
      <c r="G263" s="30"/>
      <c r="H263" s="30"/>
      <c r="I263" s="30"/>
      <c r="J263" s="30"/>
      <c r="K263" s="30"/>
      <c r="L263" s="30"/>
      <c r="M263" s="48"/>
      <c r="N263" s="27"/>
      <c r="O263" s="27"/>
      <c r="P263" s="27"/>
      <c r="Q263" s="27"/>
      <c r="R263" s="27"/>
      <c r="S263" s="93"/>
      <c r="T263" s="93"/>
      <c r="U263" s="93"/>
      <c r="V263" s="93"/>
      <c r="W263" s="93"/>
      <c r="X263" s="93"/>
      <c r="Y263" s="93"/>
      <c r="Z263" s="93"/>
      <c r="AA263" s="93"/>
      <c r="AB263" s="93"/>
      <c r="AC263" s="93"/>
      <c r="AD263" s="93"/>
    </row>
    <row r="264" spans="2:30" ht="15" customHeight="1">
      <c r="B264" s="30"/>
      <c r="C264" s="30"/>
      <c r="D264" s="30"/>
      <c r="E264" s="30"/>
      <c r="F264" s="30"/>
      <c r="G264" s="30"/>
      <c r="H264" s="30"/>
      <c r="I264" s="30"/>
      <c r="J264" s="30"/>
      <c r="K264" s="30"/>
      <c r="L264" s="30"/>
      <c r="M264" s="48"/>
      <c r="N264" s="27"/>
      <c r="O264" s="27"/>
      <c r="P264" s="27"/>
      <c r="Q264" s="27"/>
      <c r="R264" s="27"/>
      <c r="S264" s="93"/>
      <c r="T264" s="93"/>
      <c r="U264" s="93"/>
      <c r="V264" s="93"/>
      <c r="W264" s="93"/>
      <c r="X264" s="93"/>
      <c r="Y264" s="93"/>
      <c r="Z264" s="93"/>
      <c r="AA264" s="93"/>
      <c r="AB264" s="93"/>
      <c r="AC264" s="93"/>
      <c r="AD264" s="93"/>
    </row>
    <row r="265" spans="2:30" ht="15" customHeight="1">
      <c r="B265" s="30"/>
      <c r="C265" s="30"/>
      <c r="D265" s="30"/>
      <c r="E265" s="30"/>
      <c r="F265" s="30"/>
      <c r="G265" s="30"/>
      <c r="H265" s="30"/>
      <c r="I265" s="30"/>
      <c r="J265" s="30"/>
      <c r="K265" s="30"/>
      <c r="L265" s="30"/>
      <c r="M265" s="48"/>
      <c r="N265" s="27"/>
      <c r="O265" s="27"/>
      <c r="P265" s="27"/>
      <c r="Q265" s="27"/>
      <c r="R265" s="27"/>
      <c r="S265" s="93"/>
      <c r="T265" s="93"/>
      <c r="U265" s="93"/>
      <c r="V265" s="93"/>
      <c r="W265" s="93"/>
      <c r="X265" s="93"/>
      <c r="Y265" s="93"/>
      <c r="Z265" s="93"/>
      <c r="AA265" s="93"/>
      <c r="AB265" s="93"/>
      <c r="AC265" s="93"/>
      <c r="AD265" s="93"/>
    </row>
    <row r="266" spans="2:30" ht="15" customHeight="1">
      <c r="B266" s="30"/>
      <c r="C266" s="30"/>
      <c r="D266" s="30"/>
      <c r="E266" s="30"/>
      <c r="F266" s="30"/>
      <c r="G266" s="30"/>
      <c r="H266" s="30"/>
      <c r="I266" s="30"/>
      <c r="J266" s="30"/>
      <c r="K266" s="30"/>
      <c r="L266" s="30"/>
      <c r="M266" s="48"/>
      <c r="N266" s="27"/>
      <c r="O266" s="27"/>
      <c r="P266" s="27"/>
      <c r="Q266" s="27"/>
      <c r="R266" s="27"/>
      <c r="S266" s="93"/>
      <c r="T266" s="93"/>
      <c r="U266" s="93"/>
      <c r="V266" s="93"/>
      <c r="W266" s="93"/>
      <c r="X266" s="93"/>
      <c r="Y266" s="93"/>
      <c r="Z266" s="93"/>
      <c r="AA266" s="93"/>
      <c r="AB266" s="93"/>
      <c r="AC266" s="93"/>
      <c r="AD266" s="93"/>
    </row>
    <row r="267" spans="2:30" ht="15" customHeight="1">
      <c r="B267" s="30"/>
      <c r="C267" s="30"/>
      <c r="D267" s="30"/>
      <c r="E267" s="30"/>
      <c r="F267" s="30"/>
      <c r="G267" s="30"/>
      <c r="H267" s="30"/>
      <c r="I267" s="30"/>
      <c r="J267" s="30"/>
      <c r="K267" s="30"/>
      <c r="L267" s="30"/>
      <c r="M267" s="48"/>
      <c r="N267" s="27"/>
      <c r="O267" s="27"/>
      <c r="P267" s="27"/>
      <c r="Q267" s="27"/>
      <c r="R267" s="27"/>
      <c r="S267" s="93"/>
      <c r="T267" s="93"/>
      <c r="U267" s="93"/>
      <c r="V267" s="93"/>
      <c r="W267" s="93"/>
      <c r="X267" s="93"/>
      <c r="Y267" s="93"/>
      <c r="Z267" s="93"/>
      <c r="AA267" s="93"/>
      <c r="AB267" s="93"/>
      <c r="AC267" s="93"/>
      <c r="AD267" s="93"/>
    </row>
    <row r="268" spans="2:30" ht="15" customHeight="1">
      <c r="B268" s="30"/>
      <c r="C268" s="30"/>
      <c r="D268" s="30"/>
      <c r="E268" s="30"/>
      <c r="F268" s="30"/>
      <c r="G268" s="30"/>
      <c r="H268" s="30"/>
      <c r="I268" s="30"/>
      <c r="J268" s="30"/>
      <c r="K268" s="30"/>
      <c r="L268" s="30"/>
      <c r="M268" s="48"/>
      <c r="N268" s="27"/>
      <c r="O268" s="27"/>
      <c r="P268" s="27"/>
      <c r="Q268" s="27"/>
      <c r="R268" s="27"/>
      <c r="S268" s="93"/>
      <c r="T268" s="93"/>
      <c r="U268" s="93"/>
      <c r="V268" s="93"/>
      <c r="W268" s="93"/>
      <c r="X268" s="93"/>
      <c r="Y268" s="93"/>
      <c r="Z268" s="93"/>
      <c r="AA268" s="93"/>
      <c r="AB268" s="93"/>
      <c r="AC268" s="93"/>
      <c r="AD268" s="93"/>
    </row>
    <row r="269" spans="2:30" ht="15" customHeight="1">
      <c r="B269" s="30"/>
      <c r="C269" s="30"/>
      <c r="D269" s="30"/>
      <c r="E269" s="30"/>
      <c r="F269" s="30"/>
      <c r="G269" s="30"/>
      <c r="H269" s="30"/>
      <c r="I269" s="30"/>
      <c r="J269" s="30"/>
      <c r="K269" s="30"/>
      <c r="L269" s="30"/>
      <c r="M269" s="48"/>
      <c r="N269" s="27"/>
      <c r="O269" s="27"/>
      <c r="P269" s="27"/>
      <c r="Q269" s="27"/>
      <c r="R269" s="27"/>
      <c r="S269" s="93"/>
      <c r="T269" s="93"/>
      <c r="U269" s="93"/>
      <c r="V269" s="93"/>
      <c r="W269" s="93"/>
      <c r="X269" s="93"/>
      <c r="Y269" s="93"/>
      <c r="Z269" s="93"/>
      <c r="AA269" s="93"/>
      <c r="AB269" s="93"/>
      <c r="AC269" s="93"/>
      <c r="AD269" s="93"/>
    </row>
    <row r="270" spans="2:30" ht="15" customHeight="1">
      <c r="B270" s="30"/>
      <c r="C270" s="30"/>
      <c r="D270" s="30"/>
      <c r="E270" s="30"/>
      <c r="F270" s="30"/>
      <c r="G270" s="30"/>
      <c r="H270" s="30"/>
      <c r="I270" s="30"/>
      <c r="J270" s="30"/>
      <c r="K270" s="30"/>
      <c r="L270" s="30"/>
      <c r="M270" s="48"/>
      <c r="N270" s="27"/>
      <c r="O270" s="27"/>
      <c r="P270" s="27"/>
      <c r="Q270" s="27"/>
      <c r="R270" s="27"/>
      <c r="S270" s="93"/>
      <c r="T270" s="93"/>
      <c r="U270" s="93"/>
      <c r="V270" s="93"/>
      <c r="W270" s="93"/>
      <c r="X270" s="93"/>
      <c r="Y270" s="93"/>
      <c r="Z270" s="93"/>
      <c r="AA270" s="93"/>
      <c r="AB270" s="93"/>
      <c r="AC270" s="93"/>
      <c r="AD270" s="93"/>
    </row>
    <row r="271" spans="2:30" ht="15" customHeight="1">
      <c r="B271" s="30"/>
      <c r="C271" s="30"/>
      <c r="D271" s="30"/>
      <c r="E271" s="30"/>
      <c r="F271" s="30"/>
      <c r="G271" s="30"/>
      <c r="H271" s="30"/>
      <c r="I271" s="30"/>
      <c r="J271" s="30"/>
      <c r="K271" s="30"/>
      <c r="L271" s="30"/>
      <c r="M271" s="48"/>
      <c r="N271" s="27"/>
      <c r="O271" s="27"/>
      <c r="P271" s="27"/>
      <c r="Q271" s="27"/>
      <c r="R271" s="27"/>
      <c r="S271" s="93"/>
      <c r="T271" s="93"/>
      <c r="U271" s="93"/>
      <c r="V271" s="93"/>
      <c r="W271" s="93"/>
      <c r="X271" s="93"/>
      <c r="Y271" s="93"/>
      <c r="Z271" s="93"/>
      <c r="AA271" s="93"/>
      <c r="AB271" s="93"/>
      <c r="AC271" s="93"/>
      <c r="AD271" s="93"/>
    </row>
    <row r="272" spans="2:30" ht="15" customHeight="1">
      <c r="B272" s="30"/>
      <c r="C272" s="30"/>
      <c r="D272" s="30"/>
      <c r="E272" s="30"/>
      <c r="F272" s="30"/>
      <c r="G272" s="30"/>
      <c r="H272" s="30"/>
      <c r="I272" s="30"/>
      <c r="J272" s="30"/>
      <c r="K272" s="30"/>
      <c r="L272" s="30"/>
      <c r="M272" s="48"/>
      <c r="N272" s="27"/>
      <c r="O272" s="27"/>
      <c r="P272" s="27"/>
      <c r="Q272" s="27"/>
      <c r="R272" s="27"/>
      <c r="S272" s="93"/>
      <c r="T272" s="93"/>
      <c r="U272" s="93"/>
      <c r="V272" s="93"/>
      <c r="W272" s="93"/>
      <c r="X272" s="93"/>
      <c r="Y272" s="93"/>
      <c r="Z272" s="93"/>
      <c r="AA272" s="93"/>
      <c r="AB272" s="93"/>
      <c r="AC272" s="93"/>
      <c r="AD272" s="93"/>
    </row>
    <row r="273" spans="2:30" ht="15" customHeight="1">
      <c r="B273" s="30"/>
      <c r="C273" s="30"/>
      <c r="D273" s="30"/>
      <c r="E273" s="30"/>
      <c r="F273" s="30"/>
      <c r="G273" s="30"/>
      <c r="H273" s="30"/>
      <c r="I273" s="30"/>
      <c r="J273" s="30"/>
      <c r="K273" s="30"/>
      <c r="L273" s="30"/>
      <c r="M273" s="48"/>
      <c r="N273" s="27"/>
      <c r="O273" s="27"/>
      <c r="P273" s="27"/>
      <c r="Q273" s="27"/>
      <c r="R273" s="27"/>
      <c r="S273" s="93"/>
      <c r="T273" s="93"/>
      <c r="U273" s="93"/>
      <c r="V273" s="93"/>
      <c r="W273" s="93"/>
      <c r="X273" s="93"/>
      <c r="Y273" s="93"/>
      <c r="Z273" s="93"/>
      <c r="AA273" s="93"/>
      <c r="AB273" s="93"/>
      <c r="AC273" s="93"/>
      <c r="AD273" s="93"/>
    </row>
    <row r="274" spans="2:30" ht="15" customHeight="1">
      <c r="B274" s="30"/>
      <c r="C274" s="30"/>
      <c r="D274" s="30"/>
      <c r="E274" s="30"/>
      <c r="F274" s="30"/>
      <c r="G274" s="30"/>
      <c r="H274" s="30"/>
      <c r="I274" s="30"/>
      <c r="J274" s="30"/>
      <c r="K274" s="30"/>
      <c r="L274" s="30"/>
      <c r="M274" s="48"/>
      <c r="N274" s="27"/>
      <c r="O274" s="27"/>
      <c r="P274" s="27"/>
      <c r="Q274" s="27"/>
      <c r="R274" s="27"/>
      <c r="S274" s="93"/>
      <c r="T274" s="93"/>
      <c r="U274" s="93"/>
      <c r="V274" s="93"/>
      <c r="W274" s="93"/>
      <c r="X274" s="93"/>
      <c r="Y274" s="93"/>
      <c r="Z274" s="93"/>
      <c r="AA274" s="93"/>
      <c r="AB274" s="93"/>
      <c r="AC274" s="93"/>
      <c r="AD274" s="93"/>
    </row>
    <row r="275" spans="2:30" ht="15" customHeight="1">
      <c r="B275" s="30"/>
      <c r="C275" s="30"/>
      <c r="D275" s="30"/>
      <c r="E275" s="30"/>
      <c r="F275" s="30"/>
      <c r="G275" s="30"/>
      <c r="H275" s="30"/>
      <c r="I275" s="30"/>
      <c r="J275" s="30"/>
      <c r="K275" s="30"/>
      <c r="L275" s="30"/>
      <c r="M275" s="48"/>
      <c r="N275" s="27"/>
      <c r="O275" s="27"/>
      <c r="P275" s="27"/>
      <c r="Q275" s="27"/>
      <c r="R275" s="27"/>
      <c r="S275" s="93"/>
      <c r="T275" s="93"/>
      <c r="U275" s="93"/>
      <c r="V275" s="93"/>
      <c r="W275" s="93"/>
      <c r="X275" s="93"/>
      <c r="Y275" s="93"/>
      <c r="Z275" s="93"/>
      <c r="AA275" s="93"/>
      <c r="AB275" s="93"/>
      <c r="AC275" s="93"/>
      <c r="AD275" s="93"/>
    </row>
    <row r="276" spans="2:30" ht="15" customHeight="1">
      <c r="B276" s="30"/>
      <c r="C276" s="30"/>
      <c r="D276" s="30"/>
      <c r="E276" s="30"/>
      <c r="F276" s="30"/>
      <c r="G276" s="30"/>
      <c r="H276" s="30"/>
      <c r="I276" s="30"/>
      <c r="J276" s="30"/>
      <c r="K276" s="30"/>
      <c r="L276" s="30"/>
      <c r="M276" s="48"/>
      <c r="N276" s="27"/>
      <c r="O276" s="27"/>
      <c r="P276" s="27"/>
      <c r="Q276" s="27"/>
      <c r="R276" s="27"/>
      <c r="S276" s="93"/>
      <c r="T276" s="93"/>
      <c r="U276" s="93"/>
      <c r="V276" s="93"/>
      <c r="W276" s="93"/>
      <c r="X276" s="93"/>
      <c r="Y276" s="93"/>
      <c r="Z276" s="93"/>
      <c r="AA276" s="93"/>
      <c r="AB276" s="93"/>
      <c r="AC276" s="93"/>
      <c r="AD276" s="93"/>
    </row>
    <row r="277" spans="2:30" ht="15" customHeight="1">
      <c r="B277" s="30"/>
      <c r="C277" s="30"/>
      <c r="D277" s="30"/>
      <c r="E277" s="30"/>
      <c r="F277" s="30"/>
      <c r="G277" s="30"/>
      <c r="H277" s="30"/>
      <c r="I277" s="30"/>
      <c r="J277" s="30"/>
      <c r="K277" s="30"/>
      <c r="L277" s="30"/>
      <c r="M277" s="48"/>
      <c r="N277" s="27"/>
      <c r="O277" s="27"/>
      <c r="P277" s="27"/>
      <c r="Q277" s="27"/>
      <c r="R277" s="27"/>
      <c r="S277" s="93"/>
      <c r="T277" s="93"/>
      <c r="U277" s="93"/>
      <c r="V277" s="93"/>
      <c r="W277" s="93"/>
      <c r="X277" s="93"/>
      <c r="Y277" s="93"/>
      <c r="Z277" s="93"/>
      <c r="AA277" s="93"/>
      <c r="AB277" s="93"/>
      <c r="AC277" s="93"/>
      <c r="AD277" s="93"/>
    </row>
    <row r="278" spans="2:30" ht="15" customHeight="1">
      <c r="B278" s="30"/>
      <c r="C278" s="30"/>
      <c r="D278" s="30"/>
      <c r="E278" s="30"/>
      <c r="F278" s="30"/>
      <c r="G278" s="30"/>
      <c r="H278" s="30"/>
      <c r="I278" s="30"/>
      <c r="J278" s="30"/>
      <c r="K278" s="30"/>
      <c r="L278" s="30"/>
      <c r="M278" s="48"/>
      <c r="N278" s="27"/>
      <c r="O278" s="27"/>
      <c r="P278" s="27"/>
      <c r="Q278" s="27"/>
      <c r="R278" s="27"/>
      <c r="S278" s="93"/>
      <c r="T278" s="93"/>
      <c r="U278" s="93"/>
      <c r="V278" s="93"/>
      <c r="W278" s="93"/>
      <c r="X278" s="93"/>
      <c r="Y278" s="93"/>
      <c r="Z278" s="93"/>
      <c r="AA278" s="93"/>
      <c r="AB278" s="93"/>
      <c r="AC278" s="93"/>
      <c r="AD278" s="93"/>
    </row>
    <row r="279" spans="2:30" ht="15" customHeight="1">
      <c r="B279" s="30"/>
      <c r="C279" s="30"/>
      <c r="D279" s="30"/>
      <c r="E279" s="30"/>
      <c r="F279" s="30"/>
      <c r="G279" s="30"/>
      <c r="H279" s="30"/>
      <c r="I279" s="30"/>
      <c r="J279" s="30"/>
      <c r="K279" s="30"/>
      <c r="L279" s="30"/>
      <c r="M279" s="48"/>
      <c r="N279" s="27"/>
      <c r="O279" s="27"/>
      <c r="P279" s="27"/>
      <c r="Q279" s="27"/>
      <c r="R279" s="27"/>
      <c r="S279" s="93"/>
      <c r="T279" s="93"/>
      <c r="U279" s="93"/>
      <c r="V279" s="93"/>
      <c r="W279" s="93"/>
      <c r="X279" s="93"/>
      <c r="Y279" s="93"/>
      <c r="Z279" s="93"/>
      <c r="AA279" s="93"/>
      <c r="AB279" s="93"/>
      <c r="AC279" s="93"/>
      <c r="AD279" s="93"/>
    </row>
    <row r="280" spans="2:30" ht="15" customHeight="1">
      <c r="B280" s="30"/>
      <c r="C280" s="30"/>
      <c r="D280" s="30"/>
      <c r="E280" s="30"/>
      <c r="F280" s="30"/>
      <c r="G280" s="30"/>
      <c r="H280" s="30"/>
      <c r="I280" s="30"/>
      <c r="J280" s="30"/>
      <c r="K280" s="30"/>
      <c r="L280" s="30"/>
      <c r="M280" s="48"/>
      <c r="N280" s="27"/>
      <c r="O280" s="27"/>
      <c r="P280" s="27"/>
      <c r="Q280" s="27"/>
      <c r="R280" s="27"/>
      <c r="S280" s="93"/>
      <c r="T280" s="93"/>
      <c r="U280" s="93"/>
      <c r="V280" s="93"/>
      <c r="W280" s="93"/>
      <c r="X280" s="93"/>
      <c r="Y280" s="93"/>
      <c r="Z280" s="93"/>
      <c r="AA280" s="93"/>
      <c r="AB280" s="93"/>
      <c r="AC280" s="93"/>
      <c r="AD280" s="93"/>
    </row>
    <row r="281" spans="2:30" ht="15" customHeight="1">
      <c r="B281" s="30"/>
      <c r="C281" s="30"/>
      <c r="D281" s="30"/>
      <c r="E281" s="30"/>
      <c r="F281" s="30"/>
      <c r="G281" s="30"/>
      <c r="H281" s="30"/>
      <c r="I281" s="30"/>
      <c r="J281" s="30"/>
      <c r="K281" s="30"/>
      <c r="L281" s="30"/>
      <c r="M281" s="48"/>
      <c r="N281" s="27"/>
      <c r="O281" s="27"/>
      <c r="P281" s="27"/>
      <c r="Q281" s="27"/>
      <c r="R281" s="27"/>
      <c r="S281" s="93"/>
      <c r="T281" s="93"/>
      <c r="U281" s="93"/>
      <c r="V281" s="93"/>
      <c r="W281" s="93"/>
      <c r="X281" s="93"/>
      <c r="Y281" s="93"/>
      <c r="Z281" s="93"/>
      <c r="AA281" s="93"/>
      <c r="AB281" s="93"/>
      <c r="AC281" s="93"/>
      <c r="AD281" s="93"/>
    </row>
    <row r="282" spans="2:30" ht="15" customHeight="1">
      <c r="B282" s="30"/>
      <c r="C282" s="30"/>
      <c r="D282" s="30"/>
      <c r="E282" s="30"/>
      <c r="F282" s="30"/>
      <c r="G282" s="30"/>
      <c r="H282" s="30"/>
      <c r="I282" s="30"/>
      <c r="J282" s="30"/>
      <c r="K282" s="30"/>
      <c r="L282" s="30"/>
      <c r="M282" s="48"/>
      <c r="N282" s="27"/>
      <c r="O282" s="27"/>
      <c r="P282" s="27"/>
      <c r="Q282" s="27"/>
      <c r="R282" s="27"/>
      <c r="S282" s="93"/>
      <c r="T282" s="93"/>
      <c r="U282" s="93"/>
      <c r="V282" s="93"/>
      <c r="W282" s="93"/>
      <c r="X282" s="93"/>
      <c r="Y282" s="93"/>
      <c r="Z282" s="93"/>
      <c r="AA282" s="93"/>
      <c r="AB282" s="93"/>
      <c r="AC282" s="93"/>
      <c r="AD282" s="93"/>
    </row>
    <row r="283" spans="2:30" ht="15" customHeight="1">
      <c r="B283" s="30"/>
      <c r="C283" s="30"/>
      <c r="D283" s="30"/>
      <c r="E283" s="30"/>
      <c r="F283" s="30"/>
      <c r="G283" s="30"/>
      <c r="H283" s="30"/>
      <c r="I283" s="30"/>
      <c r="J283" s="30"/>
      <c r="K283" s="30"/>
      <c r="L283" s="30"/>
      <c r="M283" s="48"/>
      <c r="N283" s="27"/>
      <c r="O283" s="27"/>
      <c r="P283" s="27"/>
      <c r="Q283" s="27"/>
      <c r="R283" s="27"/>
      <c r="S283" s="93"/>
      <c r="T283" s="93"/>
      <c r="U283" s="93"/>
      <c r="V283" s="93"/>
      <c r="W283" s="93"/>
      <c r="X283" s="93"/>
      <c r="Y283" s="93"/>
      <c r="Z283" s="93"/>
      <c r="AA283" s="93"/>
      <c r="AB283" s="93"/>
      <c r="AC283" s="93"/>
      <c r="AD283" s="93"/>
    </row>
    <row r="284" spans="2:30" ht="15" customHeight="1">
      <c r="B284" s="30"/>
      <c r="C284" s="30"/>
      <c r="D284" s="30"/>
      <c r="E284" s="30"/>
      <c r="F284" s="30"/>
      <c r="G284" s="30"/>
      <c r="H284" s="30"/>
      <c r="I284" s="30"/>
      <c r="J284" s="30"/>
      <c r="K284" s="30"/>
      <c r="L284" s="30"/>
      <c r="M284" s="48"/>
      <c r="N284" s="27"/>
      <c r="O284" s="27"/>
      <c r="P284" s="27"/>
      <c r="Q284" s="27"/>
      <c r="R284" s="27"/>
      <c r="S284" s="93"/>
      <c r="T284" s="93"/>
      <c r="U284" s="93"/>
      <c r="V284" s="93"/>
      <c r="W284" s="93"/>
      <c r="X284" s="93"/>
      <c r="Y284" s="93"/>
      <c r="Z284" s="93"/>
      <c r="AA284" s="93"/>
      <c r="AB284" s="93"/>
      <c r="AC284" s="93"/>
      <c r="AD284" s="93"/>
    </row>
    <row r="285" spans="2:30" ht="15" customHeight="1">
      <c r="B285" s="30"/>
      <c r="C285" s="30"/>
      <c r="D285" s="30"/>
      <c r="E285" s="30"/>
      <c r="F285" s="30"/>
      <c r="G285" s="30"/>
      <c r="H285" s="30"/>
      <c r="I285" s="30"/>
      <c r="J285" s="30"/>
      <c r="K285" s="30"/>
      <c r="L285" s="30"/>
      <c r="M285" s="48"/>
      <c r="N285" s="27"/>
      <c r="O285" s="27"/>
      <c r="P285" s="27"/>
      <c r="Q285" s="27"/>
      <c r="R285" s="27"/>
      <c r="S285" s="93"/>
      <c r="T285" s="93"/>
      <c r="U285" s="93"/>
      <c r="V285" s="93"/>
      <c r="W285" s="93"/>
      <c r="X285" s="93"/>
      <c r="Y285" s="93"/>
      <c r="Z285" s="93"/>
      <c r="AA285" s="93"/>
      <c r="AB285" s="93"/>
      <c r="AC285" s="93"/>
      <c r="AD285" s="93"/>
    </row>
    <row r="286" spans="2:30" ht="15" customHeight="1">
      <c r="B286" s="30"/>
      <c r="C286" s="30"/>
      <c r="D286" s="30"/>
      <c r="E286" s="30"/>
      <c r="F286" s="30"/>
      <c r="G286" s="30"/>
      <c r="H286" s="30"/>
      <c r="I286" s="30"/>
      <c r="J286" s="30"/>
      <c r="K286" s="30"/>
      <c r="L286" s="30"/>
      <c r="M286" s="48"/>
      <c r="N286" s="27"/>
      <c r="O286" s="27"/>
      <c r="P286" s="27"/>
      <c r="Q286" s="27"/>
      <c r="R286" s="27"/>
      <c r="S286" s="93"/>
      <c r="T286" s="93"/>
      <c r="U286" s="93"/>
      <c r="V286" s="93"/>
      <c r="W286" s="93"/>
      <c r="X286" s="93"/>
      <c r="Y286" s="93"/>
      <c r="Z286" s="93"/>
      <c r="AA286" s="93"/>
      <c r="AB286" s="93"/>
      <c r="AC286" s="93"/>
      <c r="AD286" s="93"/>
    </row>
    <row r="287" spans="2:30" ht="15" customHeight="1">
      <c r="B287" s="30"/>
      <c r="C287" s="30"/>
      <c r="D287" s="30"/>
      <c r="E287" s="30"/>
      <c r="F287" s="30"/>
      <c r="G287" s="30"/>
      <c r="H287" s="30"/>
      <c r="I287" s="30"/>
      <c r="J287" s="30"/>
      <c r="K287" s="30"/>
      <c r="L287" s="30"/>
      <c r="M287" s="48"/>
      <c r="N287" s="27"/>
      <c r="O287" s="27"/>
      <c r="P287" s="27"/>
      <c r="Q287" s="27"/>
      <c r="R287" s="27"/>
      <c r="S287" s="93"/>
      <c r="T287" s="93"/>
      <c r="U287" s="93"/>
      <c r="V287" s="93"/>
      <c r="W287" s="93"/>
      <c r="X287" s="93"/>
      <c r="Y287" s="93"/>
      <c r="Z287" s="93"/>
      <c r="AA287" s="93"/>
      <c r="AB287" s="93"/>
      <c r="AC287" s="93"/>
      <c r="AD287" s="93"/>
    </row>
    <row r="288" spans="2:30" ht="15" customHeight="1">
      <c r="B288" s="30"/>
      <c r="C288" s="30"/>
      <c r="D288" s="30"/>
      <c r="E288" s="30"/>
      <c r="F288" s="30"/>
      <c r="G288" s="30"/>
      <c r="H288" s="30"/>
      <c r="I288" s="30"/>
      <c r="J288" s="30"/>
      <c r="K288" s="30"/>
      <c r="L288" s="30"/>
      <c r="M288" s="48"/>
      <c r="N288" s="27"/>
      <c r="O288" s="27"/>
      <c r="P288" s="27"/>
      <c r="Q288" s="27"/>
      <c r="R288" s="27"/>
      <c r="S288" s="93"/>
      <c r="T288" s="93"/>
      <c r="U288" s="93"/>
      <c r="V288" s="93"/>
      <c r="W288" s="93"/>
      <c r="X288" s="93"/>
      <c r="Y288" s="93"/>
      <c r="Z288" s="93"/>
      <c r="AA288" s="93"/>
      <c r="AB288" s="93"/>
      <c r="AC288" s="93"/>
      <c r="AD288" s="93"/>
    </row>
    <row r="289" spans="2:30">
      <c r="B289" s="30"/>
      <c r="C289" s="30"/>
      <c r="D289" s="30"/>
      <c r="E289" s="30"/>
      <c r="F289" s="30"/>
      <c r="G289" s="30"/>
      <c r="H289" s="30"/>
      <c r="I289" s="30"/>
      <c r="J289" s="30"/>
      <c r="K289" s="30"/>
      <c r="L289" s="30"/>
      <c r="M289" s="48"/>
      <c r="N289" s="27"/>
      <c r="O289" s="27"/>
      <c r="P289" s="27"/>
      <c r="Q289" s="27"/>
      <c r="R289" s="27"/>
      <c r="S289" s="93"/>
      <c r="T289" s="93"/>
      <c r="U289" s="93"/>
      <c r="V289" s="93"/>
      <c r="W289" s="93"/>
      <c r="X289" s="93"/>
      <c r="Y289" s="93"/>
      <c r="Z289" s="93"/>
      <c r="AA289" s="93"/>
      <c r="AB289" s="93"/>
      <c r="AC289" s="93"/>
      <c r="AD289" s="93"/>
    </row>
    <row r="290" spans="2:30">
      <c r="B290" s="30"/>
      <c r="C290" s="30"/>
      <c r="D290" s="30"/>
      <c r="E290" s="30"/>
      <c r="F290" s="30"/>
      <c r="G290" s="30"/>
      <c r="H290" s="30"/>
      <c r="I290" s="30"/>
      <c r="J290" s="30"/>
      <c r="K290" s="30"/>
      <c r="L290" s="30"/>
      <c r="M290" s="48"/>
      <c r="N290" s="27"/>
      <c r="O290" s="27"/>
      <c r="P290" s="27"/>
      <c r="Q290" s="27"/>
      <c r="R290" s="27"/>
      <c r="S290" s="93"/>
      <c r="T290" s="93"/>
      <c r="U290" s="93"/>
      <c r="V290" s="93"/>
      <c r="W290" s="93"/>
      <c r="X290" s="93"/>
      <c r="Y290" s="93"/>
      <c r="Z290" s="93"/>
      <c r="AA290" s="93"/>
      <c r="AB290" s="93"/>
      <c r="AC290" s="93"/>
      <c r="AD290" s="93"/>
    </row>
    <row r="291" spans="2:30">
      <c r="B291" s="30"/>
      <c r="C291" s="30"/>
      <c r="D291" s="30"/>
      <c r="E291" s="30"/>
      <c r="F291" s="30"/>
      <c r="G291" s="30"/>
      <c r="H291" s="30"/>
      <c r="I291" s="30"/>
      <c r="J291" s="30"/>
      <c r="K291" s="30"/>
      <c r="L291" s="30"/>
      <c r="M291" s="48"/>
      <c r="N291" s="27"/>
      <c r="O291" s="27"/>
      <c r="P291" s="27"/>
      <c r="Q291" s="27"/>
      <c r="R291" s="27"/>
      <c r="S291" s="93"/>
      <c r="T291" s="93"/>
      <c r="U291" s="93"/>
      <c r="V291" s="93"/>
      <c r="W291" s="93"/>
      <c r="X291" s="93"/>
      <c r="Y291" s="93"/>
      <c r="Z291" s="93"/>
      <c r="AA291" s="93"/>
      <c r="AB291" s="93"/>
      <c r="AC291" s="93"/>
      <c r="AD291" s="93"/>
    </row>
    <row r="292" spans="2:30">
      <c r="B292" s="30"/>
      <c r="C292" s="30"/>
      <c r="D292" s="30"/>
      <c r="E292" s="30"/>
      <c r="F292" s="30"/>
      <c r="G292" s="30"/>
      <c r="H292" s="30"/>
      <c r="I292" s="30"/>
      <c r="J292" s="30"/>
      <c r="K292" s="30"/>
      <c r="L292" s="30"/>
      <c r="M292" s="48"/>
      <c r="N292" s="27"/>
      <c r="O292" s="27"/>
      <c r="P292" s="27"/>
      <c r="Q292" s="27"/>
      <c r="R292" s="27"/>
      <c r="S292" s="93"/>
      <c r="T292" s="93"/>
      <c r="U292" s="93"/>
      <c r="V292" s="93"/>
      <c r="W292" s="93"/>
      <c r="X292" s="93"/>
      <c r="Y292" s="93"/>
      <c r="Z292" s="93"/>
      <c r="AA292" s="93"/>
      <c r="AB292" s="93"/>
      <c r="AC292" s="93"/>
      <c r="AD292" s="93"/>
    </row>
    <row r="293" spans="2:30">
      <c r="B293" s="30"/>
      <c r="C293" s="30"/>
      <c r="D293" s="30"/>
      <c r="E293" s="30"/>
      <c r="F293" s="30"/>
      <c r="G293" s="30"/>
      <c r="H293" s="30"/>
      <c r="I293" s="30"/>
      <c r="J293" s="30"/>
      <c r="K293" s="30"/>
      <c r="L293" s="30"/>
      <c r="M293" s="48"/>
      <c r="N293" s="27"/>
      <c r="O293" s="27"/>
      <c r="P293" s="27"/>
      <c r="Q293" s="27"/>
      <c r="R293" s="27"/>
      <c r="S293" s="93"/>
      <c r="T293" s="93"/>
      <c r="U293" s="93"/>
      <c r="V293" s="93"/>
      <c r="W293" s="93"/>
      <c r="X293" s="93"/>
      <c r="Y293" s="93"/>
      <c r="Z293" s="93"/>
      <c r="AA293" s="93"/>
      <c r="AB293" s="93"/>
      <c r="AC293" s="93"/>
      <c r="AD293" s="93"/>
    </row>
    <row r="294" spans="2:30">
      <c r="B294" s="30"/>
      <c r="C294" s="30"/>
      <c r="D294" s="30"/>
      <c r="E294" s="30"/>
      <c r="F294" s="30"/>
      <c r="G294" s="30"/>
      <c r="H294" s="30"/>
      <c r="I294" s="30"/>
      <c r="J294" s="30"/>
      <c r="K294" s="30"/>
      <c r="L294" s="30"/>
      <c r="M294" s="48"/>
      <c r="N294" s="27"/>
      <c r="O294" s="27"/>
      <c r="P294" s="27"/>
      <c r="Q294" s="27"/>
      <c r="R294" s="27"/>
      <c r="S294" s="93"/>
      <c r="T294" s="93"/>
      <c r="U294" s="93"/>
      <c r="V294" s="93"/>
      <c r="W294" s="93"/>
      <c r="X294" s="93"/>
      <c r="Y294" s="93"/>
      <c r="Z294" s="93"/>
      <c r="AA294" s="93"/>
      <c r="AB294" s="93"/>
      <c r="AC294" s="93"/>
      <c r="AD294" s="93"/>
    </row>
    <row r="295" spans="2:30">
      <c r="B295" s="30"/>
      <c r="C295" s="30"/>
      <c r="D295" s="30"/>
      <c r="E295" s="30"/>
      <c r="F295" s="30"/>
      <c r="G295" s="30"/>
      <c r="H295" s="30"/>
      <c r="I295" s="30"/>
      <c r="J295" s="30"/>
      <c r="K295" s="30"/>
      <c r="L295" s="30"/>
      <c r="M295" s="48"/>
      <c r="N295" s="27"/>
      <c r="O295" s="27"/>
      <c r="P295" s="27"/>
      <c r="Q295" s="27"/>
      <c r="R295" s="27"/>
      <c r="S295" s="93"/>
      <c r="T295" s="93"/>
      <c r="U295" s="93"/>
      <c r="V295" s="93"/>
      <c r="W295" s="93"/>
      <c r="X295" s="93"/>
      <c r="Y295" s="93"/>
      <c r="Z295" s="93"/>
      <c r="AA295" s="93"/>
      <c r="AB295" s="93"/>
      <c r="AC295" s="93"/>
      <c r="AD295" s="93"/>
    </row>
    <row r="296" spans="2:30">
      <c r="B296" s="30"/>
      <c r="C296" s="30"/>
      <c r="D296" s="30"/>
      <c r="E296" s="30"/>
      <c r="F296" s="30"/>
      <c r="G296" s="30"/>
      <c r="H296" s="30"/>
      <c r="I296" s="30"/>
      <c r="J296" s="30"/>
      <c r="K296" s="30"/>
      <c r="L296" s="30"/>
      <c r="M296" s="48"/>
      <c r="N296" s="27"/>
      <c r="O296" s="27"/>
      <c r="P296" s="27"/>
      <c r="Q296" s="27"/>
      <c r="R296" s="27"/>
      <c r="S296" s="93"/>
      <c r="T296" s="93"/>
      <c r="U296" s="93"/>
      <c r="V296" s="93"/>
      <c r="W296" s="93"/>
      <c r="X296" s="93"/>
      <c r="Y296" s="93"/>
      <c r="Z296" s="93"/>
      <c r="AA296" s="93"/>
      <c r="AB296" s="93"/>
      <c r="AC296" s="93"/>
      <c r="AD296" s="93"/>
    </row>
    <row r="297" spans="2:30">
      <c r="B297" s="30"/>
      <c r="C297" s="30"/>
      <c r="D297" s="30"/>
      <c r="E297" s="30"/>
      <c r="F297" s="30"/>
      <c r="G297" s="30"/>
      <c r="H297" s="30"/>
      <c r="I297" s="30"/>
      <c r="J297" s="30"/>
      <c r="K297" s="30"/>
      <c r="L297" s="30"/>
      <c r="M297" s="48"/>
      <c r="N297" s="27"/>
      <c r="O297" s="27"/>
      <c r="P297" s="27"/>
      <c r="Q297" s="27"/>
      <c r="R297" s="27"/>
      <c r="S297" s="93"/>
      <c r="T297" s="93"/>
      <c r="U297" s="93"/>
      <c r="V297" s="93"/>
      <c r="W297" s="93"/>
      <c r="X297" s="93"/>
      <c r="Y297" s="93"/>
      <c r="Z297" s="93"/>
      <c r="AA297" s="93"/>
      <c r="AB297" s="93"/>
      <c r="AC297" s="93"/>
      <c r="AD297" s="93"/>
    </row>
    <row r="298" spans="2:30">
      <c r="B298" s="30"/>
      <c r="C298" s="30"/>
      <c r="D298" s="30"/>
      <c r="E298" s="30"/>
      <c r="F298" s="30"/>
      <c r="G298" s="30"/>
      <c r="H298" s="30"/>
      <c r="I298" s="30"/>
      <c r="J298" s="30"/>
      <c r="K298" s="30"/>
      <c r="L298" s="30"/>
      <c r="M298" s="48"/>
      <c r="N298" s="27"/>
      <c r="O298" s="27"/>
      <c r="P298" s="27"/>
      <c r="Q298" s="27"/>
      <c r="R298" s="27"/>
      <c r="S298" s="93"/>
      <c r="T298" s="93"/>
      <c r="U298" s="93"/>
      <c r="V298" s="93"/>
      <c r="W298" s="93"/>
      <c r="X298" s="93"/>
      <c r="Y298" s="93"/>
      <c r="Z298" s="93"/>
      <c r="AA298" s="93"/>
      <c r="AB298" s="93"/>
      <c r="AC298" s="93"/>
      <c r="AD298" s="93"/>
    </row>
    <row r="299" spans="2:30">
      <c r="B299" s="30"/>
      <c r="C299" s="30"/>
      <c r="D299" s="30"/>
      <c r="E299" s="30"/>
      <c r="F299" s="30"/>
      <c r="G299" s="30"/>
      <c r="H299" s="30"/>
      <c r="I299" s="30"/>
      <c r="J299" s="30"/>
      <c r="K299" s="30"/>
      <c r="L299" s="30"/>
      <c r="M299" s="48"/>
      <c r="N299" s="27"/>
      <c r="O299" s="27"/>
      <c r="P299" s="27"/>
      <c r="Q299" s="27"/>
      <c r="R299" s="27"/>
      <c r="S299" s="93"/>
      <c r="T299" s="93"/>
      <c r="U299" s="93"/>
      <c r="V299" s="93"/>
      <c r="W299" s="93"/>
      <c r="X299" s="93"/>
      <c r="Y299" s="93"/>
      <c r="Z299" s="93"/>
      <c r="AA299" s="93"/>
      <c r="AB299" s="93"/>
      <c r="AC299" s="93"/>
      <c r="AD299" s="93"/>
    </row>
    <row r="300" spans="2:30">
      <c r="B300" s="30"/>
      <c r="C300" s="30"/>
      <c r="D300" s="30"/>
      <c r="E300" s="30"/>
      <c r="F300" s="30"/>
      <c r="G300" s="30"/>
      <c r="H300" s="30"/>
      <c r="I300" s="30"/>
      <c r="J300" s="30"/>
      <c r="K300" s="30"/>
      <c r="L300" s="30"/>
      <c r="M300" s="48"/>
      <c r="N300" s="27"/>
      <c r="O300" s="27"/>
      <c r="P300" s="27"/>
      <c r="Q300" s="27"/>
      <c r="R300" s="27"/>
      <c r="S300" s="93"/>
      <c r="T300" s="93"/>
      <c r="U300" s="93"/>
      <c r="V300" s="93"/>
      <c r="W300" s="93"/>
      <c r="X300" s="93"/>
      <c r="Y300" s="93"/>
      <c r="Z300" s="93"/>
      <c r="AA300" s="93"/>
      <c r="AB300" s="93"/>
      <c r="AC300" s="93"/>
      <c r="AD300" s="93"/>
    </row>
    <row r="301" spans="2:30">
      <c r="B301" s="30"/>
      <c r="C301" s="30"/>
      <c r="D301" s="30"/>
      <c r="E301" s="30"/>
      <c r="F301" s="30"/>
      <c r="G301" s="30"/>
      <c r="H301" s="30"/>
      <c r="I301" s="30"/>
      <c r="J301" s="30"/>
      <c r="K301" s="30"/>
      <c r="L301" s="30"/>
      <c r="M301" s="48"/>
      <c r="N301" s="27"/>
      <c r="O301" s="27"/>
      <c r="P301" s="27"/>
      <c r="Q301" s="27"/>
      <c r="R301" s="27"/>
      <c r="S301" s="93"/>
      <c r="T301" s="93"/>
      <c r="U301" s="93"/>
      <c r="V301" s="93"/>
      <c r="W301" s="93"/>
      <c r="X301" s="93"/>
      <c r="Y301" s="93"/>
      <c r="Z301" s="93"/>
      <c r="AA301" s="93"/>
      <c r="AB301" s="93"/>
      <c r="AC301" s="93"/>
      <c r="AD301" s="93"/>
    </row>
    <row r="302" spans="2:30">
      <c r="B302" s="30"/>
      <c r="C302" s="30"/>
      <c r="D302" s="30"/>
      <c r="E302" s="30"/>
      <c r="F302" s="30"/>
      <c r="G302" s="30"/>
      <c r="H302" s="30"/>
      <c r="I302" s="30"/>
      <c r="J302" s="30"/>
      <c r="K302" s="30"/>
      <c r="L302" s="30"/>
      <c r="M302" s="48"/>
      <c r="N302" s="27"/>
      <c r="O302" s="27"/>
      <c r="P302" s="27"/>
      <c r="Q302" s="27"/>
      <c r="R302" s="27"/>
      <c r="S302" s="93"/>
      <c r="T302" s="93"/>
      <c r="U302" s="93"/>
      <c r="V302" s="93"/>
      <c r="W302" s="93"/>
      <c r="X302" s="93"/>
      <c r="Y302" s="93"/>
      <c r="Z302" s="93"/>
      <c r="AA302" s="93"/>
      <c r="AB302" s="93"/>
      <c r="AC302" s="93"/>
      <c r="AD302" s="93"/>
    </row>
    <row r="303" spans="2:30">
      <c r="B303" s="30"/>
      <c r="C303" s="30"/>
      <c r="D303" s="30"/>
      <c r="E303" s="30"/>
      <c r="F303" s="30"/>
      <c r="G303" s="30"/>
      <c r="H303" s="30"/>
      <c r="I303" s="30"/>
      <c r="J303" s="30"/>
      <c r="K303" s="30"/>
      <c r="L303" s="30"/>
      <c r="M303" s="48"/>
      <c r="N303" s="27"/>
      <c r="O303" s="27"/>
      <c r="P303" s="27"/>
      <c r="Q303" s="27"/>
      <c r="R303" s="27"/>
      <c r="S303" s="93"/>
      <c r="T303" s="93"/>
      <c r="U303" s="93"/>
      <c r="V303" s="93"/>
      <c r="W303" s="93"/>
      <c r="X303" s="93"/>
      <c r="Y303" s="93"/>
      <c r="Z303" s="93"/>
      <c r="AA303" s="93"/>
      <c r="AB303" s="93"/>
      <c r="AC303" s="93"/>
      <c r="AD303" s="93"/>
    </row>
    <row r="304" spans="2:30">
      <c r="B304" s="30"/>
      <c r="C304" s="30"/>
      <c r="D304" s="30"/>
      <c r="E304" s="30"/>
      <c r="F304" s="30"/>
      <c r="G304" s="30"/>
      <c r="H304" s="30"/>
      <c r="I304" s="30"/>
      <c r="J304" s="30"/>
      <c r="K304" s="30"/>
      <c r="L304" s="30"/>
      <c r="M304" s="48"/>
      <c r="N304" s="27"/>
      <c r="O304" s="27"/>
      <c r="P304" s="27"/>
      <c r="Q304" s="27"/>
      <c r="R304" s="27"/>
      <c r="S304" s="93"/>
      <c r="T304" s="93"/>
      <c r="U304" s="93"/>
      <c r="V304" s="93"/>
      <c r="W304" s="93"/>
      <c r="X304" s="93"/>
      <c r="Y304" s="93"/>
      <c r="Z304" s="93"/>
      <c r="AA304" s="93"/>
      <c r="AB304" s="93"/>
      <c r="AC304" s="93"/>
      <c r="AD304" s="93"/>
    </row>
    <row r="305" spans="2:30">
      <c r="B305" s="30"/>
      <c r="C305" s="30"/>
      <c r="D305" s="30"/>
      <c r="E305" s="30"/>
      <c r="F305" s="30"/>
      <c r="G305" s="30"/>
      <c r="H305" s="30"/>
      <c r="I305" s="30"/>
      <c r="J305" s="30"/>
      <c r="K305" s="30"/>
      <c r="L305" s="30"/>
      <c r="M305" s="48"/>
      <c r="N305" s="27"/>
      <c r="O305" s="27"/>
      <c r="P305" s="27"/>
      <c r="Q305" s="27"/>
      <c r="R305" s="27"/>
      <c r="S305" s="93"/>
      <c r="T305" s="93"/>
      <c r="U305" s="93"/>
      <c r="V305" s="93"/>
      <c r="W305" s="93"/>
      <c r="X305" s="93"/>
      <c r="Y305" s="93"/>
      <c r="Z305" s="93"/>
      <c r="AA305" s="93"/>
      <c r="AB305" s="93"/>
      <c r="AC305" s="93"/>
      <c r="AD305" s="93"/>
    </row>
    <row r="306" spans="2:30">
      <c r="B306" s="30"/>
      <c r="C306" s="30"/>
      <c r="D306" s="30"/>
      <c r="E306" s="30"/>
      <c r="F306" s="30"/>
      <c r="G306" s="30"/>
      <c r="H306" s="30"/>
      <c r="I306" s="30"/>
      <c r="J306" s="30"/>
      <c r="K306" s="30"/>
      <c r="L306" s="30"/>
      <c r="M306" s="48"/>
      <c r="N306" s="27"/>
      <c r="O306" s="27"/>
      <c r="P306" s="27"/>
      <c r="Q306" s="27"/>
      <c r="R306" s="27"/>
      <c r="S306" s="93"/>
      <c r="T306" s="93"/>
      <c r="U306" s="93"/>
      <c r="V306" s="93"/>
      <c r="W306" s="93"/>
      <c r="X306" s="93"/>
      <c r="Y306" s="93"/>
      <c r="Z306" s="93"/>
      <c r="AA306" s="93"/>
      <c r="AB306" s="93"/>
      <c r="AC306" s="93"/>
      <c r="AD306" s="93"/>
    </row>
    <row r="307" spans="2:30">
      <c r="B307" s="30"/>
      <c r="C307" s="30"/>
      <c r="D307" s="30"/>
      <c r="E307" s="30"/>
      <c r="F307" s="30"/>
      <c r="G307" s="30"/>
      <c r="H307" s="30"/>
      <c r="I307" s="30"/>
      <c r="J307" s="30"/>
      <c r="K307" s="30"/>
      <c r="L307" s="30"/>
      <c r="M307" s="48"/>
      <c r="N307" s="27"/>
      <c r="O307" s="27"/>
      <c r="P307" s="27"/>
      <c r="Q307" s="27"/>
      <c r="R307" s="27"/>
      <c r="S307" s="93"/>
      <c r="T307" s="93"/>
      <c r="U307" s="93"/>
      <c r="V307" s="93"/>
      <c r="W307" s="93"/>
      <c r="X307" s="93"/>
      <c r="Y307" s="93"/>
      <c r="Z307" s="93"/>
      <c r="AA307" s="93"/>
      <c r="AB307" s="93"/>
      <c r="AC307" s="93"/>
      <c r="AD307" s="93"/>
    </row>
    <row r="308" spans="2:30">
      <c r="B308" s="30"/>
      <c r="C308" s="30"/>
      <c r="D308" s="30"/>
      <c r="E308" s="30"/>
      <c r="F308" s="30"/>
      <c r="G308" s="30"/>
      <c r="H308" s="30"/>
      <c r="I308" s="30"/>
      <c r="J308" s="30"/>
      <c r="K308" s="30"/>
      <c r="L308" s="30"/>
      <c r="M308" s="48"/>
      <c r="N308" s="27"/>
      <c r="O308" s="27"/>
      <c r="P308" s="27"/>
      <c r="Q308" s="27"/>
      <c r="R308" s="27"/>
      <c r="S308" s="93"/>
      <c r="T308" s="93"/>
      <c r="U308" s="93"/>
      <c r="V308" s="93"/>
      <c r="W308" s="93"/>
      <c r="X308" s="93"/>
      <c r="Y308" s="93"/>
      <c r="Z308" s="93"/>
      <c r="AA308" s="93"/>
      <c r="AB308" s="93"/>
      <c r="AC308" s="93"/>
      <c r="AD308" s="93"/>
    </row>
    <row r="309" spans="2:30">
      <c r="B309" s="30"/>
      <c r="C309" s="30"/>
      <c r="D309" s="30"/>
      <c r="E309" s="30"/>
      <c r="F309" s="30"/>
      <c r="G309" s="30"/>
      <c r="H309" s="30"/>
      <c r="I309" s="30"/>
      <c r="J309" s="30"/>
      <c r="K309" s="30"/>
      <c r="L309" s="30"/>
      <c r="M309" s="48"/>
      <c r="N309" s="27"/>
      <c r="O309" s="27"/>
      <c r="P309" s="27"/>
      <c r="Q309" s="27"/>
      <c r="R309" s="27"/>
      <c r="S309" s="93"/>
      <c r="T309" s="93"/>
      <c r="U309" s="93"/>
      <c r="V309" s="93"/>
      <c r="W309" s="93"/>
      <c r="X309" s="93"/>
      <c r="Y309" s="93"/>
      <c r="Z309" s="93"/>
      <c r="AA309" s="93"/>
      <c r="AB309" s="93"/>
      <c r="AC309" s="93"/>
      <c r="AD309" s="93"/>
    </row>
    <row r="310" spans="2:30">
      <c r="B310" s="30"/>
      <c r="C310" s="30"/>
      <c r="D310" s="30"/>
      <c r="E310" s="30"/>
      <c r="F310" s="30"/>
      <c r="G310" s="30"/>
      <c r="H310" s="30"/>
      <c r="I310" s="30"/>
      <c r="J310" s="30"/>
      <c r="K310" s="30"/>
      <c r="L310" s="30"/>
      <c r="M310" s="48"/>
      <c r="N310" s="27"/>
      <c r="O310" s="27"/>
      <c r="P310" s="27"/>
      <c r="Q310" s="27"/>
      <c r="R310" s="27"/>
      <c r="S310" s="93"/>
      <c r="T310" s="93"/>
      <c r="U310" s="93"/>
      <c r="V310" s="93"/>
      <c r="W310" s="93"/>
      <c r="X310" s="93"/>
      <c r="Y310" s="93"/>
      <c r="Z310" s="93"/>
      <c r="AA310" s="93"/>
      <c r="AB310" s="93"/>
      <c r="AC310" s="93"/>
      <c r="AD310" s="93"/>
    </row>
    <row r="311" spans="2:30">
      <c r="B311" s="30"/>
      <c r="C311" s="30"/>
      <c r="D311" s="30"/>
      <c r="E311" s="30"/>
      <c r="F311" s="30"/>
      <c r="G311" s="30"/>
      <c r="H311" s="30"/>
      <c r="I311" s="30"/>
      <c r="J311" s="30"/>
      <c r="K311" s="30"/>
      <c r="L311" s="30"/>
      <c r="M311" s="48"/>
      <c r="N311" s="27"/>
      <c r="O311" s="27"/>
      <c r="P311" s="27"/>
      <c r="Q311" s="27"/>
      <c r="R311" s="27"/>
      <c r="S311" s="93"/>
      <c r="T311" s="93"/>
      <c r="U311" s="93"/>
      <c r="V311" s="93"/>
      <c r="W311" s="93"/>
      <c r="X311" s="93"/>
      <c r="Y311" s="93"/>
      <c r="Z311" s="93"/>
      <c r="AA311" s="93"/>
      <c r="AB311" s="93"/>
      <c r="AC311" s="93"/>
      <c r="AD311" s="93"/>
    </row>
    <row r="312" spans="2:30">
      <c r="B312" s="30"/>
      <c r="C312" s="30"/>
      <c r="D312" s="30"/>
      <c r="E312" s="30"/>
      <c r="F312" s="30"/>
      <c r="G312" s="30"/>
      <c r="H312" s="30"/>
      <c r="I312" s="30"/>
      <c r="J312" s="30"/>
      <c r="K312" s="30"/>
      <c r="L312" s="30"/>
      <c r="M312" s="48"/>
      <c r="N312" s="27"/>
      <c r="O312" s="27"/>
      <c r="P312" s="27"/>
      <c r="Q312" s="27"/>
      <c r="R312" s="27"/>
      <c r="S312" s="93"/>
      <c r="T312" s="93"/>
      <c r="U312" s="93"/>
      <c r="V312" s="93"/>
      <c r="W312" s="93"/>
      <c r="X312" s="93"/>
      <c r="Y312" s="93"/>
      <c r="Z312" s="93"/>
      <c r="AA312" s="93"/>
      <c r="AB312" s="93"/>
      <c r="AC312" s="93"/>
      <c r="AD312" s="93"/>
    </row>
    <row r="313" spans="2:30">
      <c r="B313" s="30"/>
      <c r="C313" s="30"/>
      <c r="D313" s="30"/>
      <c r="E313" s="30"/>
      <c r="F313" s="30"/>
      <c r="G313" s="30"/>
      <c r="H313" s="30"/>
      <c r="I313" s="30"/>
      <c r="J313" s="30"/>
      <c r="K313" s="30"/>
      <c r="L313" s="30"/>
      <c r="M313" s="48"/>
      <c r="N313" s="27"/>
      <c r="O313" s="27"/>
      <c r="P313" s="27"/>
      <c r="Q313" s="27"/>
      <c r="R313" s="27"/>
      <c r="S313" s="93"/>
      <c r="T313" s="93"/>
      <c r="U313" s="93"/>
      <c r="V313" s="93"/>
      <c r="W313" s="93"/>
      <c r="X313" s="93"/>
      <c r="Y313" s="93"/>
      <c r="Z313" s="93"/>
      <c r="AA313" s="93"/>
      <c r="AB313" s="93"/>
      <c r="AC313" s="93"/>
      <c r="AD313" s="93"/>
    </row>
    <row r="314" spans="2:30">
      <c r="B314" s="30"/>
      <c r="C314" s="30"/>
      <c r="D314" s="30"/>
      <c r="E314" s="30"/>
      <c r="F314" s="30"/>
      <c r="G314" s="30"/>
      <c r="H314" s="30"/>
      <c r="I314" s="30"/>
      <c r="J314" s="30"/>
      <c r="K314" s="30"/>
      <c r="L314" s="30"/>
      <c r="M314" s="48"/>
      <c r="N314" s="27"/>
      <c r="O314" s="27"/>
      <c r="P314" s="27"/>
      <c r="Q314" s="27"/>
      <c r="R314" s="27"/>
      <c r="S314" s="93"/>
      <c r="T314" s="93"/>
      <c r="U314" s="93"/>
      <c r="V314" s="93"/>
      <c r="W314" s="93"/>
      <c r="X314" s="93"/>
      <c r="Y314" s="93"/>
      <c r="Z314" s="93"/>
      <c r="AA314" s="93"/>
      <c r="AB314" s="93"/>
      <c r="AC314" s="93"/>
      <c r="AD314" s="93"/>
    </row>
    <row r="315" spans="2:30">
      <c r="B315" s="30"/>
      <c r="C315" s="30"/>
      <c r="D315" s="30"/>
      <c r="E315" s="30"/>
      <c r="F315" s="30"/>
      <c r="G315" s="30"/>
      <c r="H315" s="30"/>
      <c r="I315" s="30"/>
      <c r="J315" s="30"/>
      <c r="K315" s="30"/>
      <c r="L315" s="30"/>
      <c r="M315" s="48"/>
      <c r="N315" s="27"/>
      <c r="O315" s="27"/>
      <c r="P315" s="27"/>
      <c r="Q315" s="27"/>
      <c r="R315" s="27"/>
      <c r="S315" s="93"/>
      <c r="T315" s="93"/>
      <c r="U315" s="93"/>
      <c r="V315" s="93"/>
      <c r="W315" s="93"/>
      <c r="X315" s="93"/>
      <c r="Y315" s="93"/>
      <c r="Z315" s="93"/>
      <c r="AA315" s="93"/>
      <c r="AB315" s="93"/>
      <c r="AC315" s="93"/>
      <c r="AD315" s="93"/>
    </row>
    <row r="316" spans="2:30">
      <c r="B316" s="30"/>
      <c r="C316" s="30"/>
      <c r="D316" s="30"/>
      <c r="E316" s="30"/>
      <c r="F316" s="30"/>
      <c r="G316" s="30"/>
      <c r="H316" s="30"/>
      <c r="I316" s="30"/>
      <c r="J316" s="30"/>
      <c r="K316" s="30"/>
      <c r="L316" s="30"/>
      <c r="M316" s="48"/>
      <c r="N316" s="27"/>
      <c r="O316" s="27"/>
      <c r="P316" s="27"/>
      <c r="Q316" s="27"/>
      <c r="R316" s="27"/>
      <c r="S316" s="93"/>
      <c r="T316" s="93"/>
      <c r="U316" s="93"/>
      <c r="V316" s="93"/>
      <c r="W316" s="93"/>
      <c r="X316" s="93"/>
      <c r="Y316" s="93"/>
      <c r="Z316" s="93"/>
      <c r="AA316" s="93"/>
      <c r="AB316" s="93"/>
      <c r="AC316" s="93"/>
      <c r="AD316" s="93"/>
    </row>
    <row r="317" spans="2:30">
      <c r="B317" s="30"/>
      <c r="C317" s="30"/>
      <c r="D317" s="30"/>
      <c r="E317" s="30"/>
      <c r="F317" s="30"/>
      <c r="G317" s="30"/>
      <c r="H317" s="30"/>
      <c r="I317" s="30"/>
      <c r="J317" s="30"/>
      <c r="K317" s="30"/>
      <c r="L317" s="30"/>
      <c r="M317" s="48"/>
      <c r="N317" s="27"/>
      <c r="O317" s="27"/>
      <c r="P317" s="27"/>
      <c r="Q317" s="27"/>
      <c r="R317" s="27"/>
      <c r="S317" s="93"/>
      <c r="T317" s="93"/>
      <c r="U317" s="93"/>
      <c r="V317" s="93"/>
      <c r="W317" s="93"/>
      <c r="X317" s="93"/>
      <c r="Y317" s="93"/>
      <c r="Z317" s="93"/>
      <c r="AA317" s="93"/>
      <c r="AB317" s="93"/>
      <c r="AC317" s="93"/>
      <c r="AD317" s="93"/>
    </row>
    <row r="318" spans="2:30">
      <c r="B318" s="30"/>
      <c r="C318" s="30"/>
      <c r="D318" s="30"/>
      <c r="E318" s="30"/>
      <c r="F318" s="30"/>
      <c r="G318" s="30"/>
      <c r="H318" s="30"/>
      <c r="I318" s="30"/>
      <c r="J318" s="30"/>
      <c r="K318" s="30"/>
      <c r="L318" s="30"/>
      <c r="M318" s="48"/>
      <c r="N318" s="27"/>
      <c r="O318" s="27"/>
      <c r="P318" s="27"/>
      <c r="Q318" s="27"/>
      <c r="R318" s="27"/>
      <c r="S318" s="93"/>
      <c r="T318" s="93"/>
      <c r="U318" s="93"/>
      <c r="V318" s="93"/>
      <c r="W318" s="93"/>
      <c r="X318" s="93"/>
      <c r="Y318" s="93"/>
      <c r="Z318" s="93"/>
      <c r="AA318" s="93"/>
      <c r="AB318" s="93"/>
      <c r="AC318" s="93"/>
      <c r="AD318" s="93"/>
    </row>
    <row r="319" spans="2:30">
      <c r="B319" s="30"/>
      <c r="C319" s="30"/>
      <c r="D319" s="30"/>
      <c r="E319" s="30"/>
      <c r="F319" s="30"/>
      <c r="G319" s="30"/>
      <c r="H319" s="30"/>
      <c r="I319" s="30"/>
      <c r="J319" s="30"/>
      <c r="K319" s="30"/>
      <c r="L319" s="30"/>
      <c r="M319" s="48"/>
      <c r="N319" s="27"/>
      <c r="O319" s="27"/>
      <c r="P319" s="27"/>
      <c r="Q319" s="27"/>
      <c r="R319" s="27"/>
      <c r="S319" s="93"/>
      <c r="T319" s="93"/>
      <c r="U319" s="93"/>
      <c r="V319" s="93"/>
      <c r="W319" s="93"/>
      <c r="X319" s="93"/>
      <c r="Y319" s="93"/>
      <c r="Z319" s="93"/>
      <c r="AA319" s="93"/>
      <c r="AB319" s="93"/>
      <c r="AC319" s="93"/>
      <c r="AD319" s="93"/>
    </row>
    <row r="320" spans="2:30">
      <c r="B320" s="30"/>
      <c r="C320" s="30"/>
      <c r="D320" s="30"/>
      <c r="E320" s="30"/>
      <c r="F320" s="30"/>
      <c r="G320" s="30"/>
      <c r="H320" s="30"/>
      <c r="I320" s="30"/>
      <c r="J320" s="30"/>
      <c r="K320" s="30"/>
      <c r="L320" s="30"/>
      <c r="M320" s="48"/>
      <c r="N320" s="27"/>
      <c r="O320" s="27"/>
      <c r="P320" s="27"/>
      <c r="Q320" s="27"/>
      <c r="R320" s="27"/>
      <c r="S320" s="93"/>
      <c r="T320" s="93"/>
      <c r="U320" s="93"/>
      <c r="V320" s="93"/>
      <c r="W320" s="93"/>
      <c r="X320" s="93"/>
      <c r="Y320" s="93"/>
      <c r="Z320" s="93"/>
      <c r="AA320" s="93"/>
      <c r="AB320" s="93"/>
      <c r="AC320" s="93"/>
      <c r="AD320" s="93"/>
    </row>
    <row r="321" spans="2:30">
      <c r="B321" s="30"/>
      <c r="C321" s="30"/>
      <c r="D321" s="30"/>
      <c r="E321" s="30"/>
      <c r="F321" s="30"/>
      <c r="G321" s="30"/>
      <c r="H321" s="30"/>
      <c r="I321" s="30"/>
      <c r="J321" s="30"/>
      <c r="K321" s="30"/>
      <c r="L321" s="30"/>
      <c r="M321" s="48"/>
      <c r="N321" s="27"/>
      <c r="O321" s="27"/>
      <c r="P321" s="27"/>
      <c r="Q321" s="27"/>
      <c r="R321" s="27"/>
      <c r="S321" s="93"/>
      <c r="T321" s="93"/>
      <c r="U321" s="93"/>
      <c r="V321" s="93"/>
      <c r="W321" s="93"/>
      <c r="X321" s="93"/>
      <c r="Y321" s="93"/>
      <c r="Z321" s="93"/>
      <c r="AA321" s="93"/>
      <c r="AB321" s="93"/>
      <c r="AC321" s="93"/>
      <c r="AD321" s="93"/>
    </row>
    <row r="322" spans="2:30">
      <c r="B322" s="30"/>
      <c r="C322" s="30"/>
      <c r="D322" s="30"/>
      <c r="E322" s="30"/>
      <c r="F322" s="30"/>
      <c r="G322" s="30"/>
      <c r="H322" s="30"/>
      <c r="I322" s="30"/>
      <c r="J322" s="30"/>
      <c r="K322" s="30"/>
      <c r="L322" s="30"/>
      <c r="M322" s="48"/>
      <c r="N322" s="27"/>
      <c r="O322" s="27"/>
      <c r="P322" s="27"/>
      <c r="Q322" s="27"/>
      <c r="R322" s="27"/>
      <c r="S322" s="93"/>
      <c r="T322" s="93"/>
      <c r="U322" s="93"/>
      <c r="V322" s="93"/>
      <c r="W322" s="93"/>
      <c r="X322" s="93"/>
      <c r="Y322" s="93"/>
      <c r="Z322" s="93"/>
      <c r="AA322" s="93"/>
      <c r="AB322" s="93"/>
      <c r="AC322" s="93"/>
      <c r="AD322" s="93"/>
    </row>
    <row r="323" spans="2:30">
      <c r="B323" s="30"/>
      <c r="C323" s="30"/>
      <c r="D323" s="30"/>
      <c r="E323" s="30"/>
      <c r="F323" s="30"/>
      <c r="G323" s="30"/>
      <c r="H323" s="30"/>
      <c r="I323" s="30"/>
      <c r="J323" s="30"/>
      <c r="K323" s="30"/>
      <c r="L323" s="30"/>
      <c r="M323" s="48"/>
      <c r="N323" s="27"/>
      <c r="O323" s="27"/>
      <c r="P323" s="27"/>
      <c r="Q323" s="27"/>
      <c r="R323" s="27"/>
      <c r="S323" s="93"/>
      <c r="T323" s="93"/>
      <c r="U323" s="93"/>
      <c r="V323" s="93"/>
      <c r="W323" s="93"/>
      <c r="X323" s="93"/>
      <c r="Y323" s="93"/>
      <c r="Z323" s="93"/>
      <c r="AA323" s="93"/>
      <c r="AB323" s="93"/>
      <c r="AC323" s="93"/>
      <c r="AD323" s="93"/>
    </row>
    <row r="324" spans="2:30">
      <c r="B324" s="30"/>
      <c r="C324" s="30"/>
      <c r="D324" s="30"/>
      <c r="E324" s="30"/>
      <c r="F324" s="30"/>
      <c r="G324" s="30"/>
      <c r="H324" s="30"/>
      <c r="I324" s="30"/>
      <c r="J324" s="30"/>
      <c r="K324" s="30"/>
      <c r="L324" s="30"/>
      <c r="M324" s="48"/>
      <c r="N324" s="27"/>
      <c r="O324" s="27"/>
      <c r="P324" s="27"/>
      <c r="Q324" s="27"/>
      <c r="R324" s="27"/>
      <c r="S324" s="93"/>
      <c r="T324" s="93"/>
      <c r="U324" s="93"/>
      <c r="V324" s="93"/>
      <c r="W324" s="93"/>
      <c r="X324" s="93"/>
      <c r="Y324" s="93"/>
      <c r="Z324" s="93"/>
      <c r="AA324" s="93"/>
      <c r="AB324" s="93"/>
      <c r="AC324" s="93"/>
      <c r="AD324" s="93"/>
    </row>
    <row r="325" spans="2:30">
      <c r="B325" s="30"/>
      <c r="C325" s="30"/>
      <c r="D325" s="30"/>
      <c r="E325" s="30"/>
      <c r="F325" s="30"/>
      <c r="G325" s="30"/>
      <c r="H325" s="30"/>
      <c r="I325" s="30"/>
      <c r="J325" s="30"/>
      <c r="K325" s="30"/>
      <c r="L325" s="30"/>
      <c r="M325" s="48"/>
      <c r="N325" s="27"/>
      <c r="O325" s="27"/>
      <c r="P325" s="27"/>
      <c r="Q325" s="27"/>
      <c r="R325" s="27"/>
      <c r="S325" s="93"/>
      <c r="T325" s="93"/>
      <c r="U325" s="93"/>
      <c r="V325" s="93"/>
      <c r="W325" s="93"/>
      <c r="X325" s="93"/>
      <c r="Y325" s="93"/>
      <c r="Z325" s="93"/>
      <c r="AA325" s="93"/>
      <c r="AB325" s="93"/>
      <c r="AC325" s="93"/>
      <c r="AD325" s="93"/>
    </row>
    <row r="326" spans="2:30">
      <c r="B326" s="30"/>
      <c r="C326" s="30"/>
      <c r="D326" s="30"/>
      <c r="E326" s="30"/>
      <c r="F326" s="30"/>
      <c r="G326" s="30"/>
      <c r="H326" s="30"/>
      <c r="I326" s="30"/>
      <c r="J326" s="30"/>
      <c r="K326" s="30"/>
      <c r="L326" s="30"/>
      <c r="M326" s="48"/>
      <c r="N326" s="27"/>
      <c r="O326" s="27"/>
      <c r="P326" s="27"/>
      <c r="Q326" s="27"/>
      <c r="R326" s="27"/>
      <c r="S326" s="93"/>
      <c r="T326" s="93"/>
      <c r="U326" s="93"/>
      <c r="V326" s="93"/>
      <c r="W326" s="93"/>
      <c r="X326" s="93"/>
      <c r="Y326" s="93"/>
      <c r="Z326" s="93"/>
      <c r="AA326" s="93"/>
      <c r="AB326" s="93"/>
      <c r="AC326" s="93"/>
      <c r="AD326" s="93"/>
    </row>
    <row r="327" spans="2:30">
      <c r="B327" s="30"/>
      <c r="C327" s="30"/>
      <c r="D327" s="30"/>
      <c r="E327" s="30"/>
      <c r="F327" s="30"/>
      <c r="G327" s="30"/>
      <c r="H327" s="30"/>
      <c r="I327" s="30"/>
      <c r="J327" s="30"/>
      <c r="K327" s="30"/>
      <c r="L327" s="30"/>
      <c r="M327" s="48"/>
      <c r="N327" s="27"/>
      <c r="O327" s="27"/>
      <c r="P327" s="27"/>
      <c r="Q327" s="27"/>
      <c r="R327" s="27"/>
      <c r="S327" s="93"/>
      <c r="T327" s="93"/>
      <c r="U327" s="93"/>
      <c r="V327" s="93"/>
      <c r="W327" s="93"/>
      <c r="X327" s="93"/>
      <c r="Y327" s="93"/>
      <c r="Z327" s="93"/>
      <c r="AA327" s="93"/>
      <c r="AB327" s="93"/>
      <c r="AC327" s="93"/>
      <c r="AD327" s="93"/>
    </row>
    <row r="328" spans="2:30">
      <c r="B328" s="30"/>
      <c r="C328" s="30"/>
      <c r="D328" s="30"/>
      <c r="E328" s="30"/>
      <c r="F328" s="30"/>
      <c r="G328" s="30"/>
      <c r="H328" s="30"/>
      <c r="I328" s="30"/>
      <c r="J328" s="30"/>
      <c r="K328" s="30"/>
      <c r="L328" s="30"/>
      <c r="M328" s="48"/>
      <c r="N328" s="27"/>
      <c r="O328" s="27"/>
      <c r="P328" s="27"/>
      <c r="Q328" s="27"/>
      <c r="R328" s="27"/>
      <c r="S328" s="93"/>
      <c r="T328" s="93"/>
      <c r="U328" s="93"/>
      <c r="V328" s="93"/>
      <c r="W328" s="93"/>
      <c r="X328" s="93"/>
      <c r="Y328" s="93"/>
      <c r="Z328" s="93"/>
      <c r="AA328" s="93"/>
      <c r="AB328" s="93"/>
      <c r="AC328" s="93"/>
      <c r="AD328" s="93"/>
    </row>
    <row r="329" spans="2:30">
      <c r="B329" s="30"/>
      <c r="C329" s="30"/>
      <c r="D329" s="30"/>
      <c r="E329" s="30"/>
      <c r="F329" s="30"/>
      <c r="G329" s="30"/>
      <c r="H329" s="30"/>
      <c r="I329" s="30"/>
      <c r="J329" s="30"/>
      <c r="K329" s="30"/>
      <c r="L329" s="30"/>
      <c r="M329" s="48"/>
      <c r="N329" s="27"/>
      <c r="O329" s="27"/>
      <c r="P329" s="27"/>
      <c r="Q329" s="27"/>
      <c r="R329" s="27"/>
      <c r="S329" s="93"/>
      <c r="T329" s="93"/>
      <c r="U329" s="93"/>
      <c r="V329" s="93"/>
      <c r="W329" s="93"/>
      <c r="X329" s="93"/>
      <c r="Y329" s="93"/>
      <c r="Z329" s="93"/>
      <c r="AA329" s="93"/>
      <c r="AB329" s="93"/>
      <c r="AC329" s="93"/>
      <c r="AD329" s="93"/>
    </row>
    <row r="330" spans="2:30">
      <c r="B330" s="30"/>
      <c r="C330" s="30"/>
      <c r="D330" s="30"/>
      <c r="E330" s="30"/>
      <c r="F330" s="30"/>
      <c r="G330" s="30"/>
      <c r="H330" s="30"/>
      <c r="I330" s="30"/>
      <c r="J330" s="30"/>
      <c r="K330" s="30"/>
      <c r="L330" s="30"/>
      <c r="M330" s="48"/>
      <c r="N330" s="27"/>
      <c r="O330" s="27"/>
      <c r="P330" s="27"/>
      <c r="Q330" s="27"/>
      <c r="R330" s="27"/>
      <c r="S330" s="93"/>
      <c r="T330" s="93"/>
      <c r="U330" s="93"/>
      <c r="V330" s="93"/>
      <c r="W330" s="93"/>
      <c r="X330" s="93"/>
      <c r="Y330" s="93"/>
      <c r="Z330" s="93"/>
      <c r="AA330" s="93"/>
      <c r="AB330" s="93"/>
      <c r="AC330" s="93"/>
      <c r="AD330" s="93"/>
    </row>
    <row r="331" spans="2:30">
      <c r="B331" s="30"/>
      <c r="C331" s="30"/>
      <c r="D331" s="30"/>
      <c r="E331" s="30"/>
      <c r="F331" s="30"/>
      <c r="G331" s="30"/>
      <c r="H331" s="30"/>
      <c r="I331" s="30"/>
      <c r="J331" s="30"/>
      <c r="K331" s="30"/>
      <c r="L331" s="30"/>
      <c r="M331" s="48"/>
      <c r="N331" s="27"/>
      <c r="O331" s="27"/>
      <c r="P331" s="27"/>
      <c r="Q331" s="27"/>
      <c r="R331" s="27"/>
      <c r="S331" s="93"/>
      <c r="T331" s="93"/>
      <c r="U331" s="93"/>
      <c r="V331" s="93"/>
      <c r="W331" s="93"/>
      <c r="X331" s="93"/>
      <c r="Y331" s="93"/>
      <c r="Z331" s="93"/>
      <c r="AA331" s="93"/>
      <c r="AB331" s="93"/>
      <c r="AC331" s="93"/>
      <c r="AD331" s="93"/>
    </row>
    <row r="332" spans="2:30">
      <c r="B332" s="30"/>
      <c r="C332" s="30"/>
      <c r="D332" s="30"/>
      <c r="E332" s="30"/>
      <c r="F332" s="30"/>
      <c r="G332" s="30"/>
      <c r="H332" s="30"/>
      <c r="I332" s="30"/>
      <c r="J332" s="30"/>
      <c r="K332" s="30"/>
      <c r="L332" s="30"/>
      <c r="M332" s="48"/>
      <c r="N332" s="27"/>
      <c r="O332" s="27"/>
      <c r="P332" s="27"/>
      <c r="Q332" s="27"/>
      <c r="R332" s="27"/>
      <c r="S332" s="93"/>
      <c r="T332" s="93"/>
      <c r="U332" s="93"/>
      <c r="V332" s="93"/>
      <c r="W332" s="93"/>
      <c r="X332" s="93"/>
      <c r="Y332" s="93"/>
      <c r="Z332" s="93"/>
      <c r="AA332" s="93"/>
      <c r="AB332" s="93"/>
      <c r="AC332" s="93"/>
      <c r="AD332" s="93"/>
    </row>
    <row r="333" spans="2:30">
      <c r="B333" s="30"/>
      <c r="C333" s="30"/>
      <c r="D333" s="30"/>
      <c r="E333" s="30"/>
      <c r="F333" s="30"/>
      <c r="G333" s="30"/>
      <c r="H333" s="30"/>
      <c r="I333" s="30"/>
      <c r="J333" s="30"/>
      <c r="K333" s="30"/>
      <c r="L333" s="30"/>
      <c r="M333" s="48"/>
      <c r="N333" s="27"/>
      <c r="O333" s="27"/>
      <c r="P333" s="27"/>
      <c r="Q333" s="27"/>
      <c r="R333" s="27"/>
      <c r="S333" s="93"/>
      <c r="T333" s="93"/>
      <c r="U333" s="93"/>
      <c r="V333" s="93"/>
      <c r="W333" s="93"/>
      <c r="X333" s="93"/>
      <c r="Y333" s="93"/>
      <c r="Z333" s="93"/>
      <c r="AA333" s="93"/>
      <c r="AB333" s="93"/>
      <c r="AC333" s="93"/>
      <c r="AD333" s="93"/>
    </row>
    <row r="334" spans="2:30">
      <c r="B334" s="30"/>
      <c r="C334" s="30"/>
      <c r="D334" s="30"/>
      <c r="E334" s="30"/>
      <c r="F334" s="30"/>
      <c r="G334" s="30"/>
      <c r="H334" s="30"/>
      <c r="I334" s="30"/>
      <c r="J334" s="30"/>
      <c r="K334" s="30"/>
      <c r="L334" s="30"/>
      <c r="M334" s="48"/>
      <c r="N334" s="27"/>
      <c r="O334" s="27"/>
      <c r="P334" s="27"/>
      <c r="Q334" s="27"/>
      <c r="R334" s="27"/>
      <c r="S334" s="93"/>
      <c r="T334" s="93"/>
      <c r="U334" s="93"/>
      <c r="V334" s="93"/>
      <c r="W334" s="93"/>
      <c r="X334" s="93"/>
      <c r="Y334" s="93"/>
      <c r="Z334" s="93"/>
      <c r="AA334" s="93"/>
      <c r="AB334" s="93"/>
      <c r="AC334" s="93"/>
      <c r="AD334" s="93"/>
    </row>
    <row r="335" spans="2:30">
      <c r="B335" s="30"/>
      <c r="C335" s="30"/>
      <c r="D335" s="30"/>
      <c r="E335" s="30"/>
      <c r="F335" s="30"/>
      <c r="G335" s="30"/>
      <c r="H335" s="30"/>
      <c r="I335" s="30"/>
      <c r="J335" s="30"/>
      <c r="K335" s="30"/>
      <c r="L335" s="30"/>
      <c r="M335" s="48"/>
      <c r="N335" s="27"/>
      <c r="O335" s="27"/>
      <c r="P335" s="27"/>
      <c r="Q335" s="27"/>
      <c r="R335" s="27"/>
      <c r="S335" s="93"/>
      <c r="T335" s="93"/>
      <c r="U335" s="93"/>
      <c r="V335" s="93"/>
      <c r="W335" s="93"/>
      <c r="X335" s="93"/>
      <c r="Y335" s="93"/>
      <c r="Z335" s="93"/>
      <c r="AA335" s="93"/>
      <c r="AB335" s="93"/>
      <c r="AC335" s="93"/>
      <c r="AD335" s="93"/>
    </row>
    <row r="336" spans="2:30">
      <c r="B336" s="30"/>
      <c r="C336" s="30"/>
      <c r="D336" s="30"/>
      <c r="E336" s="30"/>
      <c r="F336" s="30"/>
      <c r="G336" s="30"/>
      <c r="H336" s="30"/>
      <c r="I336" s="30"/>
      <c r="J336" s="30"/>
      <c r="K336" s="30"/>
      <c r="L336" s="30"/>
      <c r="M336" s="48"/>
      <c r="N336" s="27"/>
      <c r="O336" s="27"/>
      <c r="P336" s="27"/>
      <c r="Q336" s="27"/>
      <c r="R336" s="27"/>
      <c r="S336" s="93"/>
      <c r="T336" s="93"/>
      <c r="U336" s="93"/>
      <c r="V336" s="93"/>
      <c r="W336" s="93"/>
      <c r="X336" s="93"/>
      <c r="Y336" s="93"/>
      <c r="Z336" s="93"/>
      <c r="AA336" s="93"/>
      <c r="AB336" s="93"/>
      <c r="AC336" s="93"/>
      <c r="AD336" s="93"/>
    </row>
    <row r="337" spans="2:30">
      <c r="B337" s="30"/>
      <c r="C337" s="30"/>
      <c r="D337" s="30"/>
      <c r="E337" s="30"/>
      <c r="F337" s="30"/>
      <c r="G337" s="30"/>
      <c r="H337" s="30"/>
      <c r="I337" s="30"/>
      <c r="J337" s="30"/>
      <c r="K337" s="30"/>
      <c r="L337" s="30"/>
      <c r="M337" s="48"/>
      <c r="N337" s="27"/>
      <c r="O337" s="27"/>
      <c r="P337" s="27"/>
      <c r="Q337" s="27"/>
      <c r="R337" s="27"/>
      <c r="S337" s="93"/>
      <c r="T337" s="93"/>
      <c r="U337" s="93"/>
      <c r="V337" s="93"/>
      <c r="W337" s="93"/>
      <c r="X337" s="93"/>
      <c r="Y337" s="93"/>
      <c r="Z337" s="93"/>
      <c r="AA337" s="93"/>
      <c r="AB337" s="93"/>
      <c r="AC337" s="93"/>
      <c r="AD337" s="93"/>
    </row>
    <row r="338" spans="2:30">
      <c r="B338" s="30"/>
      <c r="C338" s="30"/>
      <c r="D338" s="30"/>
      <c r="E338" s="30"/>
      <c r="F338" s="30"/>
      <c r="G338" s="30"/>
      <c r="H338" s="30"/>
      <c r="I338" s="30"/>
      <c r="J338" s="30"/>
      <c r="K338" s="30"/>
      <c r="L338" s="30"/>
      <c r="M338" s="48"/>
      <c r="N338" s="27"/>
      <c r="O338" s="27"/>
      <c r="P338" s="27"/>
      <c r="Q338" s="27"/>
      <c r="R338" s="27"/>
      <c r="S338" s="93"/>
      <c r="T338" s="93"/>
      <c r="U338" s="93"/>
      <c r="V338" s="93"/>
      <c r="W338" s="93"/>
      <c r="X338" s="93"/>
      <c r="Y338" s="93"/>
      <c r="Z338" s="93"/>
      <c r="AA338" s="93"/>
      <c r="AB338" s="93"/>
      <c r="AC338" s="93"/>
      <c r="AD338" s="93"/>
    </row>
    <row r="339" spans="2:30">
      <c r="B339" s="30"/>
      <c r="C339" s="30"/>
      <c r="D339" s="30"/>
      <c r="E339" s="30"/>
      <c r="F339" s="30"/>
      <c r="G339" s="30"/>
      <c r="H339" s="30"/>
      <c r="I339" s="30"/>
      <c r="J339" s="30"/>
      <c r="K339" s="30"/>
      <c r="L339" s="30"/>
      <c r="M339" s="48"/>
      <c r="N339" s="27"/>
      <c r="O339" s="27"/>
      <c r="P339" s="27"/>
      <c r="Q339" s="27"/>
      <c r="R339" s="27"/>
      <c r="S339" s="93"/>
      <c r="T339" s="93"/>
      <c r="U339" s="93"/>
      <c r="V339" s="93"/>
      <c r="W339" s="93"/>
      <c r="X339" s="93"/>
      <c r="Y339" s="93"/>
      <c r="Z339" s="93"/>
      <c r="AA339" s="93"/>
      <c r="AB339" s="93"/>
      <c r="AC339" s="93"/>
      <c r="AD339" s="93"/>
    </row>
    <row r="340" spans="2:30">
      <c r="B340" s="30"/>
      <c r="C340" s="30"/>
      <c r="D340" s="30"/>
      <c r="E340" s="30"/>
      <c r="F340" s="30"/>
      <c r="G340" s="30"/>
      <c r="H340" s="30"/>
      <c r="I340" s="30"/>
      <c r="J340" s="30"/>
      <c r="K340" s="30"/>
      <c r="L340" s="30"/>
      <c r="M340" s="48"/>
      <c r="N340" s="27"/>
      <c r="O340" s="27"/>
      <c r="P340" s="27"/>
      <c r="Q340" s="27"/>
      <c r="R340" s="27"/>
      <c r="S340" s="93"/>
      <c r="T340" s="93"/>
      <c r="U340" s="93"/>
      <c r="V340" s="93"/>
      <c r="W340" s="93"/>
      <c r="X340" s="93"/>
      <c r="Y340" s="93"/>
      <c r="Z340" s="93"/>
      <c r="AA340" s="93"/>
      <c r="AB340" s="93"/>
      <c r="AC340" s="93"/>
      <c r="AD340" s="93"/>
    </row>
    <row r="341" spans="2:30">
      <c r="B341" s="30"/>
      <c r="C341" s="30"/>
      <c r="D341" s="30"/>
      <c r="E341" s="30"/>
      <c r="F341" s="30"/>
      <c r="G341" s="30"/>
      <c r="H341" s="30"/>
      <c r="I341" s="30"/>
      <c r="J341" s="30"/>
      <c r="K341" s="30"/>
      <c r="L341" s="30"/>
      <c r="M341" s="48"/>
      <c r="N341" s="27"/>
      <c r="O341" s="27"/>
      <c r="P341" s="27"/>
      <c r="Q341" s="27"/>
      <c r="R341" s="27"/>
      <c r="S341" s="93"/>
      <c r="T341" s="93"/>
      <c r="U341" s="93"/>
      <c r="V341" s="93"/>
      <c r="W341" s="93"/>
      <c r="X341" s="93"/>
      <c r="Y341" s="93"/>
      <c r="Z341" s="93"/>
      <c r="AA341" s="93"/>
      <c r="AB341" s="93"/>
      <c r="AC341" s="93"/>
      <c r="AD341" s="93"/>
    </row>
    <row r="342" spans="2:30">
      <c r="B342" s="30"/>
      <c r="C342" s="30"/>
      <c r="D342" s="30"/>
      <c r="E342" s="30"/>
      <c r="F342" s="30"/>
      <c r="G342" s="30"/>
      <c r="H342" s="30"/>
      <c r="I342" s="30"/>
      <c r="J342" s="30"/>
      <c r="K342" s="30"/>
      <c r="L342" s="30"/>
      <c r="M342" s="48"/>
      <c r="N342" s="27"/>
      <c r="O342" s="27"/>
      <c r="P342" s="27"/>
      <c r="Q342" s="27"/>
      <c r="R342" s="27"/>
      <c r="S342" s="93"/>
      <c r="T342" s="93"/>
      <c r="U342" s="93"/>
      <c r="V342" s="93"/>
      <c r="W342" s="93"/>
      <c r="X342" s="93"/>
      <c r="Y342" s="93"/>
      <c r="Z342" s="93"/>
      <c r="AA342" s="93"/>
      <c r="AB342" s="93"/>
      <c r="AC342" s="93"/>
      <c r="AD342" s="93"/>
    </row>
    <row r="343" spans="2:30">
      <c r="B343" s="30"/>
      <c r="C343" s="30"/>
      <c r="D343" s="30"/>
      <c r="E343" s="30"/>
      <c r="F343" s="30"/>
      <c r="G343" s="30"/>
      <c r="H343" s="30"/>
      <c r="I343" s="30"/>
      <c r="J343" s="30"/>
      <c r="K343" s="30"/>
      <c r="L343" s="30"/>
      <c r="M343" s="48"/>
      <c r="N343" s="27"/>
      <c r="O343" s="27"/>
      <c r="P343" s="27"/>
      <c r="Q343" s="27"/>
      <c r="R343" s="27"/>
      <c r="S343" s="93"/>
      <c r="T343" s="93"/>
      <c r="U343" s="93"/>
      <c r="V343" s="93"/>
      <c r="W343" s="93"/>
      <c r="X343" s="93"/>
      <c r="Y343" s="93"/>
      <c r="Z343" s="93"/>
      <c r="AA343" s="93"/>
      <c r="AB343" s="93"/>
      <c r="AC343" s="93"/>
      <c r="AD343" s="93"/>
    </row>
    <row r="344" spans="2:30">
      <c r="B344" s="30"/>
      <c r="C344" s="30"/>
      <c r="D344" s="30"/>
      <c r="E344" s="30"/>
      <c r="F344" s="30"/>
      <c r="G344" s="30"/>
      <c r="H344" s="30"/>
      <c r="I344" s="30"/>
      <c r="J344" s="30"/>
      <c r="K344" s="30"/>
      <c r="L344" s="30"/>
      <c r="M344" s="48"/>
      <c r="N344" s="27"/>
      <c r="O344" s="27"/>
      <c r="P344" s="27"/>
      <c r="Q344" s="27"/>
      <c r="R344" s="27"/>
      <c r="S344" s="93"/>
      <c r="T344" s="93"/>
      <c r="U344" s="93"/>
      <c r="V344" s="93"/>
      <c r="W344" s="93"/>
      <c r="X344" s="93"/>
      <c r="Y344" s="93"/>
      <c r="Z344" s="93"/>
      <c r="AA344" s="93"/>
      <c r="AB344" s="93"/>
      <c r="AC344" s="93"/>
      <c r="AD344" s="93"/>
    </row>
    <row r="345" spans="2:30">
      <c r="B345" s="30"/>
      <c r="C345" s="30"/>
      <c r="D345" s="30"/>
      <c r="E345" s="30"/>
      <c r="F345" s="30"/>
      <c r="G345" s="30"/>
      <c r="H345" s="30"/>
      <c r="I345" s="30"/>
      <c r="J345" s="30"/>
      <c r="K345" s="30"/>
      <c r="L345" s="30"/>
      <c r="M345" s="48"/>
      <c r="N345" s="27"/>
      <c r="O345" s="27"/>
      <c r="P345" s="27"/>
      <c r="Q345" s="27"/>
      <c r="R345" s="27"/>
      <c r="S345" s="93"/>
      <c r="T345" s="93"/>
      <c r="U345" s="93"/>
      <c r="V345" s="93"/>
      <c r="W345" s="93"/>
      <c r="X345" s="93"/>
      <c r="Y345" s="93"/>
      <c r="Z345" s="93"/>
      <c r="AA345" s="93"/>
      <c r="AB345" s="93"/>
      <c r="AC345" s="93"/>
      <c r="AD345" s="93"/>
    </row>
    <row r="346" spans="2:30">
      <c r="B346" s="30"/>
      <c r="C346" s="30"/>
      <c r="D346" s="30"/>
      <c r="E346" s="30"/>
      <c r="F346" s="30"/>
      <c r="G346" s="30"/>
      <c r="H346" s="30"/>
      <c r="I346" s="30"/>
      <c r="J346" s="30"/>
      <c r="K346" s="30"/>
      <c r="L346" s="30"/>
      <c r="M346" s="48"/>
      <c r="N346" s="27"/>
      <c r="O346" s="27"/>
      <c r="P346" s="27"/>
      <c r="Q346" s="27"/>
      <c r="R346" s="27"/>
      <c r="S346" s="93"/>
      <c r="T346" s="93"/>
      <c r="U346" s="93"/>
      <c r="V346" s="93"/>
      <c r="W346" s="93"/>
      <c r="X346" s="93"/>
      <c r="Y346" s="93"/>
      <c r="Z346" s="93"/>
      <c r="AA346" s="93"/>
      <c r="AB346" s="93"/>
      <c r="AC346" s="93"/>
      <c r="AD346" s="93"/>
    </row>
    <row r="347" spans="2:30">
      <c r="B347" s="30"/>
      <c r="C347" s="30"/>
      <c r="D347" s="30"/>
      <c r="E347" s="30"/>
      <c r="F347" s="30"/>
      <c r="G347" s="30"/>
      <c r="H347" s="30"/>
      <c r="I347" s="30"/>
      <c r="J347" s="30"/>
      <c r="K347" s="30"/>
      <c r="L347" s="30"/>
      <c r="M347" s="48"/>
      <c r="N347" s="27"/>
      <c r="O347" s="27"/>
      <c r="P347" s="27"/>
      <c r="Q347" s="27"/>
      <c r="R347" s="27"/>
      <c r="S347" s="93"/>
      <c r="T347" s="93"/>
      <c r="U347" s="93"/>
      <c r="V347" s="93"/>
      <c r="W347" s="93"/>
      <c r="X347" s="93"/>
      <c r="Y347" s="93"/>
      <c r="Z347" s="93"/>
      <c r="AA347" s="93"/>
      <c r="AB347" s="93"/>
      <c r="AC347" s="93"/>
      <c r="AD347" s="93"/>
    </row>
    <row r="348" spans="2:30">
      <c r="B348" s="30"/>
      <c r="C348" s="30"/>
      <c r="D348" s="30"/>
      <c r="E348" s="30"/>
      <c r="F348" s="30"/>
      <c r="G348" s="30"/>
      <c r="H348" s="30"/>
      <c r="I348" s="30"/>
      <c r="J348" s="30"/>
      <c r="K348" s="30"/>
      <c r="L348" s="30"/>
      <c r="M348" s="48"/>
      <c r="N348" s="27"/>
      <c r="O348" s="27"/>
      <c r="P348" s="27"/>
      <c r="Q348" s="27"/>
      <c r="R348" s="27"/>
      <c r="S348" s="93"/>
      <c r="T348" s="93"/>
      <c r="U348" s="93"/>
      <c r="V348" s="93"/>
      <c r="W348" s="93"/>
      <c r="X348" s="93"/>
      <c r="Y348" s="93"/>
      <c r="Z348" s="93"/>
      <c r="AA348" s="93"/>
      <c r="AB348" s="93"/>
      <c r="AC348" s="93"/>
      <c r="AD348" s="93"/>
    </row>
    <row r="349" spans="2:30">
      <c r="B349" s="30"/>
      <c r="C349" s="30"/>
      <c r="D349" s="30"/>
      <c r="E349" s="30"/>
      <c r="F349" s="30"/>
      <c r="G349" s="30"/>
      <c r="H349" s="30"/>
      <c r="I349" s="30"/>
      <c r="J349" s="30"/>
      <c r="K349" s="30"/>
      <c r="L349" s="30"/>
      <c r="M349" s="48"/>
      <c r="N349" s="27"/>
      <c r="O349" s="27"/>
      <c r="P349" s="27"/>
      <c r="Q349" s="27"/>
      <c r="R349" s="27"/>
      <c r="S349" s="93"/>
      <c r="T349" s="93"/>
      <c r="U349" s="93"/>
      <c r="V349" s="93"/>
      <c r="W349" s="93"/>
      <c r="X349" s="93"/>
      <c r="Y349" s="93"/>
      <c r="Z349" s="93"/>
      <c r="AA349" s="93"/>
      <c r="AB349" s="93"/>
      <c r="AC349" s="93"/>
      <c r="AD349" s="93"/>
    </row>
    <row r="350" spans="2:30">
      <c r="B350" s="30"/>
      <c r="C350" s="30"/>
      <c r="D350" s="30"/>
      <c r="E350" s="30"/>
      <c r="F350" s="30"/>
      <c r="G350" s="30"/>
      <c r="H350" s="30"/>
      <c r="I350" s="30"/>
      <c r="J350" s="30"/>
      <c r="K350" s="30"/>
      <c r="L350" s="30"/>
      <c r="M350" s="48"/>
      <c r="N350" s="27"/>
      <c r="O350" s="27"/>
      <c r="P350" s="27"/>
      <c r="Q350" s="27"/>
      <c r="R350" s="27"/>
      <c r="S350" s="93"/>
      <c r="T350" s="93"/>
      <c r="U350" s="93"/>
      <c r="V350" s="93"/>
      <c r="W350" s="93"/>
      <c r="X350" s="93"/>
      <c r="Y350" s="93"/>
      <c r="Z350" s="93"/>
      <c r="AA350" s="93"/>
      <c r="AB350" s="93"/>
      <c r="AC350" s="93"/>
      <c r="AD350" s="93"/>
    </row>
    <row r="351" spans="2:30">
      <c r="B351" s="30"/>
      <c r="C351" s="30"/>
      <c r="D351" s="30"/>
      <c r="E351" s="30"/>
      <c r="F351" s="30"/>
      <c r="G351" s="30"/>
      <c r="H351" s="30"/>
      <c r="I351" s="30"/>
      <c r="J351" s="30"/>
      <c r="K351" s="30"/>
      <c r="L351" s="30"/>
      <c r="M351" s="48"/>
      <c r="N351" s="27"/>
      <c r="O351" s="27"/>
      <c r="P351" s="27"/>
      <c r="Q351" s="27"/>
      <c r="R351" s="27"/>
      <c r="S351" s="93"/>
      <c r="T351" s="93"/>
      <c r="U351" s="93"/>
      <c r="V351" s="93"/>
      <c r="W351" s="93"/>
      <c r="X351" s="93"/>
      <c r="Y351" s="93"/>
      <c r="Z351" s="93"/>
      <c r="AA351" s="93"/>
      <c r="AB351" s="93"/>
      <c r="AC351" s="93"/>
      <c r="AD351" s="93"/>
    </row>
    <row r="352" spans="2:30">
      <c r="B352" s="30"/>
      <c r="C352" s="30"/>
      <c r="D352" s="30"/>
      <c r="E352" s="30"/>
      <c r="F352" s="30"/>
      <c r="G352" s="30"/>
      <c r="H352" s="30"/>
      <c r="I352" s="30"/>
      <c r="J352" s="30"/>
      <c r="K352" s="30"/>
      <c r="L352" s="30"/>
      <c r="M352" s="48"/>
      <c r="N352" s="27"/>
      <c r="O352" s="27"/>
      <c r="P352" s="27"/>
      <c r="Q352" s="27"/>
      <c r="R352" s="27"/>
      <c r="S352" s="93"/>
      <c r="T352" s="93"/>
      <c r="U352" s="93"/>
      <c r="V352" s="93"/>
      <c r="W352" s="93"/>
      <c r="X352" s="93"/>
      <c r="Y352" s="93"/>
      <c r="Z352" s="93"/>
      <c r="AA352" s="93"/>
      <c r="AB352" s="93"/>
      <c r="AC352" s="93"/>
      <c r="AD352" s="93"/>
    </row>
    <row r="353" spans="2:30">
      <c r="B353" s="30"/>
      <c r="C353" s="30"/>
      <c r="D353" s="30"/>
      <c r="E353" s="30"/>
      <c r="F353" s="30"/>
      <c r="G353" s="30"/>
      <c r="H353" s="30"/>
      <c r="I353" s="30"/>
      <c r="J353" s="30"/>
      <c r="K353" s="30"/>
      <c r="L353" s="30"/>
      <c r="M353" s="48"/>
      <c r="N353" s="27"/>
      <c r="O353" s="27"/>
      <c r="P353" s="27"/>
      <c r="Q353" s="27"/>
      <c r="R353" s="27"/>
      <c r="S353" s="93"/>
      <c r="T353" s="93"/>
      <c r="U353" s="93"/>
      <c r="V353" s="93"/>
      <c r="W353" s="93"/>
      <c r="X353" s="93"/>
      <c r="Y353" s="93"/>
      <c r="Z353" s="93"/>
      <c r="AA353" s="93"/>
      <c r="AB353" s="93"/>
      <c r="AC353" s="93"/>
      <c r="AD353" s="93"/>
    </row>
    <row r="354" spans="2:30">
      <c r="B354" s="30"/>
      <c r="C354" s="30"/>
      <c r="D354" s="30"/>
      <c r="E354" s="30"/>
      <c r="F354" s="30"/>
      <c r="G354" s="30"/>
      <c r="H354" s="30"/>
      <c r="I354" s="30"/>
      <c r="J354" s="30"/>
      <c r="K354" s="30"/>
      <c r="L354" s="30"/>
      <c r="M354" s="48"/>
      <c r="N354" s="27"/>
      <c r="O354" s="27"/>
      <c r="P354" s="27"/>
      <c r="Q354" s="27"/>
      <c r="R354" s="27"/>
      <c r="S354" s="93"/>
      <c r="T354" s="93"/>
      <c r="U354" s="93"/>
      <c r="V354" s="93"/>
      <c r="W354" s="93"/>
      <c r="X354" s="93"/>
      <c r="Y354" s="93"/>
      <c r="Z354" s="93"/>
      <c r="AA354" s="93"/>
      <c r="AB354" s="93"/>
      <c r="AC354" s="93"/>
      <c r="AD354" s="93"/>
    </row>
    <row r="355" spans="2:30">
      <c r="B355" s="30"/>
      <c r="C355" s="30"/>
      <c r="D355" s="30"/>
      <c r="E355" s="30"/>
      <c r="F355" s="30"/>
      <c r="G355" s="30"/>
      <c r="H355" s="30"/>
      <c r="I355" s="30"/>
      <c r="J355" s="30"/>
      <c r="K355" s="30"/>
      <c r="L355" s="30"/>
      <c r="M355" s="48"/>
      <c r="N355" s="27"/>
      <c r="O355" s="27"/>
      <c r="P355" s="27"/>
      <c r="Q355" s="27"/>
      <c r="R355" s="27"/>
      <c r="S355" s="93"/>
      <c r="T355" s="93"/>
      <c r="U355" s="93"/>
      <c r="V355" s="93"/>
      <c r="W355" s="93"/>
      <c r="X355" s="93"/>
      <c r="Y355" s="93"/>
      <c r="Z355" s="93"/>
      <c r="AA355" s="93"/>
      <c r="AB355" s="93"/>
      <c r="AC355" s="93"/>
      <c r="AD355" s="93"/>
    </row>
    <row r="356" spans="2:30">
      <c r="B356" s="30"/>
      <c r="C356" s="30"/>
      <c r="D356" s="30"/>
      <c r="E356" s="30"/>
      <c r="F356" s="30"/>
      <c r="G356" s="30"/>
      <c r="H356" s="30"/>
      <c r="I356" s="30"/>
      <c r="J356" s="30"/>
      <c r="K356" s="30"/>
      <c r="L356" s="30"/>
      <c r="M356" s="48"/>
      <c r="N356" s="27"/>
      <c r="O356" s="27"/>
      <c r="P356" s="27"/>
      <c r="Q356" s="27"/>
      <c r="R356" s="27"/>
      <c r="S356" s="93"/>
      <c r="T356" s="93"/>
      <c r="U356" s="93"/>
      <c r="V356" s="93"/>
      <c r="W356" s="93"/>
      <c r="X356" s="93"/>
      <c r="Y356" s="93"/>
      <c r="Z356" s="93"/>
      <c r="AA356" s="93"/>
      <c r="AB356" s="93"/>
      <c r="AC356" s="93"/>
      <c r="AD356" s="93"/>
    </row>
    <row r="357" spans="2:30">
      <c r="B357" s="30"/>
      <c r="C357" s="30"/>
      <c r="D357" s="30"/>
      <c r="E357" s="30"/>
      <c r="F357" s="30"/>
      <c r="G357" s="30"/>
      <c r="H357" s="30"/>
      <c r="I357" s="30"/>
      <c r="J357" s="30"/>
      <c r="K357" s="30"/>
      <c r="L357" s="30"/>
      <c r="M357" s="48"/>
      <c r="N357" s="27"/>
      <c r="O357" s="27"/>
      <c r="P357" s="27"/>
      <c r="Q357" s="27"/>
      <c r="R357" s="27"/>
      <c r="S357" s="93"/>
      <c r="T357" s="93"/>
      <c r="U357" s="93"/>
      <c r="V357" s="93"/>
      <c r="W357" s="93"/>
      <c r="X357" s="93"/>
      <c r="Y357" s="93"/>
      <c r="Z357" s="93"/>
      <c r="AA357" s="93"/>
      <c r="AB357" s="93"/>
      <c r="AC357" s="93"/>
      <c r="AD357" s="93"/>
    </row>
    <row r="358" spans="2:30">
      <c r="B358" s="30"/>
      <c r="C358" s="30"/>
      <c r="D358" s="30"/>
      <c r="E358" s="30"/>
      <c r="F358" s="30"/>
      <c r="G358" s="30"/>
      <c r="H358" s="30"/>
      <c r="I358" s="30"/>
      <c r="J358" s="30"/>
      <c r="K358" s="30"/>
      <c r="L358" s="30"/>
      <c r="M358" s="48"/>
      <c r="N358" s="27"/>
      <c r="O358" s="27"/>
      <c r="P358" s="27"/>
      <c r="Q358" s="27"/>
      <c r="R358" s="27"/>
      <c r="S358" s="93"/>
      <c r="T358" s="93"/>
      <c r="U358" s="93"/>
      <c r="V358" s="93"/>
      <c r="W358" s="93"/>
      <c r="X358" s="93"/>
      <c r="Y358" s="93"/>
      <c r="Z358" s="93"/>
      <c r="AA358" s="93"/>
      <c r="AB358" s="93"/>
      <c r="AC358" s="93"/>
      <c r="AD358" s="93"/>
    </row>
    <row r="359" spans="2:30">
      <c r="B359" s="30"/>
      <c r="C359" s="30"/>
      <c r="D359" s="30"/>
      <c r="E359" s="30"/>
      <c r="F359" s="30"/>
      <c r="G359" s="30"/>
      <c r="H359" s="30"/>
      <c r="I359" s="30"/>
      <c r="J359" s="30"/>
      <c r="K359" s="30"/>
      <c r="L359" s="30"/>
      <c r="M359" s="48"/>
      <c r="N359" s="27"/>
      <c r="O359" s="27"/>
      <c r="P359" s="27"/>
      <c r="Q359" s="27"/>
      <c r="R359" s="27"/>
      <c r="S359" s="93"/>
      <c r="T359" s="93"/>
      <c r="U359" s="93"/>
      <c r="V359" s="93"/>
      <c r="W359" s="93"/>
      <c r="X359" s="93"/>
      <c r="Y359" s="93"/>
      <c r="Z359" s="93"/>
      <c r="AA359" s="93"/>
      <c r="AB359" s="93"/>
      <c r="AC359" s="93"/>
      <c r="AD359" s="93"/>
    </row>
    <row r="360" spans="2:30">
      <c r="B360" s="30"/>
      <c r="C360" s="30"/>
      <c r="D360" s="30"/>
      <c r="E360" s="30"/>
      <c r="F360" s="30"/>
      <c r="G360" s="30"/>
      <c r="H360" s="30"/>
      <c r="I360" s="30"/>
      <c r="J360" s="30"/>
      <c r="K360" s="30"/>
      <c r="L360" s="30"/>
      <c r="M360" s="48"/>
      <c r="N360" s="27"/>
      <c r="O360" s="27"/>
      <c r="P360" s="27"/>
      <c r="Q360" s="27"/>
      <c r="R360" s="27"/>
      <c r="S360" s="93"/>
      <c r="T360" s="93"/>
      <c r="U360" s="93"/>
      <c r="V360" s="93"/>
      <c r="W360" s="93"/>
      <c r="X360" s="93"/>
      <c r="Y360" s="93"/>
      <c r="Z360" s="93"/>
      <c r="AA360" s="93"/>
      <c r="AB360" s="93"/>
      <c r="AC360" s="93"/>
      <c r="AD360" s="93"/>
    </row>
    <row r="361" spans="2:30">
      <c r="B361" s="30"/>
      <c r="C361" s="30"/>
      <c r="D361" s="30"/>
      <c r="E361" s="30"/>
      <c r="F361" s="30"/>
      <c r="G361" s="30"/>
      <c r="H361" s="30"/>
      <c r="I361" s="30"/>
      <c r="J361" s="30"/>
      <c r="K361" s="30"/>
      <c r="L361" s="30"/>
      <c r="M361" s="48"/>
      <c r="N361" s="27"/>
      <c r="O361" s="27"/>
      <c r="P361" s="27"/>
      <c r="Q361" s="27"/>
      <c r="R361" s="27"/>
      <c r="S361" s="93"/>
      <c r="T361" s="93"/>
      <c r="U361" s="93"/>
      <c r="V361" s="93"/>
      <c r="W361" s="93"/>
      <c r="X361" s="93"/>
      <c r="Y361" s="93"/>
      <c r="Z361" s="93"/>
      <c r="AA361" s="93"/>
      <c r="AB361" s="93"/>
      <c r="AC361" s="93"/>
      <c r="AD361" s="93"/>
    </row>
    <row r="362" spans="2:30">
      <c r="B362" s="30"/>
      <c r="C362" s="30"/>
      <c r="D362" s="30"/>
      <c r="E362" s="30"/>
      <c r="F362" s="30"/>
      <c r="G362" s="30"/>
      <c r="H362" s="30"/>
      <c r="I362" s="30"/>
      <c r="J362" s="30"/>
      <c r="K362" s="30"/>
      <c r="L362" s="30"/>
      <c r="M362" s="48"/>
      <c r="N362" s="27"/>
      <c r="O362" s="27"/>
      <c r="P362" s="27"/>
      <c r="Q362" s="27"/>
      <c r="R362" s="27"/>
      <c r="S362" s="93"/>
      <c r="T362" s="93"/>
      <c r="U362" s="93"/>
      <c r="V362" s="93"/>
      <c r="W362" s="93"/>
      <c r="X362" s="93"/>
      <c r="Y362" s="93"/>
      <c r="Z362" s="93"/>
      <c r="AA362" s="93"/>
      <c r="AB362" s="93"/>
      <c r="AC362" s="93"/>
      <c r="AD362" s="93"/>
    </row>
    <row r="363" spans="2:30">
      <c r="B363" s="30"/>
      <c r="C363" s="30"/>
      <c r="D363" s="30"/>
      <c r="E363" s="30"/>
      <c r="F363" s="30"/>
      <c r="G363" s="30"/>
      <c r="H363" s="30"/>
      <c r="I363" s="30"/>
      <c r="J363" s="30"/>
      <c r="K363" s="30"/>
      <c r="L363" s="30"/>
      <c r="M363" s="48"/>
      <c r="N363" s="27"/>
      <c r="O363" s="27"/>
      <c r="P363" s="27"/>
      <c r="Q363" s="27"/>
      <c r="R363" s="27"/>
      <c r="S363" s="93"/>
      <c r="T363" s="93"/>
      <c r="U363" s="93"/>
      <c r="V363" s="93"/>
      <c r="W363" s="93"/>
      <c r="X363" s="93"/>
      <c r="Y363" s="93"/>
      <c r="Z363" s="93"/>
      <c r="AA363" s="93"/>
      <c r="AB363" s="93"/>
      <c r="AC363" s="93"/>
      <c r="AD363" s="93"/>
    </row>
    <row r="364" spans="2:30">
      <c r="B364" s="30"/>
      <c r="C364" s="30"/>
      <c r="D364" s="30"/>
      <c r="E364" s="30"/>
      <c r="F364" s="30"/>
      <c r="G364" s="30"/>
      <c r="H364" s="30"/>
      <c r="I364" s="30"/>
      <c r="J364" s="30"/>
      <c r="K364" s="30"/>
      <c r="L364" s="30"/>
      <c r="M364" s="48"/>
      <c r="N364" s="27"/>
      <c r="O364" s="27"/>
      <c r="P364" s="27"/>
      <c r="Q364" s="27"/>
      <c r="R364" s="27"/>
      <c r="S364" s="93"/>
      <c r="T364" s="93"/>
      <c r="U364" s="93"/>
      <c r="V364" s="93"/>
      <c r="W364" s="93"/>
      <c r="X364" s="93"/>
      <c r="Y364" s="93"/>
      <c r="Z364" s="93"/>
      <c r="AA364" s="93"/>
      <c r="AB364" s="93"/>
      <c r="AC364" s="93"/>
      <c r="AD364" s="93"/>
    </row>
    <row r="365" spans="2:30">
      <c r="B365" s="30"/>
      <c r="C365" s="30"/>
      <c r="D365" s="30"/>
      <c r="E365" s="30"/>
      <c r="F365" s="30"/>
      <c r="G365" s="30"/>
      <c r="H365" s="30"/>
      <c r="I365" s="30"/>
      <c r="J365" s="30"/>
      <c r="K365" s="30"/>
      <c r="L365" s="30"/>
      <c r="M365" s="48"/>
      <c r="N365" s="27"/>
      <c r="O365" s="27"/>
      <c r="P365" s="27"/>
      <c r="Q365" s="27"/>
      <c r="R365" s="27"/>
      <c r="S365" s="93"/>
      <c r="T365" s="93"/>
      <c r="U365" s="93"/>
      <c r="V365" s="93"/>
      <c r="W365" s="93"/>
      <c r="X365" s="93"/>
      <c r="Y365" s="93"/>
      <c r="Z365" s="93"/>
      <c r="AA365" s="93"/>
      <c r="AB365" s="93"/>
      <c r="AC365" s="93"/>
      <c r="AD365" s="93"/>
    </row>
    <row r="366" spans="2:30">
      <c r="B366" s="30"/>
      <c r="C366" s="30"/>
      <c r="D366" s="30"/>
      <c r="E366" s="30"/>
      <c r="F366" s="30"/>
      <c r="G366" s="30"/>
      <c r="H366" s="30"/>
      <c r="I366" s="30"/>
      <c r="J366" s="30"/>
      <c r="K366" s="30"/>
      <c r="L366" s="30"/>
      <c r="M366" s="48"/>
      <c r="N366" s="27"/>
      <c r="O366" s="27"/>
      <c r="P366" s="27"/>
      <c r="Q366" s="27"/>
      <c r="R366" s="27"/>
      <c r="S366" s="93"/>
      <c r="T366" s="93"/>
      <c r="U366" s="93"/>
      <c r="V366" s="93"/>
      <c r="W366" s="93"/>
      <c r="X366" s="93"/>
      <c r="Y366" s="93"/>
      <c r="Z366" s="93"/>
      <c r="AA366" s="93"/>
      <c r="AB366" s="93"/>
      <c r="AC366" s="93"/>
      <c r="AD366" s="93"/>
    </row>
    <row r="367" spans="2:30">
      <c r="B367" s="30"/>
      <c r="C367" s="30"/>
      <c r="D367" s="30"/>
      <c r="E367" s="30"/>
      <c r="F367" s="30"/>
      <c r="G367" s="30"/>
      <c r="H367" s="30"/>
      <c r="I367" s="30"/>
      <c r="J367" s="30"/>
      <c r="K367" s="30"/>
      <c r="L367" s="30"/>
      <c r="M367" s="48"/>
      <c r="N367" s="27"/>
      <c r="O367" s="27"/>
      <c r="P367" s="27"/>
      <c r="Q367" s="27"/>
      <c r="R367" s="27"/>
      <c r="S367" s="93"/>
      <c r="T367" s="93"/>
      <c r="U367" s="93"/>
      <c r="V367" s="93"/>
      <c r="W367" s="93"/>
      <c r="X367" s="93"/>
      <c r="Y367" s="93"/>
      <c r="Z367" s="93"/>
      <c r="AA367" s="93"/>
      <c r="AB367" s="93"/>
      <c r="AC367" s="93"/>
      <c r="AD367" s="93"/>
    </row>
    <row r="368" spans="2:30">
      <c r="B368" s="30"/>
      <c r="C368" s="30"/>
      <c r="D368" s="30"/>
      <c r="E368" s="30"/>
      <c r="F368" s="30"/>
      <c r="G368" s="30"/>
      <c r="H368" s="30"/>
      <c r="I368" s="30"/>
      <c r="J368" s="30"/>
      <c r="K368" s="30"/>
      <c r="L368" s="30"/>
      <c r="M368" s="48"/>
      <c r="N368" s="27"/>
      <c r="O368" s="27"/>
      <c r="P368" s="27"/>
      <c r="Q368" s="27"/>
      <c r="R368" s="27"/>
      <c r="S368" s="93"/>
      <c r="T368" s="93"/>
      <c r="U368" s="93"/>
      <c r="V368" s="93"/>
      <c r="W368" s="93"/>
      <c r="X368" s="93"/>
      <c r="Y368" s="93"/>
      <c r="Z368" s="93"/>
      <c r="AA368" s="93"/>
      <c r="AB368" s="93"/>
      <c r="AC368" s="93"/>
      <c r="AD368" s="93"/>
    </row>
    <row r="369" spans="2:30">
      <c r="B369" s="30"/>
      <c r="C369" s="30"/>
      <c r="D369" s="30"/>
      <c r="E369" s="30"/>
      <c r="F369" s="30"/>
      <c r="G369" s="30"/>
      <c r="H369" s="30"/>
      <c r="I369" s="30"/>
      <c r="J369" s="30"/>
      <c r="K369" s="30"/>
      <c r="L369" s="30"/>
      <c r="M369" s="48"/>
      <c r="N369" s="27"/>
      <c r="O369" s="27"/>
      <c r="P369" s="27"/>
      <c r="Q369" s="27"/>
      <c r="R369" s="27"/>
      <c r="S369" s="93"/>
      <c r="T369" s="93"/>
      <c r="U369" s="93"/>
      <c r="V369" s="93"/>
      <c r="W369" s="93"/>
      <c r="X369" s="93"/>
      <c r="Y369" s="93"/>
      <c r="Z369" s="93"/>
      <c r="AA369" s="93"/>
      <c r="AB369" s="93"/>
      <c r="AC369" s="93"/>
      <c r="AD369" s="93"/>
    </row>
    <row r="370" spans="2:30">
      <c r="B370" s="30"/>
      <c r="C370" s="30"/>
      <c r="D370" s="30"/>
      <c r="E370" s="30"/>
      <c r="F370" s="30"/>
      <c r="G370" s="30"/>
      <c r="H370" s="30"/>
      <c r="I370" s="30"/>
      <c r="J370" s="30"/>
      <c r="K370" s="30"/>
      <c r="L370" s="30"/>
      <c r="M370" s="48"/>
      <c r="N370" s="27"/>
      <c r="O370" s="27"/>
      <c r="P370" s="27"/>
      <c r="Q370" s="27"/>
      <c r="R370" s="27"/>
      <c r="S370" s="93"/>
      <c r="T370" s="93"/>
      <c r="U370" s="93"/>
      <c r="V370" s="93"/>
      <c r="W370" s="93"/>
      <c r="X370" s="93"/>
      <c r="Y370" s="93"/>
      <c r="Z370" s="93"/>
      <c r="AA370" s="93"/>
      <c r="AB370" s="93"/>
      <c r="AC370" s="93"/>
      <c r="AD370" s="93"/>
    </row>
    <row r="371" spans="2:30">
      <c r="B371" s="30"/>
      <c r="C371" s="30"/>
      <c r="D371" s="30"/>
      <c r="E371" s="30"/>
      <c r="F371" s="30"/>
      <c r="G371" s="30"/>
      <c r="H371" s="30"/>
      <c r="I371" s="30"/>
      <c r="J371" s="30"/>
      <c r="K371" s="30"/>
      <c r="L371" s="30"/>
      <c r="M371" s="48"/>
      <c r="N371" s="27"/>
      <c r="O371" s="27"/>
      <c r="P371" s="27"/>
      <c r="Q371" s="27"/>
      <c r="R371" s="27"/>
      <c r="S371" s="93"/>
      <c r="T371" s="93"/>
      <c r="U371" s="93"/>
      <c r="V371" s="93"/>
      <c r="W371" s="93"/>
      <c r="X371" s="93"/>
      <c r="Y371" s="93"/>
      <c r="Z371" s="93"/>
      <c r="AA371" s="93"/>
      <c r="AB371" s="93"/>
      <c r="AC371" s="93"/>
      <c r="AD371" s="93"/>
    </row>
    <row r="372" spans="2:30">
      <c r="B372" s="30"/>
      <c r="C372" s="30"/>
      <c r="D372" s="30"/>
      <c r="E372" s="30"/>
      <c r="F372" s="30"/>
      <c r="G372" s="30"/>
      <c r="H372" s="30"/>
      <c r="I372" s="30"/>
      <c r="J372" s="30"/>
      <c r="K372" s="30"/>
      <c r="L372" s="30"/>
      <c r="M372" s="48"/>
      <c r="N372" s="27"/>
      <c r="O372" s="27"/>
      <c r="P372" s="27"/>
      <c r="Q372" s="27"/>
      <c r="R372" s="27"/>
      <c r="S372" s="93"/>
      <c r="T372" s="93"/>
      <c r="U372" s="93"/>
      <c r="V372" s="93"/>
      <c r="W372" s="93"/>
      <c r="X372" s="93"/>
      <c r="Y372" s="93"/>
      <c r="Z372" s="93"/>
      <c r="AA372" s="93"/>
      <c r="AB372" s="93"/>
      <c r="AC372" s="93"/>
      <c r="AD372" s="93"/>
    </row>
    <row r="373" spans="2:30">
      <c r="B373" s="30"/>
      <c r="C373" s="30"/>
      <c r="D373" s="30"/>
      <c r="E373" s="30"/>
      <c r="F373" s="30"/>
      <c r="G373" s="30"/>
      <c r="H373" s="30"/>
      <c r="I373" s="30"/>
      <c r="J373" s="30"/>
      <c r="K373" s="30"/>
      <c r="L373" s="30"/>
      <c r="M373" s="48"/>
      <c r="N373" s="27"/>
      <c r="O373" s="27"/>
      <c r="P373" s="27"/>
      <c r="Q373" s="27"/>
      <c r="R373" s="27"/>
      <c r="S373" s="93"/>
      <c r="T373" s="93"/>
      <c r="U373" s="93"/>
      <c r="V373" s="93"/>
      <c r="W373" s="93"/>
      <c r="X373" s="93"/>
      <c r="Y373" s="93"/>
      <c r="Z373" s="93"/>
      <c r="AA373" s="93"/>
      <c r="AB373" s="93"/>
      <c r="AC373" s="93"/>
      <c r="AD373" s="93"/>
    </row>
    <row r="374" spans="2:30">
      <c r="B374" s="30"/>
      <c r="C374" s="30"/>
      <c r="D374" s="30"/>
      <c r="E374" s="30"/>
      <c r="F374" s="30"/>
      <c r="G374" s="30"/>
      <c r="H374" s="30"/>
      <c r="I374" s="30"/>
      <c r="J374" s="30"/>
      <c r="K374" s="30"/>
      <c r="L374" s="30"/>
      <c r="M374" s="48"/>
      <c r="N374" s="27"/>
      <c r="O374" s="27"/>
      <c r="P374" s="27"/>
      <c r="Q374" s="27"/>
      <c r="R374" s="27"/>
      <c r="S374" s="93"/>
      <c r="T374" s="93"/>
      <c r="U374" s="93"/>
      <c r="V374" s="93"/>
      <c r="W374" s="93"/>
      <c r="X374" s="93"/>
      <c r="Y374" s="93"/>
      <c r="Z374" s="93"/>
      <c r="AA374" s="93"/>
      <c r="AB374" s="93"/>
      <c r="AC374" s="93"/>
      <c r="AD374" s="93"/>
    </row>
    <row r="375" spans="2:30">
      <c r="B375" s="30"/>
      <c r="C375" s="30"/>
      <c r="D375" s="30"/>
      <c r="E375" s="30"/>
      <c r="F375" s="30"/>
      <c r="G375" s="30"/>
      <c r="H375" s="30"/>
      <c r="I375" s="30"/>
      <c r="J375" s="30"/>
      <c r="K375" s="30"/>
      <c r="L375" s="30"/>
      <c r="M375" s="48"/>
      <c r="N375" s="27"/>
      <c r="O375" s="27"/>
      <c r="P375" s="27"/>
      <c r="Q375" s="27"/>
      <c r="R375" s="27"/>
      <c r="S375" s="93"/>
      <c r="T375" s="93"/>
      <c r="U375" s="93"/>
      <c r="V375" s="93"/>
      <c r="W375" s="93"/>
      <c r="X375" s="93"/>
      <c r="Y375" s="93"/>
      <c r="Z375" s="93"/>
      <c r="AA375" s="93"/>
      <c r="AB375" s="93"/>
      <c r="AC375" s="93"/>
      <c r="AD375" s="93"/>
    </row>
    <row r="376" spans="2:30">
      <c r="B376" s="30"/>
      <c r="C376" s="30"/>
      <c r="D376" s="30"/>
      <c r="E376" s="30"/>
      <c r="F376" s="30"/>
      <c r="G376" s="30"/>
      <c r="H376" s="30"/>
      <c r="I376" s="30"/>
      <c r="J376" s="30"/>
      <c r="K376" s="30"/>
      <c r="L376" s="30"/>
      <c r="M376" s="48"/>
      <c r="N376" s="27"/>
      <c r="O376" s="27"/>
      <c r="P376" s="27"/>
      <c r="Q376" s="27"/>
      <c r="R376" s="27"/>
      <c r="S376" s="93"/>
      <c r="T376" s="93"/>
      <c r="U376" s="93"/>
      <c r="V376" s="93"/>
      <c r="W376" s="93"/>
      <c r="X376" s="93"/>
      <c r="Y376" s="93"/>
      <c r="Z376" s="93"/>
      <c r="AA376" s="93"/>
      <c r="AB376" s="93"/>
      <c r="AC376" s="93"/>
      <c r="AD376" s="93"/>
    </row>
    <row r="377" spans="2:30">
      <c r="B377" s="30"/>
      <c r="C377" s="30"/>
      <c r="D377" s="30"/>
      <c r="E377" s="30"/>
      <c r="F377" s="30"/>
      <c r="G377" s="30"/>
      <c r="H377" s="30"/>
      <c r="I377" s="30"/>
      <c r="J377" s="30"/>
      <c r="K377" s="30"/>
      <c r="L377" s="30"/>
      <c r="M377" s="48"/>
      <c r="N377" s="27"/>
      <c r="O377" s="27"/>
      <c r="P377" s="27"/>
      <c r="Q377" s="27"/>
      <c r="R377" s="27"/>
      <c r="S377" s="93"/>
      <c r="T377" s="93"/>
      <c r="U377" s="93"/>
      <c r="V377" s="93"/>
      <c r="W377" s="93"/>
      <c r="X377" s="93"/>
      <c r="Y377" s="93"/>
      <c r="Z377" s="93"/>
      <c r="AA377" s="93"/>
      <c r="AB377" s="93"/>
      <c r="AC377" s="93"/>
      <c r="AD377" s="93"/>
    </row>
    <row r="378" spans="2:30">
      <c r="B378" s="30"/>
      <c r="C378" s="30"/>
      <c r="D378" s="30"/>
      <c r="E378" s="30"/>
      <c r="F378" s="30"/>
      <c r="G378" s="30"/>
      <c r="H378" s="30"/>
      <c r="I378" s="30"/>
      <c r="J378" s="30"/>
      <c r="K378" s="30"/>
      <c r="L378" s="30"/>
      <c r="M378" s="48"/>
      <c r="N378" s="27"/>
      <c r="O378" s="27"/>
      <c r="P378" s="27"/>
      <c r="Q378" s="27"/>
      <c r="R378" s="27"/>
      <c r="S378" s="93"/>
      <c r="T378" s="93"/>
      <c r="U378" s="93"/>
      <c r="V378" s="93"/>
      <c r="W378" s="93"/>
      <c r="X378" s="93"/>
      <c r="Y378" s="93"/>
      <c r="Z378" s="93"/>
      <c r="AA378" s="93"/>
      <c r="AB378" s="93"/>
      <c r="AC378" s="93"/>
      <c r="AD378" s="93"/>
    </row>
    <row r="379" spans="2:30">
      <c r="B379" s="30"/>
      <c r="C379" s="30"/>
      <c r="D379" s="30"/>
      <c r="E379" s="30"/>
      <c r="F379" s="30"/>
      <c r="G379" s="30"/>
      <c r="H379" s="30"/>
      <c r="I379" s="30"/>
      <c r="J379" s="30"/>
      <c r="K379" s="30"/>
      <c r="L379" s="30"/>
      <c r="M379" s="48"/>
      <c r="N379" s="27"/>
      <c r="O379" s="27"/>
      <c r="P379" s="27"/>
      <c r="Q379" s="27"/>
      <c r="R379" s="27"/>
      <c r="S379" s="93"/>
      <c r="T379" s="93"/>
      <c r="U379" s="93"/>
      <c r="V379" s="93"/>
      <c r="W379" s="93"/>
      <c r="X379" s="93"/>
      <c r="Y379" s="93"/>
      <c r="Z379" s="93"/>
      <c r="AA379" s="93"/>
      <c r="AB379" s="93"/>
      <c r="AC379" s="93"/>
      <c r="AD379" s="93"/>
    </row>
    <row r="380" spans="2:30">
      <c r="B380" s="30"/>
      <c r="C380" s="30"/>
      <c r="D380" s="30"/>
      <c r="E380" s="30"/>
      <c r="F380" s="30"/>
      <c r="G380" s="30"/>
      <c r="H380" s="30"/>
      <c r="I380" s="30"/>
      <c r="J380" s="30"/>
      <c r="K380" s="30"/>
      <c r="L380" s="30"/>
      <c r="M380" s="48"/>
      <c r="N380" s="27"/>
      <c r="O380" s="27"/>
      <c r="P380" s="27"/>
      <c r="Q380" s="27"/>
      <c r="R380" s="27"/>
      <c r="S380" s="93"/>
      <c r="T380" s="93"/>
      <c r="U380" s="93"/>
      <c r="V380" s="93"/>
      <c r="W380" s="93"/>
      <c r="X380" s="93"/>
      <c r="Y380" s="93"/>
      <c r="Z380" s="93"/>
      <c r="AA380" s="93"/>
      <c r="AB380" s="93"/>
      <c r="AC380" s="93"/>
      <c r="AD380" s="93"/>
    </row>
    <row r="381" spans="2:30">
      <c r="B381" s="30"/>
      <c r="C381" s="30"/>
      <c r="D381" s="30"/>
      <c r="E381" s="30"/>
      <c r="F381" s="30"/>
      <c r="G381" s="30"/>
      <c r="H381" s="30"/>
      <c r="I381" s="30"/>
      <c r="J381" s="30"/>
      <c r="K381" s="30"/>
      <c r="L381" s="30"/>
      <c r="M381" s="48"/>
      <c r="N381" s="27"/>
      <c r="O381" s="27"/>
      <c r="P381" s="27"/>
      <c r="Q381" s="27"/>
      <c r="R381" s="27"/>
      <c r="S381" s="93"/>
      <c r="T381" s="93"/>
      <c r="U381" s="93"/>
      <c r="V381" s="93"/>
      <c r="W381" s="93"/>
      <c r="X381" s="93"/>
      <c r="Y381" s="93"/>
      <c r="Z381" s="93"/>
      <c r="AA381" s="93"/>
      <c r="AB381" s="93"/>
      <c r="AC381" s="93"/>
      <c r="AD381" s="93"/>
    </row>
    <row r="382" spans="2:30">
      <c r="B382" s="30"/>
      <c r="C382" s="30"/>
      <c r="D382" s="30"/>
      <c r="E382" s="30"/>
      <c r="F382" s="30"/>
      <c r="G382" s="30"/>
      <c r="H382" s="30"/>
      <c r="I382" s="30"/>
      <c r="J382" s="30"/>
      <c r="K382" s="30"/>
      <c r="L382" s="30"/>
      <c r="M382" s="48"/>
      <c r="N382" s="27"/>
      <c r="O382" s="27"/>
      <c r="P382" s="27"/>
      <c r="Q382" s="27"/>
      <c r="R382" s="27"/>
      <c r="S382" s="93"/>
      <c r="T382" s="93"/>
      <c r="U382" s="93"/>
      <c r="V382" s="93"/>
      <c r="W382" s="93"/>
      <c r="X382" s="93"/>
      <c r="Y382" s="93"/>
      <c r="Z382" s="93"/>
      <c r="AA382" s="93"/>
      <c r="AB382" s="93"/>
      <c r="AC382" s="93"/>
      <c r="AD382" s="93"/>
    </row>
    <row r="383" spans="2:30">
      <c r="B383" s="30"/>
      <c r="C383" s="30"/>
      <c r="D383" s="30"/>
      <c r="E383" s="30"/>
      <c r="F383" s="30"/>
      <c r="G383" s="30"/>
      <c r="H383" s="30"/>
      <c r="I383" s="30"/>
      <c r="J383" s="30"/>
      <c r="K383" s="30"/>
      <c r="L383" s="30"/>
      <c r="M383" s="48"/>
      <c r="N383" s="27"/>
      <c r="O383" s="27"/>
      <c r="P383" s="27"/>
      <c r="Q383" s="27"/>
      <c r="R383" s="27"/>
      <c r="S383" s="93"/>
      <c r="T383" s="93"/>
      <c r="U383" s="93"/>
      <c r="V383" s="93"/>
      <c r="W383" s="93"/>
      <c r="X383" s="93"/>
      <c r="Y383" s="93"/>
      <c r="Z383" s="93"/>
      <c r="AA383" s="93"/>
      <c r="AB383" s="93"/>
      <c r="AC383" s="93"/>
      <c r="AD383" s="93"/>
    </row>
    <row r="384" spans="2:30">
      <c r="B384" s="30"/>
      <c r="C384" s="30"/>
      <c r="D384" s="30"/>
      <c r="E384" s="30"/>
      <c r="F384" s="30"/>
      <c r="G384" s="30"/>
      <c r="H384" s="30"/>
      <c r="I384" s="30"/>
      <c r="J384" s="30"/>
      <c r="K384" s="30"/>
      <c r="L384" s="30"/>
      <c r="M384" s="48"/>
      <c r="N384" s="27"/>
      <c r="O384" s="27"/>
      <c r="P384" s="27"/>
      <c r="Q384" s="27"/>
      <c r="R384" s="27"/>
      <c r="S384" s="93"/>
      <c r="T384" s="93"/>
      <c r="U384" s="93"/>
      <c r="V384" s="93"/>
      <c r="W384" s="93"/>
      <c r="X384" s="93"/>
      <c r="Y384" s="93"/>
      <c r="Z384" s="93"/>
      <c r="AA384" s="93"/>
      <c r="AB384" s="93"/>
      <c r="AC384" s="93"/>
      <c r="AD384" s="93"/>
    </row>
    <row r="385" spans="2:30">
      <c r="B385" s="30"/>
      <c r="C385" s="30"/>
      <c r="D385" s="30"/>
      <c r="E385" s="30"/>
      <c r="F385" s="30"/>
      <c r="G385" s="30"/>
      <c r="H385" s="30"/>
      <c r="I385" s="30"/>
      <c r="J385" s="30"/>
      <c r="K385" s="30"/>
      <c r="L385" s="30"/>
      <c r="M385" s="48"/>
      <c r="N385" s="27"/>
      <c r="O385" s="27"/>
      <c r="P385" s="27"/>
      <c r="Q385" s="27"/>
      <c r="R385" s="27"/>
      <c r="S385" s="93"/>
      <c r="T385" s="93"/>
      <c r="U385" s="93"/>
      <c r="V385" s="93"/>
      <c r="W385" s="93"/>
      <c r="X385" s="93"/>
      <c r="Y385" s="93"/>
      <c r="Z385" s="93"/>
      <c r="AA385" s="93"/>
      <c r="AB385" s="93"/>
      <c r="AC385" s="93"/>
      <c r="AD385" s="93"/>
    </row>
    <row r="386" spans="2:30">
      <c r="B386" s="30"/>
      <c r="C386" s="30"/>
      <c r="D386" s="30"/>
      <c r="E386" s="30"/>
      <c r="F386" s="30"/>
      <c r="G386" s="30"/>
      <c r="H386" s="30"/>
      <c r="I386" s="30"/>
      <c r="J386" s="30"/>
      <c r="K386" s="30"/>
      <c r="L386" s="30"/>
      <c r="M386" s="48"/>
      <c r="N386" s="27"/>
      <c r="O386" s="27"/>
      <c r="P386" s="27"/>
      <c r="Q386" s="27"/>
      <c r="R386" s="27"/>
      <c r="S386" s="93"/>
      <c r="T386" s="93"/>
      <c r="U386" s="93"/>
      <c r="V386" s="93"/>
      <c r="W386" s="93"/>
      <c r="X386" s="93"/>
      <c r="Y386" s="93"/>
      <c r="Z386" s="93"/>
      <c r="AA386" s="93"/>
      <c r="AB386" s="93"/>
      <c r="AC386" s="93"/>
      <c r="AD386" s="93"/>
    </row>
    <row r="387" spans="2:30">
      <c r="B387" s="30"/>
      <c r="C387" s="30"/>
      <c r="D387" s="30"/>
      <c r="E387" s="30"/>
      <c r="F387" s="30"/>
      <c r="G387" s="30"/>
      <c r="H387" s="30"/>
      <c r="I387" s="30"/>
      <c r="J387" s="30"/>
      <c r="K387" s="30"/>
      <c r="L387" s="30"/>
      <c r="M387" s="48"/>
      <c r="N387" s="27"/>
      <c r="O387" s="27"/>
      <c r="P387" s="27"/>
      <c r="Q387" s="27"/>
      <c r="R387" s="27"/>
      <c r="S387" s="93"/>
      <c r="T387" s="93"/>
      <c r="U387" s="93"/>
      <c r="V387" s="93"/>
      <c r="W387" s="93"/>
      <c r="X387" s="93"/>
      <c r="Y387" s="93"/>
      <c r="Z387" s="93"/>
      <c r="AA387" s="93"/>
      <c r="AB387" s="93"/>
      <c r="AC387" s="93"/>
      <c r="AD387" s="93"/>
    </row>
    <row r="388" spans="2:30">
      <c r="B388" s="30"/>
      <c r="C388" s="30"/>
      <c r="D388" s="30"/>
      <c r="E388" s="30"/>
      <c r="F388" s="30"/>
      <c r="G388" s="30"/>
      <c r="H388" s="30"/>
      <c r="I388" s="30"/>
      <c r="J388" s="30"/>
      <c r="K388" s="30"/>
      <c r="L388" s="30"/>
      <c r="M388" s="48"/>
      <c r="N388" s="27"/>
      <c r="O388" s="27"/>
      <c r="P388" s="27"/>
      <c r="Q388" s="27"/>
      <c r="R388" s="27"/>
      <c r="S388" s="93"/>
      <c r="T388" s="93"/>
      <c r="U388" s="93"/>
      <c r="V388" s="93"/>
      <c r="W388" s="93"/>
      <c r="X388" s="93"/>
      <c r="Y388" s="93"/>
      <c r="Z388" s="93"/>
      <c r="AA388" s="93"/>
      <c r="AB388" s="93"/>
      <c r="AC388" s="93"/>
      <c r="AD388" s="93"/>
    </row>
    <row r="389" spans="2:30">
      <c r="B389" s="30"/>
      <c r="C389" s="30"/>
      <c r="D389" s="30"/>
      <c r="E389" s="30"/>
      <c r="F389" s="30"/>
      <c r="G389" s="30"/>
      <c r="H389" s="30"/>
      <c r="I389" s="30"/>
      <c r="J389" s="30"/>
      <c r="K389" s="30"/>
      <c r="L389" s="30"/>
      <c r="M389" s="48"/>
      <c r="N389" s="27"/>
      <c r="O389" s="27"/>
      <c r="P389" s="27"/>
      <c r="Q389" s="27"/>
      <c r="R389" s="27"/>
      <c r="S389" s="93"/>
      <c r="T389" s="93"/>
      <c r="U389" s="93"/>
      <c r="V389" s="93"/>
      <c r="W389" s="93"/>
      <c r="X389" s="93"/>
      <c r="Y389" s="93"/>
      <c r="Z389" s="93"/>
      <c r="AA389" s="93"/>
      <c r="AB389" s="93"/>
      <c r="AC389" s="93"/>
      <c r="AD389" s="93"/>
    </row>
    <row r="390" spans="2:30">
      <c r="B390" s="30"/>
      <c r="C390" s="30"/>
      <c r="D390" s="30"/>
      <c r="E390" s="30"/>
      <c r="F390" s="30"/>
      <c r="G390" s="30"/>
      <c r="H390" s="30"/>
      <c r="I390" s="30"/>
      <c r="J390" s="30"/>
      <c r="K390" s="30"/>
      <c r="L390" s="30"/>
      <c r="M390" s="48"/>
      <c r="N390" s="27"/>
      <c r="O390" s="27"/>
      <c r="P390" s="27"/>
      <c r="Q390" s="27"/>
      <c r="R390" s="27"/>
      <c r="S390" s="93"/>
      <c r="T390" s="93"/>
      <c r="U390" s="93"/>
      <c r="V390" s="93"/>
      <c r="W390" s="93"/>
      <c r="X390" s="93"/>
      <c r="Y390" s="93"/>
      <c r="Z390" s="93"/>
      <c r="AA390" s="93"/>
      <c r="AB390" s="93"/>
      <c r="AC390" s="93"/>
      <c r="AD390" s="93"/>
    </row>
    <row r="391" spans="2:30">
      <c r="B391" s="30"/>
      <c r="C391" s="30"/>
      <c r="D391" s="30"/>
      <c r="E391" s="30"/>
      <c r="F391" s="30"/>
      <c r="G391" s="30"/>
      <c r="H391" s="30"/>
      <c r="I391" s="30"/>
      <c r="J391" s="30"/>
      <c r="K391" s="30"/>
      <c r="L391" s="30"/>
      <c r="M391" s="48"/>
      <c r="N391" s="27"/>
      <c r="O391" s="27"/>
      <c r="P391" s="27"/>
      <c r="Q391" s="27"/>
      <c r="R391" s="27"/>
      <c r="S391" s="93"/>
      <c r="T391" s="93"/>
      <c r="U391" s="93"/>
      <c r="V391" s="93"/>
      <c r="W391" s="93"/>
      <c r="X391" s="93"/>
      <c r="Y391" s="93"/>
      <c r="Z391" s="93"/>
      <c r="AA391" s="93"/>
      <c r="AB391" s="93"/>
      <c r="AC391" s="93"/>
      <c r="AD391" s="93"/>
    </row>
    <row r="392" spans="2:30">
      <c r="B392" s="30"/>
      <c r="C392" s="30"/>
      <c r="D392" s="30"/>
      <c r="E392" s="30"/>
      <c r="F392" s="30"/>
      <c r="G392" s="30"/>
      <c r="H392" s="30"/>
      <c r="I392" s="30"/>
      <c r="J392" s="30"/>
      <c r="K392" s="30"/>
      <c r="L392" s="30"/>
      <c r="M392" s="48"/>
      <c r="N392" s="27"/>
      <c r="O392" s="27"/>
      <c r="P392" s="27"/>
      <c r="Q392" s="27"/>
      <c r="R392" s="27"/>
      <c r="S392" s="93"/>
      <c r="T392" s="93"/>
      <c r="U392" s="93"/>
      <c r="V392" s="93"/>
      <c r="W392" s="93"/>
      <c r="X392" s="93"/>
      <c r="Y392" s="93"/>
      <c r="Z392" s="93"/>
      <c r="AA392" s="93"/>
      <c r="AB392" s="93"/>
      <c r="AC392" s="93"/>
      <c r="AD392" s="93"/>
    </row>
    <row r="393" spans="2:30">
      <c r="B393" s="30"/>
      <c r="C393" s="30"/>
      <c r="D393" s="30"/>
      <c r="E393" s="30"/>
      <c r="F393" s="30"/>
      <c r="G393" s="30"/>
      <c r="H393" s="30"/>
      <c r="I393" s="30"/>
      <c r="J393" s="30"/>
      <c r="K393" s="30"/>
      <c r="L393" s="30"/>
      <c r="M393" s="48"/>
      <c r="N393" s="27"/>
      <c r="O393" s="27"/>
      <c r="P393" s="27"/>
      <c r="Q393" s="27"/>
      <c r="R393" s="27"/>
      <c r="S393" s="93"/>
      <c r="T393" s="93"/>
      <c r="U393" s="93"/>
      <c r="V393" s="93"/>
      <c r="W393" s="93"/>
      <c r="X393" s="93"/>
      <c r="Y393" s="93"/>
      <c r="Z393" s="93"/>
      <c r="AA393" s="93"/>
      <c r="AB393" s="93"/>
      <c r="AC393" s="93"/>
      <c r="AD393" s="93"/>
    </row>
    <row r="394" spans="2:30">
      <c r="B394" s="30"/>
      <c r="C394" s="30"/>
      <c r="D394" s="30"/>
      <c r="E394" s="30"/>
      <c r="F394" s="30"/>
      <c r="G394" s="30"/>
      <c r="H394" s="30"/>
      <c r="I394" s="30"/>
      <c r="J394" s="30"/>
      <c r="K394" s="30"/>
      <c r="L394" s="30"/>
      <c r="M394" s="48"/>
      <c r="N394" s="27"/>
      <c r="O394" s="27"/>
      <c r="P394" s="27"/>
      <c r="Q394" s="27"/>
      <c r="R394" s="27"/>
      <c r="S394" s="93"/>
      <c r="T394" s="93"/>
      <c r="U394" s="93"/>
      <c r="V394" s="93"/>
      <c r="W394" s="93"/>
      <c r="X394" s="93"/>
      <c r="Y394" s="93"/>
      <c r="Z394" s="93"/>
      <c r="AA394" s="93"/>
      <c r="AB394" s="93"/>
      <c r="AC394" s="93"/>
      <c r="AD394" s="93"/>
    </row>
    <row r="395" spans="2:30">
      <c r="B395" s="30"/>
      <c r="C395" s="30"/>
      <c r="D395" s="30"/>
      <c r="E395" s="30"/>
      <c r="F395" s="30"/>
      <c r="G395" s="30"/>
      <c r="H395" s="30"/>
      <c r="I395" s="30"/>
      <c r="J395" s="30"/>
      <c r="K395" s="30"/>
      <c r="L395" s="30"/>
      <c r="M395" s="48"/>
      <c r="N395" s="27"/>
      <c r="O395" s="27"/>
      <c r="P395" s="27"/>
      <c r="Q395" s="27"/>
      <c r="R395" s="27"/>
      <c r="S395" s="93"/>
      <c r="T395" s="93"/>
      <c r="U395" s="93"/>
      <c r="V395" s="93"/>
      <c r="W395" s="93"/>
      <c r="X395" s="93"/>
      <c r="Y395" s="93"/>
      <c r="Z395" s="93"/>
      <c r="AA395" s="93"/>
      <c r="AB395" s="93"/>
      <c r="AC395" s="93"/>
      <c r="AD395" s="93"/>
    </row>
    <row r="396" spans="2:30">
      <c r="B396" s="30"/>
      <c r="C396" s="30"/>
      <c r="D396" s="30"/>
      <c r="E396" s="30"/>
      <c r="F396" s="30"/>
      <c r="G396" s="30"/>
      <c r="H396" s="30"/>
      <c r="I396" s="30"/>
      <c r="J396" s="30"/>
      <c r="K396" s="30"/>
      <c r="L396" s="30"/>
      <c r="M396" s="48"/>
      <c r="N396" s="27"/>
      <c r="O396" s="27"/>
      <c r="P396" s="27"/>
      <c r="Q396" s="27"/>
      <c r="R396" s="27"/>
      <c r="S396" s="93"/>
      <c r="T396" s="93"/>
      <c r="U396" s="93"/>
      <c r="V396" s="93"/>
      <c r="W396" s="93"/>
      <c r="X396" s="93"/>
      <c r="Y396" s="93"/>
      <c r="Z396" s="93"/>
      <c r="AA396" s="93"/>
      <c r="AB396" s="93"/>
      <c r="AC396" s="93"/>
      <c r="AD396" s="93"/>
    </row>
    <row r="397" spans="2:30">
      <c r="B397" s="30"/>
      <c r="C397" s="30"/>
      <c r="D397" s="30"/>
      <c r="E397" s="30"/>
      <c r="F397" s="30"/>
      <c r="G397" s="30"/>
      <c r="H397" s="30"/>
      <c r="I397" s="30"/>
      <c r="J397" s="30"/>
      <c r="K397" s="30"/>
      <c r="L397" s="30"/>
      <c r="M397" s="48"/>
      <c r="N397" s="27"/>
      <c r="O397" s="27"/>
      <c r="P397" s="27"/>
      <c r="Q397" s="27"/>
      <c r="R397" s="27"/>
      <c r="S397" s="93"/>
      <c r="T397" s="93"/>
      <c r="U397" s="93"/>
      <c r="V397" s="93"/>
      <c r="W397" s="93"/>
      <c r="X397" s="93"/>
      <c r="Y397" s="93"/>
      <c r="Z397" s="93"/>
      <c r="AA397" s="93"/>
      <c r="AB397" s="93"/>
      <c r="AC397" s="93"/>
      <c r="AD397" s="93"/>
    </row>
    <row r="398" spans="2:30">
      <c r="B398" s="30"/>
      <c r="C398" s="30"/>
      <c r="D398" s="30"/>
      <c r="E398" s="30"/>
      <c r="F398" s="30"/>
      <c r="G398" s="30"/>
      <c r="H398" s="30"/>
      <c r="I398" s="30"/>
      <c r="J398" s="30"/>
      <c r="K398" s="30"/>
      <c r="L398" s="30"/>
      <c r="M398" s="48"/>
      <c r="N398" s="27"/>
      <c r="O398" s="27"/>
      <c r="P398" s="27"/>
      <c r="Q398" s="27"/>
      <c r="R398" s="27"/>
      <c r="S398" s="93"/>
      <c r="T398" s="93"/>
      <c r="U398" s="93"/>
      <c r="V398" s="93"/>
      <c r="W398" s="93"/>
      <c r="X398" s="93"/>
      <c r="Y398" s="93"/>
      <c r="Z398" s="93"/>
      <c r="AA398" s="93"/>
      <c r="AB398" s="93"/>
      <c r="AC398" s="93"/>
      <c r="AD398" s="93"/>
    </row>
    <row r="399" spans="2:30">
      <c r="B399" s="30"/>
      <c r="C399" s="30"/>
      <c r="D399" s="30"/>
      <c r="E399" s="30"/>
      <c r="F399" s="30"/>
      <c r="G399" s="30"/>
      <c r="H399" s="30"/>
      <c r="I399" s="30"/>
      <c r="J399" s="30"/>
      <c r="K399" s="30"/>
      <c r="L399" s="30"/>
      <c r="M399" s="48"/>
      <c r="N399" s="27"/>
      <c r="O399" s="27"/>
      <c r="P399" s="27"/>
      <c r="Q399" s="27"/>
      <c r="R399" s="27"/>
      <c r="S399" s="93"/>
      <c r="T399" s="93"/>
      <c r="U399" s="93"/>
      <c r="V399" s="93"/>
      <c r="W399" s="93"/>
      <c r="X399" s="93"/>
      <c r="Y399" s="93"/>
      <c r="Z399" s="93"/>
      <c r="AA399" s="93"/>
      <c r="AB399" s="93"/>
      <c r="AC399" s="93"/>
      <c r="AD399" s="93"/>
    </row>
    <row r="400" spans="2:30">
      <c r="B400" s="30"/>
      <c r="C400" s="30"/>
      <c r="D400" s="30"/>
      <c r="E400" s="30"/>
      <c r="F400" s="30"/>
      <c r="G400" s="30"/>
      <c r="H400" s="30"/>
      <c r="I400" s="30"/>
      <c r="J400" s="30"/>
      <c r="K400" s="30"/>
      <c r="L400" s="30"/>
      <c r="M400" s="48"/>
      <c r="N400" s="27"/>
      <c r="O400" s="27"/>
      <c r="P400" s="27"/>
      <c r="Q400" s="27"/>
      <c r="R400" s="27"/>
      <c r="S400" s="93"/>
      <c r="T400" s="93"/>
      <c r="U400" s="93"/>
      <c r="V400" s="93"/>
      <c r="W400" s="93"/>
      <c r="X400" s="93"/>
      <c r="Y400" s="93"/>
      <c r="Z400" s="93"/>
      <c r="AA400" s="93"/>
      <c r="AB400" s="93"/>
      <c r="AC400" s="93"/>
      <c r="AD400" s="93"/>
    </row>
    <row r="401" spans="2:30">
      <c r="B401" s="30"/>
      <c r="C401" s="30"/>
      <c r="D401" s="30"/>
      <c r="E401" s="30"/>
      <c r="F401" s="30"/>
      <c r="G401" s="30"/>
      <c r="H401" s="30"/>
      <c r="I401" s="30"/>
      <c r="J401" s="30"/>
      <c r="K401" s="30"/>
      <c r="L401" s="30"/>
      <c r="M401" s="48"/>
      <c r="N401" s="27"/>
      <c r="O401" s="27"/>
      <c r="P401" s="27"/>
      <c r="Q401" s="27"/>
      <c r="R401" s="27"/>
      <c r="S401" s="93"/>
      <c r="T401" s="93"/>
      <c r="U401" s="93"/>
      <c r="V401" s="93"/>
      <c r="W401" s="93"/>
      <c r="X401" s="93"/>
      <c r="Y401" s="93"/>
      <c r="Z401" s="93"/>
      <c r="AA401" s="93"/>
      <c r="AB401" s="93"/>
      <c r="AC401" s="93"/>
      <c r="AD401" s="93"/>
    </row>
    <row r="402" spans="2:30">
      <c r="B402" s="30"/>
      <c r="C402" s="30"/>
      <c r="D402" s="30"/>
      <c r="E402" s="30"/>
      <c r="F402" s="30"/>
      <c r="G402" s="30"/>
      <c r="H402" s="30"/>
      <c r="I402" s="30"/>
      <c r="J402" s="30"/>
      <c r="K402" s="30"/>
      <c r="L402" s="30"/>
      <c r="M402" s="48"/>
      <c r="N402" s="27"/>
      <c r="O402" s="27"/>
      <c r="P402" s="27"/>
      <c r="Q402" s="27"/>
      <c r="R402" s="27"/>
      <c r="S402" s="93"/>
      <c r="T402" s="93"/>
      <c r="U402" s="93"/>
      <c r="V402" s="93"/>
      <c r="W402" s="93"/>
      <c r="X402" s="93"/>
      <c r="Y402" s="93"/>
      <c r="Z402" s="93"/>
      <c r="AA402" s="93"/>
      <c r="AB402" s="93"/>
      <c r="AC402" s="93"/>
      <c r="AD402" s="93"/>
    </row>
    <row r="403" spans="2:30">
      <c r="B403" s="30"/>
      <c r="C403" s="30"/>
      <c r="D403" s="30"/>
      <c r="E403" s="30"/>
      <c r="F403" s="30"/>
      <c r="G403" s="30"/>
      <c r="H403" s="30"/>
      <c r="I403" s="30"/>
      <c r="J403" s="30"/>
      <c r="K403" s="30"/>
      <c r="L403" s="30"/>
      <c r="M403" s="48"/>
      <c r="N403" s="27"/>
      <c r="O403" s="27"/>
      <c r="P403" s="27"/>
      <c r="Q403" s="27"/>
      <c r="R403" s="27"/>
      <c r="S403" s="93"/>
      <c r="T403" s="93"/>
      <c r="U403" s="93"/>
      <c r="V403" s="93"/>
      <c r="W403" s="93"/>
      <c r="X403" s="93"/>
      <c r="Y403" s="93"/>
      <c r="Z403" s="93"/>
      <c r="AA403" s="93"/>
      <c r="AB403" s="93"/>
      <c r="AC403" s="93"/>
      <c r="AD403" s="93"/>
    </row>
    <row r="404" spans="2:30">
      <c r="B404" s="30"/>
      <c r="C404" s="30"/>
      <c r="D404" s="30"/>
      <c r="E404" s="30"/>
      <c r="F404" s="30"/>
      <c r="G404" s="30"/>
      <c r="H404" s="30"/>
      <c r="I404" s="30"/>
      <c r="J404" s="30"/>
      <c r="K404" s="30"/>
      <c r="L404" s="30"/>
      <c r="M404" s="48"/>
      <c r="N404" s="27"/>
      <c r="O404" s="27"/>
      <c r="P404" s="27"/>
      <c r="Q404" s="27"/>
      <c r="R404" s="27"/>
      <c r="S404" s="93"/>
      <c r="T404" s="93"/>
      <c r="U404" s="93"/>
      <c r="V404" s="93"/>
      <c r="W404" s="93"/>
      <c r="X404" s="93"/>
      <c r="Y404" s="93"/>
      <c r="Z404" s="93"/>
      <c r="AA404" s="93"/>
      <c r="AB404" s="93"/>
      <c r="AC404" s="93"/>
      <c r="AD404" s="93"/>
    </row>
    <row r="405" spans="2:30">
      <c r="B405" s="30"/>
      <c r="C405" s="30"/>
      <c r="D405" s="30"/>
      <c r="E405" s="30"/>
      <c r="F405" s="30"/>
      <c r="G405" s="30"/>
      <c r="H405" s="30"/>
      <c r="I405" s="30"/>
      <c r="J405" s="30"/>
      <c r="K405" s="30"/>
      <c r="L405" s="30"/>
      <c r="M405" s="48"/>
      <c r="N405" s="27"/>
      <c r="O405" s="27"/>
      <c r="P405" s="27"/>
      <c r="Q405" s="27"/>
      <c r="R405" s="27"/>
      <c r="S405" s="93"/>
      <c r="T405" s="93"/>
      <c r="U405" s="93"/>
      <c r="V405" s="93"/>
      <c r="W405" s="93"/>
      <c r="X405" s="93"/>
      <c r="Y405" s="93"/>
      <c r="Z405" s="93"/>
      <c r="AA405" s="93"/>
      <c r="AB405" s="93"/>
      <c r="AC405" s="93"/>
      <c r="AD405" s="93"/>
    </row>
    <row r="406" spans="2:30">
      <c r="B406" s="30"/>
      <c r="C406" s="30"/>
      <c r="D406" s="30"/>
      <c r="E406" s="30"/>
      <c r="F406" s="30"/>
      <c r="G406" s="30"/>
      <c r="H406" s="30"/>
      <c r="I406" s="30"/>
      <c r="J406" s="30"/>
      <c r="K406" s="30"/>
      <c r="L406" s="30"/>
      <c r="M406" s="48"/>
      <c r="N406" s="27"/>
      <c r="O406" s="27"/>
      <c r="P406" s="27"/>
      <c r="Q406" s="27"/>
      <c r="R406" s="27"/>
      <c r="S406" s="93"/>
      <c r="T406" s="93"/>
      <c r="U406" s="93"/>
      <c r="V406" s="93"/>
      <c r="W406" s="93"/>
      <c r="X406" s="93"/>
      <c r="Y406" s="93"/>
      <c r="Z406" s="93"/>
      <c r="AA406" s="93"/>
      <c r="AB406" s="93"/>
      <c r="AC406" s="93"/>
      <c r="AD406" s="93"/>
    </row>
    <row r="407" spans="2:30">
      <c r="B407" s="30"/>
      <c r="C407" s="30"/>
      <c r="D407" s="30"/>
      <c r="E407" s="30"/>
      <c r="F407" s="30"/>
      <c r="G407" s="30"/>
      <c r="H407" s="30"/>
      <c r="I407" s="30"/>
      <c r="J407" s="30"/>
      <c r="K407" s="30"/>
      <c r="L407" s="30"/>
      <c r="M407" s="48"/>
      <c r="N407" s="27"/>
      <c r="O407" s="27"/>
      <c r="P407" s="27"/>
      <c r="Q407" s="27"/>
      <c r="R407" s="27"/>
      <c r="S407" s="93"/>
      <c r="T407" s="93"/>
      <c r="U407" s="93"/>
      <c r="V407" s="93"/>
      <c r="W407" s="93"/>
      <c r="X407" s="93"/>
      <c r="Y407" s="93"/>
      <c r="Z407" s="93"/>
      <c r="AA407" s="93"/>
      <c r="AB407" s="93"/>
      <c r="AC407" s="93"/>
      <c r="AD407" s="93"/>
    </row>
    <row r="408" spans="2:30">
      <c r="B408" s="30"/>
      <c r="C408" s="30"/>
      <c r="D408" s="30"/>
      <c r="E408" s="30"/>
      <c r="F408" s="30"/>
      <c r="G408" s="30"/>
      <c r="H408" s="30"/>
      <c r="I408" s="30"/>
      <c r="J408" s="30"/>
      <c r="K408" s="30"/>
      <c r="L408" s="30"/>
      <c r="M408" s="48"/>
      <c r="N408" s="27"/>
      <c r="O408" s="27"/>
      <c r="P408" s="27"/>
      <c r="Q408" s="27"/>
      <c r="R408" s="27"/>
      <c r="S408" s="93"/>
      <c r="T408" s="93"/>
      <c r="U408" s="93"/>
      <c r="V408" s="93"/>
      <c r="W408" s="93"/>
      <c r="X408" s="93"/>
      <c r="Y408" s="93"/>
      <c r="Z408" s="93"/>
      <c r="AA408" s="93"/>
      <c r="AB408" s="93"/>
      <c r="AC408" s="93"/>
      <c r="AD408" s="93"/>
    </row>
    <row r="409" spans="2:30">
      <c r="B409" s="30"/>
      <c r="C409" s="30"/>
      <c r="D409" s="30"/>
      <c r="E409" s="30"/>
      <c r="F409" s="30"/>
      <c r="G409" s="30"/>
      <c r="H409" s="30"/>
      <c r="I409" s="30"/>
      <c r="J409" s="30"/>
      <c r="K409" s="30"/>
      <c r="L409" s="30"/>
      <c r="M409" s="48"/>
      <c r="N409" s="27"/>
      <c r="O409" s="27"/>
      <c r="P409" s="27"/>
      <c r="Q409" s="27"/>
      <c r="R409" s="27"/>
      <c r="S409" s="93"/>
      <c r="T409" s="93"/>
      <c r="U409" s="93"/>
      <c r="V409" s="93"/>
      <c r="W409" s="93"/>
      <c r="X409" s="93"/>
      <c r="Y409" s="93"/>
      <c r="Z409" s="93"/>
      <c r="AA409" s="93"/>
      <c r="AB409" s="93"/>
      <c r="AC409" s="93"/>
      <c r="AD409" s="93"/>
    </row>
    <row r="410" spans="2:30">
      <c r="B410" s="30"/>
      <c r="C410" s="30"/>
      <c r="D410" s="30"/>
      <c r="E410" s="30"/>
      <c r="F410" s="30"/>
      <c r="G410" s="30"/>
      <c r="H410" s="30"/>
      <c r="I410" s="30"/>
      <c r="J410" s="30"/>
      <c r="K410" s="30"/>
      <c r="L410" s="30"/>
      <c r="M410" s="48"/>
      <c r="N410" s="27"/>
      <c r="O410" s="27"/>
      <c r="P410" s="27"/>
      <c r="Q410" s="27"/>
      <c r="R410" s="27"/>
      <c r="S410" s="93"/>
      <c r="T410" s="93"/>
      <c r="U410" s="93"/>
      <c r="V410" s="93"/>
      <c r="W410" s="93"/>
      <c r="X410" s="93"/>
      <c r="Y410" s="93"/>
      <c r="Z410" s="93"/>
      <c r="AA410" s="93"/>
      <c r="AB410" s="93"/>
      <c r="AC410" s="93"/>
      <c r="AD410" s="93"/>
    </row>
    <row r="411" spans="2:30">
      <c r="B411" s="30"/>
      <c r="C411" s="30"/>
      <c r="D411" s="30"/>
      <c r="E411" s="30"/>
      <c r="F411" s="30"/>
      <c r="G411" s="30"/>
      <c r="H411" s="30"/>
      <c r="I411" s="30"/>
      <c r="J411" s="30"/>
      <c r="K411" s="30"/>
      <c r="L411" s="30"/>
      <c r="M411" s="48"/>
      <c r="N411" s="27"/>
      <c r="O411" s="27"/>
      <c r="P411" s="27"/>
      <c r="Q411" s="27"/>
      <c r="R411" s="27"/>
      <c r="S411" s="93"/>
      <c r="T411" s="93"/>
      <c r="U411" s="93"/>
      <c r="V411" s="93"/>
      <c r="W411" s="93"/>
      <c r="X411" s="93"/>
      <c r="Y411" s="93"/>
      <c r="Z411" s="93"/>
      <c r="AA411" s="93"/>
      <c r="AB411" s="93"/>
      <c r="AC411" s="93"/>
      <c r="AD411" s="93"/>
    </row>
    <row r="412" spans="2:30">
      <c r="B412" s="30"/>
      <c r="C412" s="30"/>
      <c r="D412" s="30"/>
      <c r="E412" s="30"/>
      <c r="F412" s="30"/>
      <c r="G412" s="30"/>
      <c r="H412" s="30"/>
      <c r="I412" s="30"/>
      <c r="J412" s="30"/>
      <c r="K412" s="30"/>
      <c r="L412" s="30"/>
      <c r="M412" s="48"/>
      <c r="N412" s="27"/>
      <c r="O412" s="27"/>
      <c r="P412" s="27"/>
      <c r="Q412" s="27"/>
      <c r="R412" s="27"/>
      <c r="S412" s="93"/>
      <c r="T412" s="93"/>
      <c r="U412" s="93"/>
      <c r="V412" s="93"/>
      <c r="W412" s="93"/>
      <c r="X412" s="93"/>
      <c r="Y412" s="93"/>
      <c r="Z412" s="93"/>
      <c r="AA412" s="93"/>
      <c r="AB412" s="93"/>
      <c r="AC412" s="93"/>
      <c r="AD412" s="93"/>
    </row>
    <row r="413" spans="2:30">
      <c r="B413" s="30"/>
      <c r="C413" s="30"/>
      <c r="D413" s="30"/>
      <c r="E413" s="30"/>
      <c r="F413" s="30"/>
      <c r="G413" s="30"/>
      <c r="H413" s="30"/>
      <c r="I413" s="30"/>
      <c r="J413" s="30"/>
      <c r="K413" s="30"/>
      <c r="L413" s="30"/>
      <c r="M413" s="48"/>
      <c r="N413" s="27"/>
      <c r="O413" s="27"/>
      <c r="P413" s="27"/>
      <c r="Q413" s="27"/>
      <c r="R413" s="27"/>
      <c r="S413" s="93"/>
      <c r="T413" s="93"/>
      <c r="U413" s="93"/>
      <c r="V413" s="93"/>
      <c r="W413" s="93"/>
      <c r="X413" s="93"/>
      <c r="Y413" s="93"/>
      <c r="Z413" s="93"/>
      <c r="AA413" s="93"/>
      <c r="AB413" s="93"/>
      <c r="AC413" s="93"/>
      <c r="AD413" s="93"/>
    </row>
    <row r="414" spans="2:30">
      <c r="B414" s="30"/>
      <c r="C414" s="30"/>
      <c r="D414" s="30"/>
      <c r="E414" s="30"/>
      <c r="F414" s="30"/>
      <c r="G414" s="30"/>
      <c r="H414" s="30"/>
      <c r="I414" s="30"/>
      <c r="J414" s="30"/>
      <c r="K414" s="30"/>
      <c r="L414" s="30"/>
      <c r="M414" s="48"/>
      <c r="N414" s="27"/>
      <c r="O414" s="27"/>
      <c r="P414" s="27"/>
      <c r="Q414" s="27"/>
      <c r="R414" s="27"/>
      <c r="S414" s="93"/>
      <c r="T414" s="93"/>
      <c r="U414" s="93"/>
      <c r="V414" s="93"/>
      <c r="W414" s="93"/>
      <c r="X414" s="93"/>
      <c r="Y414" s="93"/>
      <c r="Z414" s="93"/>
      <c r="AA414" s="93"/>
      <c r="AB414" s="93"/>
      <c r="AC414" s="93"/>
      <c r="AD414" s="93"/>
    </row>
    <row r="415" spans="2:30">
      <c r="B415" s="30"/>
      <c r="C415" s="30"/>
      <c r="D415" s="30"/>
      <c r="E415" s="30"/>
      <c r="F415" s="30"/>
      <c r="G415" s="30"/>
      <c r="H415" s="30"/>
      <c r="I415" s="30"/>
      <c r="J415" s="30"/>
      <c r="K415" s="30"/>
      <c r="L415" s="30"/>
      <c r="M415" s="48"/>
      <c r="N415" s="27"/>
      <c r="O415" s="27"/>
      <c r="P415" s="27"/>
      <c r="Q415" s="27"/>
      <c r="R415" s="27"/>
      <c r="S415" s="93"/>
      <c r="T415" s="93"/>
      <c r="U415" s="93"/>
      <c r="V415" s="93"/>
      <c r="W415" s="93"/>
      <c r="X415" s="93"/>
      <c r="Y415" s="93"/>
      <c r="Z415" s="93"/>
      <c r="AA415" s="93"/>
      <c r="AB415" s="93"/>
      <c r="AC415" s="93"/>
      <c r="AD415" s="93"/>
    </row>
    <row r="416" spans="2:30">
      <c r="B416" s="30"/>
      <c r="C416" s="30"/>
      <c r="D416" s="30"/>
      <c r="E416" s="30"/>
      <c r="F416" s="30"/>
      <c r="G416" s="30"/>
      <c r="H416" s="30"/>
      <c r="I416" s="30"/>
      <c r="J416" s="30"/>
      <c r="K416" s="30"/>
      <c r="L416" s="30"/>
      <c r="M416" s="48"/>
      <c r="N416" s="27"/>
      <c r="O416" s="27"/>
      <c r="P416" s="27"/>
      <c r="Q416" s="27"/>
      <c r="R416" s="27"/>
      <c r="S416" s="93"/>
      <c r="T416" s="93"/>
      <c r="U416" s="93"/>
      <c r="V416" s="93"/>
      <c r="W416" s="93"/>
      <c r="X416" s="93"/>
      <c r="Y416" s="93"/>
      <c r="Z416" s="93"/>
      <c r="AA416" s="93"/>
      <c r="AB416" s="93"/>
      <c r="AC416" s="93"/>
      <c r="AD416" s="93"/>
    </row>
    <row r="417" spans="2:30">
      <c r="B417" s="30"/>
      <c r="C417" s="30"/>
      <c r="D417" s="30"/>
      <c r="E417" s="30"/>
      <c r="F417" s="30"/>
      <c r="G417" s="30"/>
      <c r="H417" s="30"/>
      <c r="I417" s="30"/>
      <c r="J417" s="30"/>
      <c r="K417" s="30"/>
      <c r="L417" s="30"/>
      <c r="M417" s="48"/>
      <c r="N417" s="27"/>
      <c r="O417" s="27"/>
      <c r="P417" s="27"/>
      <c r="Q417" s="27"/>
      <c r="R417" s="27"/>
      <c r="S417" s="93"/>
      <c r="T417" s="93"/>
      <c r="U417" s="93"/>
      <c r="V417" s="93"/>
      <c r="W417" s="93"/>
      <c r="X417" s="93"/>
      <c r="Y417" s="93"/>
      <c r="Z417" s="93"/>
      <c r="AA417" s="93"/>
      <c r="AB417" s="93"/>
      <c r="AC417" s="93"/>
      <c r="AD417" s="93"/>
    </row>
    <row r="418" spans="2:30">
      <c r="B418" s="30"/>
      <c r="C418" s="30"/>
      <c r="D418" s="30"/>
      <c r="E418" s="30"/>
      <c r="F418" s="30"/>
      <c r="G418" s="30"/>
      <c r="H418" s="30"/>
      <c r="I418" s="30"/>
      <c r="J418" s="30"/>
      <c r="K418" s="30"/>
      <c r="L418" s="30"/>
      <c r="M418" s="48"/>
      <c r="N418" s="27"/>
      <c r="O418" s="27"/>
      <c r="P418" s="27"/>
      <c r="Q418" s="27"/>
      <c r="R418" s="27"/>
      <c r="S418" s="93"/>
      <c r="T418" s="93"/>
      <c r="U418" s="93"/>
      <c r="V418" s="93"/>
      <c r="W418" s="93"/>
      <c r="X418" s="93"/>
      <c r="Y418" s="93"/>
      <c r="Z418" s="93"/>
      <c r="AA418" s="93"/>
      <c r="AB418" s="93"/>
      <c r="AC418" s="93"/>
      <c r="AD418" s="93"/>
    </row>
    <row r="419" spans="2:30">
      <c r="B419" s="30"/>
      <c r="C419" s="30"/>
      <c r="D419" s="30"/>
      <c r="E419" s="30"/>
      <c r="F419" s="30"/>
      <c r="G419" s="30"/>
      <c r="H419" s="30"/>
      <c r="I419" s="30"/>
      <c r="J419" s="30"/>
      <c r="K419" s="30"/>
      <c r="L419" s="30"/>
      <c r="M419" s="48"/>
      <c r="N419" s="27"/>
      <c r="O419" s="27"/>
      <c r="P419" s="27"/>
      <c r="Q419" s="27"/>
      <c r="R419" s="27"/>
      <c r="S419" s="93"/>
      <c r="T419" s="93"/>
      <c r="U419" s="93"/>
      <c r="V419" s="93"/>
      <c r="W419" s="93"/>
      <c r="X419" s="93"/>
      <c r="Y419" s="93"/>
      <c r="Z419" s="93"/>
      <c r="AA419" s="93"/>
      <c r="AB419" s="93"/>
      <c r="AC419" s="93"/>
      <c r="AD419" s="93"/>
    </row>
    <row r="420" spans="2:30">
      <c r="B420" s="30"/>
      <c r="C420" s="30"/>
      <c r="D420" s="30"/>
      <c r="E420" s="30"/>
      <c r="F420" s="30"/>
      <c r="G420" s="30"/>
      <c r="H420" s="30"/>
      <c r="I420" s="30"/>
      <c r="J420" s="30"/>
      <c r="K420" s="30"/>
      <c r="L420" s="30"/>
      <c r="M420" s="48"/>
      <c r="N420" s="27"/>
      <c r="O420" s="27"/>
      <c r="P420" s="27"/>
      <c r="Q420" s="27"/>
      <c r="R420" s="27"/>
      <c r="S420" s="93"/>
      <c r="T420" s="93"/>
      <c r="U420" s="93"/>
      <c r="V420" s="93"/>
      <c r="W420" s="93"/>
      <c r="X420" s="93"/>
      <c r="Y420" s="93"/>
      <c r="Z420" s="93"/>
      <c r="AA420" s="93"/>
      <c r="AB420" s="93"/>
      <c r="AC420" s="93"/>
      <c r="AD420" s="93"/>
    </row>
    <row r="421" spans="2:30">
      <c r="B421" s="30"/>
      <c r="C421" s="30"/>
      <c r="D421" s="30"/>
      <c r="E421" s="30"/>
      <c r="F421" s="30"/>
      <c r="G421" s="30"/>
      <c r="H421" s="30"/>
      <c r="I421" s="30"/>
      <c r="J421" s="30"/>
      <c r="K421" s="30"/>
      <c r="L421" s="30"/>
      <c r="M421" s="48"/>
      <c r="N421" s="27"/>
      <c r="O421" s="27"/>
      <c r="P421" s="27"/>
      <c r="Q421" s="27"/>
      <c r="R421" s="27"/>
      <c r="S421" s="93"/>
      <c r="T421" s="93"/>
      <c r="U421" s="93"/>
      <c r="V421" s="93"/>
      <c r="W421" s="93"/>
      <c r="X421" s="93"/>
      <c r="Y421" s="93"/>
      <c r="Z421" s="93"/>
      <c r="AA421" s="93"/>
      <c r="AB421" s="93"/>
      <c r="AC421" s="93"/>
      <c r="AD421" s="93"/>
    </row>
    <row r="422" spans="2:30">
      <c r="B422" s="30"/>
      <c r="C422" s="30"/>
      <c r="D422" s="30"/>
      <c r="E422" s="30"/>
      <c r="F422" s="30"/>
      <c r="G422" s="30"/>
      <c r="H422" s="30"/>
      <c r="I422" s="30"/>
      <c r="J422" s="30"/>
      <c r="K422" s="30"/>
      <c r="L422" s="30"/>
      <c r="M422" s="48"/>
      <c r="N422" s="27"/>
      <c r="O422" s="27"/>
      <c r="P422" s="27"/>
      <c r="Q422" s="27"/>
      <c r="R422" s="27"/>
      <c r="S422" s="93"/>
      <c r="T422" s="93"/>
      <c r="U422" s="93"/>
      <c r="V422" s="93"/>
      <c r="W422" s="93"/>
      <c r="X422" s="93"/>
      <c r="Y422" s="93"/>
      <c r="Z422" s="93"/>
      <c r="AA422" s="93"/>
      <c r="AB422" s="93"/>
      <c r="AC422" s="93"/>
      <c r="AD422" s="93"/>
    </row>
    <row r="423" spans="2:30">
      <c r="B423" s="30"/>
      <c r="C423" s="30"/>
      <c r="D423" s="30"/>
      <c r="E423" s="30"/>
      <c r="F423" s="30"/>
      <c r="G423" s="30"/>
      <c r="H423" s="30"/>
      <c r="I423" s="30"/>
      <c r="J423" s="30"/>
      <c r="K423" s="30"/>
      <c r="L423" s="30"/>
      <c r="M423" s="48"/>
      <c r="N423" s="27"/>
      <c r="O423" s="27"/>
      <c r="P423" s="27"/>
      <c r="Q423" s="27"/>
      <c r="R423" s="27"/>
      <c r="S423" s="93"/>
      <c r="T423" s="93"/>
      <c r="U423" s="93"/>
      <c r="V423" s="93"/>
      <c r="W423" s="93"/>
      <c r="X423" s="93"/>
      <c r="Y423" s="93"/>
      <c r="Z423" s="93"/>
      <c r="AA423" s="93"/>
      <c r="AB423" s="93"/>
      <c r="AC423" s="93"/>
      <c r="AD423" s="93"/>
    </row>
    <row r="424" spans="2:30">
      <c r="B424" s="30"/>
      <c r="C424" s="30"/>
      <c r="D424" s="30"/>
      <c r="E424" s="30"/>
      <c r="F424" s="30"/>
      <c r="G424" s="30"/>
      <c r="H424" s="30"/>
      <c r="I424" s="30"/>
      <c r="J424" s="30"/>
      <c r="K424" s="30"/>
      <c r="L424" s="30"/>
      <c r="M424" s="48"/>
      <c r="N424" s="27"/>
      <c r="O424" s="27"/>
      <c r="P424" s="27"/>
      <c r="Q424" s="27"/>
      <c r="R424" s="27"/>
      <c r="S424" s="93"/>
      <c r="T424" s="93"/>
      <c r="U424" s="93"/>
      <c r="V424" s="93"/>
      <c r="W424" s="93"/>
      <c r="X424" s="93"/>
      <c r="Y424" s="93"/>
      <c r="Z424" s="93"/>
      <c r="AA424" s="93"/>
      <c r="AB424" s="93"/>
      <c r="AC424" s="93"/>
      <c r="AD424" s="93"/>
    </row>
    <row r="425" spans="2:30">
      <c r="B425" s="30"/>
      <c r="C425" s="30"/>
      <c r="D425" s="30"/>
      <c r="E425" s="30"/>
      <c r="F425" s="30"/>
      <c r="G425" s="30"/>
      <c r="H425" s="30"/>
      <c r="I425" s="30"/>
      <c r="J425" s="30"/>
      <c r="K425" s="30"/>
      <c r="L425" s="30"/>
      <c r="M425" s="48"/>
      <c r="N425" s="27"/>
      <c r="O425" s="27"/>
      <c r="P425" s="27"/>
      <c r="Q425" s="27"/>
      <c r="R425" s="27"/>
      <c r="S425" s="93"/>
      <c r="T425" s="93"/>
      <c r="U425" s="93"/>
      <c r="V425" s="93"/>
      <c r="W425" s="93"/>
      <c r="X425" s="93"/>
      <c r="Y425" s="93"/>
      <c r="Z425" s="93"/>
      <c r="AA425" s="93"/>
      <c r="AB425" s="93"/>
      <c r="AC425" s="93"/>
      <c r="AD425" s="93"/>
    </row>
    <row r="426" spans="2:30">
      <c r="B426" s="30"/>
      <c r="C426" s="30"/>
      <c r="D426" s="30"/>
      <c r="E426" s="30"/>
      <c r="F426" s="30"/>
      <c r="G426" s="30"/>
      <c r="H426" s="30"/>
      <c r="I426" s="30"/>
      <c r="J426" s="30"/>
      <c r="K426" s="30"/>
      <c r="L426" s="30"/>
      <c r="M426" s="48"/>
      <c r="N426" s="27"/>
      <c r="O426" s="27"/>
      <c r="P426" s="27"/>
      <c r="Q426" s="27"/>
      <c r="R426" s="27"/>
      <c r="S426" s="93"/>
      <c r="T426" s="93"/>
      <c r="U426" s="93"/>
      <c r="V426" s="93"/>
      <c r="W426" s="93"/>
      <c r="X426" s="93"/>
      <c r="Y426" s="93"/>
      <c r="Z426" s="93"/>
      <c r="AA426" s="93"/>
      <c r="AB426" s="93"/>
      <c r="AC426" s="93"/>
      <c r="AD426" s="93"/>
    </row>
    <row r="427" spans="2:30">
      <c r="B427" s="30"/>
      <c r="C427" s="30"/>
      <c r="D427" s="30"/>
      <c r="E427" s="30"/>
      <c r="F427" s="30"/>
      <c r="G427" s="30"/>
      <c r="H427" s="30"/>
      <c r="I427" s="30"/>
      <c r="J427" s="30"/>
      <c r="K427" s="30"/>
      <c r="L427" s="30"/>
      <c r="M427" s="48"/>
      <c r="N427" s="27"/>
      <c r="O427" s="27"/>
      <c r="P427" s="27"/>
      <c r="Q427" s="27"/>
      <c r="R427" s="27"/>
      <c r="S427" s="93"/>
      <c r="T427" s="93"/>
      <c r="U427" s="93"/>
      <c r="V427" s="93"/>
      <c r="W427" s="93"/>
      <c r="X427" s="93"/>
      <c r="Y427" s="93"/>
      <c r="Z427" s="93"/>
      <c r="AA427" s="93"/>
      <c r="AB427" s="93"/>
      <c r="AC427" s="93"/>
      <c r="AD427" s="93"/>
    </row>
    <row r="428" spans="2:30">
      <c r="B428" s="30"/>
      <c r="C428" s="30"/>
      <c r="D428" s="30"/>
      <c r="E428" s="30"/>
      <c r="F428" s="30"/>
      <c r="G428" s="30"/>
      <c r="H428" s="30"/>
      <c r="I428" s="30"/>
      <c r="J428" s="30"/>
      <c r="K428" s="30"/>
      <c r="L428" s="30"/>
      <c r="M428" s="48"/>
      <c r="N428" s="27"/>
      <c r="O428" s="27"/>
      <c r="P428" s="27"/>
      <c r="Q428" s="27"/>
      <c r="R428" s="27"/>
      <c r="S428" s="93"/>
      <c r="T428" s="93"/>
      <c r="U428" s="93"/>
      <c r="V428" s="93"/>
      <c r="W428" s="93"/>
      <c r="X428" s="93"/>
      <c r="Y428" s="93"/>
      <c r="Z428" s="93"/>
      <c r="AA428" s="93"/>
      <c r="AB428" s="93"/>
      <c r="AC428" s="93"/>
      <c r="AD428" s="93"/>
    </row>
    <row r="429" spans="2:30">
      <c r="B429" s="30"/>
      <c r="C429" s="30"/>
      <c r="D429" s="30"/>
      <c r="E429" s="30"/>
      <c r="F429" s="30"/>
      <c r="G429" s="30"/>
      <c r="H429" s="30"/>
      <c r="I429" s="30"/>
      <c r="J429" s="30"/>
      <c r="K429" s="30"/>
      <c r="L429" s="30"/>
      <c r="M429" s="48"/>
      <c r="N429" s="27"/>
      <c r="O429" s="27"/>
      <c r="P429" s="27"/>
      <c r="Q429" s="27"/>
      <c r="R429" s="27"/>
      <c r="S429" s="93"/>
      <c r="T429" s="93"/>
      <c r="U429" s="93"/>
      <c r="V429" s="93"/>
      <c r="W429" s="93"/>
      <c r="X429" s="93"/>
      <c r="Y429" s="93"/>
      <c r="Z429" s="93"/>
      <c r="AA429" s="93"/>
      <c r="AB429" s="93"/>
      <c r="AC429" s="93"/>
      <c r="AD429" s="93"/>
    </row>
    <row r="430" spans="2:30">
      <c r="B430" s="30"/>
      <c r="C430" s="30"/>
      <c r="D430" s="30"/>
      <c r="E430" s="30"/>
      <c r="F430" s="30"/>
      <c r="G430" s="30"/>
      <c r="H430" s="30"/>
      <c r="I430" s="30"/>
      <c r="J430" s="30"/>
      <c r="K430" s="30"/>
      <c r="L430" s="30"/>
      <c r="M430" s="48"/>
      <c r="N430" s="27"/>
      <c r="O430" s="27"/>
      <c r="P430" s="27"/>
      <c r="Q430" s="27"/>
      <c r="R430" s="27"/>
      <c r="S430" s="93"/>
      <c r="T430" s="93"/>
      <c r="U430" s="93"/>
      <c r="V430" s="93"/>
      <c r="W430" s="93"/>
      <c r="X430" s="93"/>
      <c r="Y430" s="93"/>
      <c r="Z430" s="93"/>
      <c r="AA430" s="93"/>
      <c r="AB430" s="93"/>
      <c r="AC430" s="93"/>
      <c r="AD430" s="93"/>
    </row>
    <row r="431" spans="2:30">
      <c r="B431" s="30"/>
      <c r="C431" s="30"/>
      <c r="D431" s="30"/>
      <c r="E431" s="30"/>
      <c r="F431" s="30"/>
      <c r="G431" s="30"/>
      <c r="H431" s="30"/>
      <c r="I431" s="30"/>
      <c r="J431" s="30"/>
      <c r="K431" s="30"/>
      <c r="L431" s="30"/>
      <c r="M431" s="48"/>
      <c r="N431" s="27"/>
      <c r="O431" s="27"/>
      <c r="P431" s="27"/>
      <c r="Q431" s="27"/>
      <c r="R431" s="27"/>
      <c r="S431" s="93"/>
      <c r="T431" s="93"/>
      <c r="U431" s="93"/>
      <c r="V431" s="93"/>
      <c r="W431" s="93"/>
      <c r="X431" s="93"/>
      <c r="Y431" s="93"/>
      <c r="Z431" s="93"/>
      <c r="AA431" s="93"/>
      <c r="AB431" s="93"/>
      <c r="AC431" s="93"/>
      <c r="AD431" s="93"/>
    </row>
    <row r="432" spans="2:30">
      <c r="B432" s="30"/>
      <c r="C432" s="30"/>
      <c r="D432" s="30"/>
      <c r="E432" s="30"/>
      <c r="F432" s="30"/>
      <c r="G432" s="30"/>
      <c r="H432" s="30"/>
      <c r="I432" s="30"/>
      <c r="J432" s="30"/>
      <c r="K432" s="30"/>
      <c r="L432" s="30"/>
      <c r="M432" s="48"/>
      <c r="N432" s="27"/>
      <c r="O432" s="27"/>
      <c r="P432" s="27"/>
      <c r="Q432" s="27"/>
      <c r="R432" s="27"/>
      <c r="S432" s="93"/>
      <c r="T432" s="93"/>
      <c r="U432" s="93"/>
      <c r="V432" s="93"/>
      <c r="W432" s="93"/>
      <c r="X432" s="93"/>
      <c r="Y432" s="93"/>
      <c r="Z432" s="93"/>
      <c r="AA432" s="93"/>
      <c r="AB432" s="93"/>
      <c r="AC432" s="93"/>
      <c r="AD432" s="93"/>
    </row>
    <row r="433" spans="2:30">
      <c r="B433" s="30"/>
      <c r="C433" s="30"/>
      <c r="D433" s="30"/>
      <c r="E433" s="30"/>
      <c r="F433" s="30"/>
      <c r="G433" s="30"/>
      <c r="H433" s="30"/>
      <c r="I433" s="30"/>
      <c r="J433" s="30"/>
      <c r="K433" s="30"/>
      <c r="L433" s="30"/>
      <c r="M433" s="48"/>
      <c r="N433" s="27"/>
      <c r="O433" s="27"/>
      <c r="P433" s="27"/>
      <c r="Q433" s="27"/>
      <c r="R433" s="27"/>
      <c r="S433" s="93"/>
      <c r="T433" s="93"/>
      <c r="U433" s="93"/>
      <c r="V433" s="93"/>
      <c r="W433" s="93"/>
      <c r="X433" s="93"/>
      <c r="Y433" s="93"/>
      <c r="Z433" s="93"/>
      <c r="AA433" s="93"/>
      <c r="AB433" s="93"/>
      <c r="AC433" s="93"/>
      <c r="AD433" s="93"/>
    </row>
    <row r="434" spans="2:30">
      <c r="B434" s="30"/>
      <c r="C434" s="30"/>
      <c r="D434" s="30"/>
      <c r="E434" s="30"/>
      <c r="F434" s="30"/>
      <c r="G434" s="30"/>
      <c r="H434" s="30"/>
      <c r="I434" s="30"/>
      <c r="J434" s="30"/>
      <c r="K434" s="30"/>
      <c r="L434" s="30"/>
      <c r="M434" s="48"/>
      <c r="N434" s="27"/>
      <c r="O434" s="27"/>
      <c r="P434" s="27"/>
      <c r="Q434" s="27"/>
      <c r="R434" s="27"/>
      <c r="S434" s="93"/>
      <c r="T434" s="93"/>
      <c r="U434" s="93"/>
      <c r="V434" s="93"/>
      <c r="W434" s="93"/>
      <c r="X434" s="93"/>
      <c r="Y434" s="93"/>
      <c r="Z434" s="93"/>
      <c r="AA434" s="93"/>
      <c r="AB434" s="93"/>
      <c r="AC434" s="93"/>
      <c r="AD434" s="93"/>
    </row>
    <row r="435" spans="2:30">
      <c r="B435" s="30"/>
      <c r="C435" s="30"/>
      <c r="D435" s="30"/>
      <c r="E435" s="30"/>
      <c r="F435" s="30"/>
      <c r="G435" s="30"/>
      <c r="H435" s="30"/>
      <c r="I435" s="30"/>
      <c r="J435" s="30"/>
      <c r="K435" s="30"/>
      <c r="L435" s="30"/>
      <c r="M435" s="48"/>
      <c r="N435" s="27"/>
      <c r="O435" s="27"/>
      <c r="P435" s="27"/>
      <c r="Q435" s="27"/>
      <c r="R435" s="27"/>
      <c r="S435" s="93"/>
      <c r="T435" s="93"/>
      <c r="U435" s="93"/>
      <c r="V435" s="93"/>
      <c r="W435" s="93"/>
      <c r="X435" s="93"/>
      <c r="Y435" s="93"/>
      <c r="Z435" s="93"/>
      <c r="AA435" s="93"/>
      <c r="AB435" s="93"/>
      <c r="AC435" s="93"/>
      <c r="AD435" s="93"/>
    </row>
    <row r="436" spans="2:30">
      <c r="B436" s="30"/>
      <c r="C436" s="30"/>
      <c r="D436" s="30"/>
      <c r="E436" s="30"/>
      <c r="F436" s="30"/>
      <c r="G436" s="30"/>
      <c r="H436" s="30"/>
      <c r="I436" s="30"/>
      <c r="J436" s="30"/>
      <c r="K436" s="30"/>
      <c r="L436" s="30"/>
      <c r="M436" s="48"/>
      <c r="N436" s="27"/>
      <c r="O436" s="27"/>
      <c r="P436" s="27"/>
      <c r="Q436" s="27"/>
      <c r="R436" s="27"/>
      <c r="S436" s="93"/>
      <c r="T436" s="93"/>
      <c r="U436" s="93"/>
      <c r="V436" s="93"/>
      <c r="W436" s="93"/>
      <c r="X436" s="93"/>
      <c r="Y436" s="93"/>
      <c r="Z436" s="93"/>
      <c r="AA436" s="93"/>
      <c r="AB436" s="93"/>
      <c r="AC436" s="93"/>
      <c r="AD436" s="93"/>
    </row>
    <row r="437" spans="2:30">
      <c r="B437" s="30"/>
      <c r="C437" s="30"/>
      <c r="D437" s="30"/>
      <c r="E437" s="30"/>
      <c r="F437" s="30"/>
      <c r="G437" s="30"/>
      <c r="H437" s="30"/>
      <c r="I437" s="30"/>
      <c r="J437" s="30"/>
      <c r="K437" s="30"/>
      <c r="L437" s="30"/>
      <c r="M437" s="48"/>
      <c r="N437" s="27"/>
      <c r="O437" s="27"/>
      <c r="P437" s="27"/>
      <c r="Q437" s="27"/>
      <c r="R437" s="27"/>
      <c r="S437" s="93"/>
      <c r="T437" s="93"/>
      <c r="U437" s="93"/>
      <c r="V437" s="93"/>
      <c r="W437" s="93"/>
      <c r="X437" s="93"/>
      <c r="Y437" s="93"/>
      <c r="Z437" s="93"/>
      <c r="AA437" s="93"/>
      <c r="AB437" s="93"/>
      <c r="AC437" s="93"/>
      <c r="AD437" s="93"/>
    </row>
    <row r="438" spans="2:30">
      <c r="B438" s="30"/>
      <c r="C438" s="30"/>
      <c r="D438" s="30"/>
      <c r="E438" s="30"/>
      <c r="F438" s="30"/>
      <c r="G438" s="30"/>
      <c r="H438" s="30"/>
      <c r="I438" s="30"/>
      <c r="J438" s="30"/>
      <c r="K438" s="30"/>
      <c r="L438" s="30"/>
      <c r="M438" s="48"/>
      <c r="N438" s="27"/>
      <c r="O438" s="27"/>
      <c r="P438" s="27"/>
      <c r="Q438" s="27"/>
      <c r="R438" s="27"/>
      <c r="S438" s="93"/>
      <c r="T438" s="93"/>
      <c r="U438" s="93"/>
      <c r="V438" s="93"/>
      <c r="W438" s="93"/>
      <c r="X438" s="93"/>
      <c r="Y438" s="93"/>
      <c r="Z438" s="93"/>
      <c r="AA438" s="93"/>
      <c r="AB438" s="93"/>
      <c r="AC438" s="93"/>
      <c r="AD438" s="93"/>
    </row>
    <row r="439" spans="2:30">
      <c r="B439" s="30"/>
      <c r="C439" s="30"/>
      <c r="D439" s="30"/>
      <c r="E439" s="30"/>
      <c r="F439" s="30"/>
      <c r="G439" s="30"/>
      <c r="H439" s="30"/>
      <c r="I439" s="30"/>
      <c r="J439" s="30"/>
      <c r="K439" s="30"/>
      <c r="L439" s="30"/>
      <c r="M439" s="48"/>
      <c r="N439" s="27"/>
      <c r="O439" s="27"/>
      <c r="P439" s="27"/>
      <c r="Q439" s="27"/>
      <c r="R439" s="27"/>
      <c r="S439" s="93"/>
      <c r="T439" s="93"/>
      <c r="U439" s="93"/>
      <c r="V439" s="93"/>
      <c r="W439" s="93"/>
      <c r="X439" s="93"/>
      <c r="Y439" s="93"/>
      <c r="Z439" s="93"/>
      <c r="AA439" s="93"/>
      <c r="AB439" s="93"/>
      <c r="AC439" s="93"/>
      <c r="AD439" s="93"/>
    </row>
    <row r="440" spans="2:30">
      <c r="B440" s="30"/>
      <c r="C440" s="30"/>
      <c r="D440" s="30"/>
      <c r="E440" s="30"/>
      <c r="F440" s="30"/>
      <c r="G440" s="30"/>
      <c r="H440" s="30"/>
      <c r="I440" s="30"/>
      <c r="J440" s="30"/>
      <c r="K440" s="30"/>
      <c r="L440" s="30"/>
      <c r="M440" s="48"/>
      <c r="N440" s="27"/>
      <c r="O440" s="27"/>
      <c r="P440" s="27"/>
      <c r="Q440" s="27"/>
      <c r="R440" s="27"/>
      <c r="S440" s="93"/>
      <c r="T440" s="93"/>
      <c r="U440" s="93"/>
      <c r="V440" s="93"/>
      <c r="W440" s="93"/>
      <c r="X440" s="93"/>
      <c r="Y440" s="93"/>
      <c r="Z440" s="93"/>
      <c r="AA440" s="93"/>
      <c r="AB440" s="93"/>
      <c r="AC440" s="93"/>
      <c r="AD440" s="93"/>
    </row>
    <row r="441" spans="2:30">
      <c r="B441" s="30"/>
      <c r="C441" s="30"/>
      <c r="D441" s="30"/>
      <c r="E441" s="30"/>
      <c r="F441" s="30"/>
      <c r="G441" s="30"/>
      <c r="H441" s="30"/>
      <c r="I441" s="30"/>
      <c r="J441" s="30"/>
      <c r="K441" s="30"/>
      <c r="L441" s="30"/>
      <c r="M441" s="48"/>
      <c r="N441" s="27"/>
      <c r="O441" s="27"/>
      <c r="P441" s="27"/>
      <c r="Q441" s="27"/>
      <c r="R441" s="27"/>
      <c r="S441" s="93"/>
      <c r="T441" s="93"/>
      <c r="U441" s="93"/>
      <c r="V441" s="93"/>
      <c r="W441" s="93"/>
      <c r="X441" s="93"/>
      <c r="Y441" s="93"/>
      <c r="Z441" s="93"/>
      <c r="AA441" s="93"/>
      <c r="AB441" s="93"/>
      <c r="AC441" s="93"/>
      <c r="AD441" s="93"/>
    </row>
    <row r="442" spans="2:30">
      <c r="B442" s="30"/>
      <c r="C442" s="30"/>
      <c r="D442" s="30"/>
      <c r="E442" s="30"/>
      <c r="F442" s="30"/>
      <c r="G442" s="30"/>
      <c r="H442" s="30"/>
      <c r="I442" s="30"/>
      <c r="J442" s="30"/>
      <c r="K442" s="30"/>
      <c r="L442" s="30"/>
      <c r="M442" s="48"/>
      <c r="N442" s="27"/>
      <c r="O442" s="27"/>
      <c r="P442" s="27"/>
      <c r="Q442" s="27"/>
      <c r="R442" s="27"/>
      <c r="S442" s="93"/>
      <c r="T442" s="93"/>
      <c r="U442" s="93"/>
      <c r="V442" s="93"/>
      <c r="W442" s="93"/>
      <c r="X442" s="93"/>
      <c r="Y442" s="93"/>
      <c r="Z442" s="93"/>
      <c r="AA442" s="93"/>
      <c r="AB442" s="93"/>
      <c r="AC442" s="93"/>
      <c r="AD442" s="93"/>
    </row>
    <row r="443" spans="2:30">
      <c r="B443" s="30"/>
      <c r="C443" s="30"/>
      <c r="D443" s="30"/>
      <c r="E443" s="30"/>
      <c r="F443" s="30"/>
      <c r="G443" s="30"/>
      <c r="H443" s="30"/>
      <c r="I443" s="30"/>
      <c r="J443" s="30"/>
      <c r="K443" s="30"/>
      <c r="L443" s="30"/>
      <c r="M443" s="48"/>
      <c r="N443" s="27"/>
      <c r="O443" s="27"/>
      <c r="P443" s="27"/>
      <c r="Q443" s="27"/>
      <c r="R443" s="27"/>
      <c r="S443" s="93"/>
      <c r="T443" s="93"/>
      <c r="U443" s="93"/>
      <c r="V443" s="93"/>
      <c r="W443" s="93"/>
      <c r="X443" s="93"/>
      <c r="Y443" s="93"/>
      <c r="Z443" s="93"/>
      <c r="AA443" s="93"/>
      <c r="AB443" s="93"/>
      <c r="AC443" s="93"/>
      <c r="AD443" s="93"/>
    </row>
    <row r="444" spans="2:30">
      <c r="B444" s="30"/>
      <c r="C444" s="30"/>
      <c r="D444" s="30"/>
      <c r="E444" s="30"/>
      <c r="F444" s="30"/>
      <c r="G444" s="30"/>
      <c r="H444" s="30"/>
      <c r="I444" s="30"/>
      <c r="J444" s="30"/>
      <c r="K444" s="30"/>
      <c r="L444" s="30"/>
      <c r="M444" s="48"/>
      <c r="N444" s="27"/>
      <c r="O444" s="27"/>
      <c r="P444" s="27"/>
      <c r="Q444" s="27"/>
      <c r="R444" s="27"/>
      <c r="S444" s="93"/>
      <c r="T444" s="93"/>
      <c r="U444" s="93"/>
      <c r="V444" s="93"/>
      <c r="W444" s="93"/>
      <c r="X444" s="93"/>
      <c r="Y444" s="93"/>
      <c r="Z444" s="93"/>
      <c r="AA444" s="93"/>
      <c r="AB444" s="93"/>
      <c r="AC444" s="93"/>
      <c r="AD444" s="93"/>
    </row>
    <row r="445" spans="2:30">
      <c r="B445" s="30"/>
      <c r="C445" s="30"/>
      <c r="D445" s="30"/>
      <c r="E445" s="30"/>
      <c r="F445" s="30"/>
      <c r="G445" s="30"/>
      <c r="H445" s="30"/>
      <c r="I445" s="30"/>
      <c r="J445" s="30"/>
      <c r="K445" s="30"/>
      <c r="L445" s="30"/>
      <c r="M445" s="48"/>
      <c r="N445" s="27"/>
      <c r="O445" s="27"/>
      <c r="P445" s="27"/>
      <c r="Q445" s="27"/>
      <c r="R445" s="27"/>
      <c r="S445" s="93"/>
      <c r="T445" s="93"/>
      <c r="U445" s="93"/>
      <c r="V445" s="93"/>
      <c r="W445" s="93"/>
      <c r="X445" s="93"/>
      <c r="Y445" s="93"/>
      <c r="Z445" s="93"/>
      <c r="AA445" s="93"/>
      <c r="AB445" s="93"/>
      <c r="AC445" s="93"/>
      <c r="AD445" s="93"/>
    </row>
    <row r="446" spans="2:30">
      <c r="B446" s="30"/>
      <c r="C446" s="30"/>
      <c r="D446" s="30"/>
      <c r="E446" s="30"/>
      <c r="F446" s="30"/>
      <c r="G446" s="30"/>
      <c r="H446" s="30"/>
      <c r="I446" s="30"/>
      <c r="J446" s="30"/>
      <c r="K446" s="30"/>
      <c r="L446" s="30"/>
      <c r="M446" s="48"/>
      <c r="N446" s="27"/>
      <c r="O446" s="27"/>
      <c r="P446" s="27"/>
      <c r="Q446" s="27"/>
      <c r="R446" s="27"/>
      <c r="S446" s="93"/>
      <c r="T446" s="93"/>
      <c r="U446" s="93"/>
      <c r="V446" s="93"/>
      <c r="W446" s="93"/>
      <c r="X446" s="93"/>
      <c r="Y446" s="93"/>
      <c r="Z446" s="93"/>
      <c r="AA446" s="93"/>
      <c r="AB446" s="93"/>
      <c r="AC446" s="93"/>
      <c r="AD446" s="93"/>
    </row>
    <row r="447" spans="2:30">
      <c r="B447" s="30"/>
      <c r="C447" s="30"/>
      <c r="D447" s="30"/>
      <c r="E447" s="30"/>
      <c r="F447" s="30"/>
      <c r="G447" s="30"/>
      <c r="H447" s="30"/>
      <c r="I447" s="30"/>
      <c r="J447" s="30"/>
      <c r="K447" s="30"/>
      <c r="L447" s="30"/>
      <c r="M447" s="48"/>
      <c r="N447" s="27"/>
      <c r="O447" s="27"/>
      <c r="P447" s="27"/>
      <c r="Q447" s="27"/>
      <c r="R447" s="27"/>
      <c r="S447" s="93"/>
      <c r="T447" s="93"/>
      <c r="U447" s="93"/>
      <c r="V447" s="93"/>
      <c r="W447" s="93"/>
      <c r="X447" s="93"/>
      <c r="Y447" s="93"/>
      <c r="Z447" s="93"/>
      <c r="AA447" s="93"/>
      <c r="AB447" s="93"/>
      <c r="AC447" s="93"/>
      <c r="AD447" s="93"/>
    </row>
    <row r="448" spans="2:30">
      <c r="B448" s="30"/>
      <c r="C448" s="30"/>
      <c r="D448" s="30"/>
      <c r="E448" s="30"/>
      <c r="F448" s="30"/>
      <c r="G448" s="30"/>
      <c r="H448" s="30"/>
      <c r="I448" s="30"/>
      <c r="J448" s="30"/>
      <c r="K448" s="30"/>
      <c r="L448" s="30"/>
      <c r="M448" s="48"/>
      <c r="N448" s="27"/>
      <c r="O448" s="27"/>
      <c r="P448" s="27"/>
      <c r="Q448" s="27"/>
      <c r="R448" s="27"/>
      <c r="S448" s="93"/>
      <c r="T448" s="93"/>
      <c r="U448" s="93"/>
      <c r="V448" s="93"/>
      <c r="W448" s="93"/>
      <c r="X448" s="93"/>
      <c r="Y448" s="93"/>
      <c r="Z448" s="93"/>
      <c r="AA448" s="93"/>
      <c r="AB448" s="93"/>
      <c r="AC448" s="93"/>
      <c r="AD448" s="93"/>
    </row>
    <row r="449" spans="2:30">
      <c r="B449" s="30"/>
      <c r="C449" s="30"/>
      <c r="D449" s="30"/>
      <c r="E449" s="30"/>
      <c r="F449" s="30"/>
      <c r="G449" s="30"/>
      <c r="H449" s="30"/>
      <c r="I449" s="30"/>
      <c r="J449" s="30"/>
      <c r="K449" s="30"/>
      <c r="L449" s="30"/>
      <c r="M449" s="48"/>
      <c r="N449" s="27"/>
      <c r="O449" s="27"/>
      <c r="P449" s="27"/>
      <c r="Q449" s="27"/>
      <c r="R449" s="27"/>
      <c r="S449" s="93"/>
      <c r="T449" s="93"/>
      <c r="U449" s="93"/>
      <c r="V449" s="93"/>
      <c r="W449" s="93"/>
      <c r="X449" s="93"/>
      <c r="Y449" s="93"/>
      <c r="Z449" s="93"/>
      <c r="AA449" s="93"/>
      <c r="AB449" s="93"/>
      <c r="AC449" s="93"/>
      <c r="AD449" s="93"/>
    </row>
    <row r="450" spans="2:30">
      <c r="B450" s="30"/>
      <c r="C450" s="30"/>
      <c r="D450" s="30"/>
      <c r="E450" s="30"/>
      <c r="F450" s="30"/>
      <c r="G450" s="30"/>
      <c r="H450" s="30"/>
      <c r="I450" s="30"/>
      <c r="J450" s="30"/>
      <c r="K450" s="30"/>
      <c r="L450" s="30"/>
      <c r="M450" s="48"/>
      <c r="N450" s="27"/>
      <c r="O450" s="27"/>
      <c r="P450" s="27"/>
      <c r="Q450" s="27"/>
      <c r="R450" s="27"/>
      <c r="S450" s="93"/>
      <c r="T450" s="93"/>
      <c r="U450" s="93"/>
      <c r="V450" s="93"/>
      <c r="W450" s="93"/>
      <c r="X450" s="93"/>
      <c r="Y450" s="93"/>
      <c r="Z450" s="93"/>
      <c r="AA450" s="93"/>
      <c r="AB450" s="93"/>
      <c r="AC450" s="93"/>
      <c r="AD450" s="93"/>
    </row>
    <row r="451" spans="2:30">
      <c r="B451" s="30"/>
      <c r="C451" s="30"/>
      <c r="D451" s="30"/>
      <c r="E451" s="30"/>
      <c r="F451" s="30"/>
      <c r="G451" s="30"/>
      <c r="H451" s="30"/>
      <c r="I451" s="30"/>
      <c r="J451" s="30"/>
      <c r="K451" s="30"/>
      <c r="L451" s="30"/>
      <c r="M451" s="48"/>
      <c r="N451" s="27"/>
      <c r="O451" s="27"/>
      <c r="P451" s="27"/>
      <c r="Q451" s="27"/>
      <c r="R451" s="27"/>
      <c r="S451" s="93"/>
      <c r="T451" s="93"/>
      <c r="U451" s="93"/>
      <c r="V451" s="93"/>
      <c r="W451" s="93"/>
      <c r="X451" s="93"/>
      <c r="Y451" s="93"/>
      <c r="Z451" s="93"/>
      <c r="AA451" s="93"/>
      <c r="AB451" s="93"/>
      <c r="AC451" s="93"/>
      <c r="AD451" s="93"/>
    </row>
    <row r="452" spans="2:30">
      <c r="B452" s="30"/>
      <c r="C452" s="30"/>
      <c r="D452" s="30"/>
      <c r="E452" s="30"/>
      <c r="F452" s="30"/>
      <c r="G452" s="30"/>
      <c r="H452" s="30"/>
      <c r="I452" s="30"/>
      <c r="J452" s="30"/>
      <c r="K452" s="30"/>
      <c r="L452" s="30"/>
      <c r="M452" s="48"/>
      <c r="N452" s="27"/>
      <c r="O452" s="27"/>
      <c r="P452" s="27"/>
      <c r="Q452" s="27"/>
      <c r="R452" s="27"/>
      <c r="S452" s="93"/>
      <c r="T452" s="93"/>
      <c r="U452" s="93"/>
      <c r="V452" s="93"/>
      <c r="W452" s="93"/>
      <c r="X452" s="93"/>
      <c r="Y452" s="93"/>
      <c r="Z452" s="93"/>
      <c r="AA452" s="93"/>
      <c r="AB452" s="93"/>
      <c r="AC452" s="93"/>
      <c r="AD452" s="93"/>
    </row>
    <row r="453" spans="2:30">
      <c r="B453" s="30"/>
      <c r="C453" s="30"/>
      <c r="D453" s="30"/>
      <c r="E453" s="30"/>
      <c r="F453" s="30"/>
      <c r="G453" s="30"/>
      <c r="H453" s="30"/>
      <c r="I453" s="30"/>
      <c r="J453" s="30"/>
      <c r="K453" s="30"/>
      <c r="L453" s="30"/>
      <c r="M453" s="48"/>
      <c r="N453" s="27"/>
      <c r="O453" s="27"/>
      <c r="P453" s="27"/>
      <c r="Q453" s="27"/>
      <c r="R453" s="27"/>
      <c r="S453" s="93"/>
      <c r="T453" s="93"/>
      <c r="U453" s="93"/>
      <c r="V453" s="93"/>
      <c r="W453" s="93"/>
      <c r="X453" s="93"/>
      <c r="Y453" s="93"/>
      <c r="Z453" s="93"/>
      <c r="AA453" s="93"/>
      <c r="AB453" s="93"/>
      <c r="AC453" s="93"/>
      <c r="AD453" s="93"/>
    </row>
    <row r="454" spans="2:30">
      <c r="B454" s="30"/>
      <c r="C454" s="30"/>
      <c r="D454" s="30"/>
      <c r="E454" s="30"/>
      <c r="F454" s="30"/>
      <c r="G454" s="30"/>
      <c r="H454" s="30"/>
      <c r="I454" s="30"/>
      <c r="J454" s="30"/>
      <c r="K454" s="30"/>
      <c r="L454" s="30"/>
      <c r="M454" s="48"/>
      <c r="N454" s="27"/>
      <c r="O454" s="27"/>
      <c r="P454" s="27"/>
      <c r="Q454" s="27"/>
      <c r="R454" s="27"/>
      <c r="S454" s="93"/>
      <c r="T454" s="93"/>
      <c r="U454" s="93"/>
      <c r="V454" s="93"/>
      <c r="W454" s="93"/>
      <c r="X454" s="93"/>
      <c r="Y454" s="93"/>
      <c r="Z454" s="93"/>
      <c r="AA454" s="93"/>
      <c r="AB454" s="93"/>
      <c r="AC454" s="93"/>
      <c r="AD454" s="93"/>
    </row>
    <row r="455" spans="2:30">
      <c r="B455" s="30"/>
      <c r="C455" s="30"/>
      <c r="D455" s="30"/>
      <c r="E455" s="30"/>
      <c r="F455" s="30"/>
      <c r="G455" s="30"/>
      <c r="H455" s="30"/>
      <c r="I455" s="30"/>
      <c r="J455" s="30"/>
      <c r="K455" s="30"/>
      <c r="L455" s="30"/>
      <c r="M455" s="48"/>
      <c r="N455" s="27"/>
      <c r="O455" s="27"/>
      <c r="P455" s="27"/>
      <c r="Q455" s="27"/>
      <c r="R455" s="27"/>
      <c r="S455" s="93"/>
      <c r="T455" s="93"/>
      <c r="U455" s="93"/>
      <c r="V455" s="93"/>
      <c r="W455" s="93"/>
      <c r="X455" s="93"/>
      <c r="Y455" s="93"/>
      <c r="Z455" s="93"/>
      <c r="AA455" s="93"/>
      <c r="AB455" s="93"/>
      <c r="AC455" s="93"/>
      <c r="AD455" s="93"/>
    </row>
    <row r="456" spans="2:30">
      <c r="B456" s="30"/>
      <c r="C456" s="30"/>
      <c r="D456" s="30"/>
      <c r="E456" s="30"/>
      <c r="F456" s="30"/>
      <c r="G456" s="30"/>
      <c r="H456" s="30"/>
      <c r="I456" s="30"/>
      <c r="J456" s="30"/>
      <c r="K456" s="30"/>
      <c r="L456" s="30"/>
      <c r="M456" s="48"/>
      <c r="N456" s="27"/>
      <c r="O456" s="27"/>
      <c r="P456" s="27"/>
      <c r="Q456" s="27"/>
      <c r="R456" s="27"/>
      <c r="S456" s="93"/>
      <c r="T456" s="93"/>
      <c r="U456" s="93"/>
      <c r="V456" s="93"/>
      <c r="W456" s="93"/>
      <c r="X456" s="93"/>
      <c r="Y456" s="93"/>
      <c r="Z456" s="93"/>
      <c r="AA456" s="93"/>
      <c r="AB456" s="93"/>
      <c r="AC456" s="93"/>
      <c r="AD456" s="93"/>
    </row>
    <row r="457" spans="2:30">
      <c r="B457" s="30"/>
      <c r="C457" s="30"/>
      <c r="D457" s="30"/>
      <c r="E457" s="30"/>
      <c r="F457" s="30"/>
      <c r="G457" s="30"/>
      <c r="H457" s="30"/>
      <c r="I457" s="30"/>
      <c r="J457" s="30"/>
      <c r="K457" s="30"/>
      <c r="L457" s="30"/>
      <c r="M457" s="48"/>
      <c r="N457" s="27"/>
      <c r="O457" s="27"/>
      <c r="P457" s="27"/>
      <c r="Q457" s="27"/>
      <c r="R457" s="27"/>
      <c r="S457" s="93"/>
      <c r="T457" s="93"/>
      <c r="U457" s="93"/>
      <c r="V457" s="93"/>
      <c r="W457" s="93"/>
      <c r="X457" s="93"/>
      <c r="Y457" s="93"/>
      <c r="Z457" s="93"/>
      <c r="AA457" s="93"/>
      <c r="AB457" s="93"/>
      <c r="AC457" s="93"/>
      <c r="AD457" s="93"/>
    </row>
    <row r="458" spans="2:30">
      <c r="B458" s="30"/>
      <c r="C458" s="30"/>
      <c r="D458" s="30"/>
      <c r="E458" s="30"/>
      <c r="F458" s="30"/>
      <c r="G458" s="30"/>
      <c r="H458" s="30"/>
      <c r="I458" s="30"/>
      <c r="J458" s="30"/>
      <c r="K458" s="30"/>
      <c r="L458" s="30"/>
      <c r="M458" s="48"/>
      <c r="N458" s="27"/>
      <c r="O458" s="27"/>
      <c r="P458" s="27"/>
      <c r="Q458" s="27"/>
      <c r="R458" s="27"/>
      <c r="S458" s="93"/>
      <c r="T458" s="93"/>
      <c r="U458" s="93"/>
      <c r="V458" s="93"/>
      <c r="W458" s="93"/>
      <c r="X458" s="93"/>
      <c r="Y458" s="93"/>
      <c r="Z458" s="93"/>
      <c r="AA458" s="93"/>
      <c r="AB458" s="93"/>
      <c r="AC458" s="93"/>
      <c r="AD458" s="93"/>
    </row>
    <row r="459" spans="2:30">
      <c r="B459" s="30"/>
      <c r="C459" s="30"/>
      <c r="D459" s="30"/>
      <c r="E459" s="30"/>
      <c r="F459" s="30"/>
      <c r="G459" s="30"/>
      <c r="H459" s="30"/>
      <c r="I459" s="30"/>
      <c r="J459" s="30"/>
      <c r="K459" s="30"/>
      <c r="L459" s="30"/>
      <c r="M459" s="48"/>
      <c r="N459" s="27"/>
      <c r="O459" s="27"/>
      <c r="P459" s="27"/>
      <c r="Q459" s="27"/>
      <c r="R459" s="27"/>
      <c r="S459" s="93"/>
      <c r="T459" s="93"/>
      <c r="U459" s="93"/>
      <c r="V459" s="93"/>
      <c r="W459" s="93"/>
      <c r="X459" s="93"/>
      <c r="Y459" s="93"/>
      <c r="Z459" s="93"/>
      <c r="AA459" s="93"/>
      <c r="AB459" s="93"/>
      <c r="AC459" s="93"/>
      <c r="AD459" s="93"/>
    </row>
    <row r="460" spans="2:30">
      <c r="B460" s="30"/>
      <c r="C460" s="30"/>
      <c r="D460" s="30"/>
      <c r="E460" s="30"/>
      <c r="F460" s="30"/>
      <c r="G460" s="30"/>
      <c r="H460" s="30"/>
      <c r="I460" s="30"/>
      <c r="J460" s="30"/>
      <c r="K460" s="30"/>
      <c r="L460" s="30"/>
      <c r="M460" s="48"/>
      <c r="N460" s="27"/>
      <c r="O460" s="27"/>
      <c r="P460" s="27"/>
      <c r="Q460" s="27"/>
      <c r="R460" s="27"/>
      <c r="S460" s="93"/>
      <c r="T460" s="93"/>
      <c r="U460" s="93"/>
      <c r="V460" s="93"/>
      <c r="W460" s="93"/>
      <c r="X460" s="93"/>
      <c r="Y460" s="93"/>
      <c r="Z460" s="93"/>
      <c r="AA460" s="93"/>
      <c r="AB460" s="93"/>
      <c r="AC460" s="93"/>
      <c r="AD460" s="93"/>
    </row>
    <row r="461" spans="2:30">
      <c r="B461" s="30"/>
      <c r="C461" s="30"/>
      <c r="D461" s="30"/>
      <c r="E461" s="30"/>
      <c r="F461" s="30"/>
      <c r="G461" s="30"/>
      <c r="H461" s="30"/>
      <c r="I461" s="30"/>
      <c r="J461" s="30"/>
      <c r="K461" s="30"/>
      <c r="L461" s="30"/>
      <c r="M461" s="48"/>
      <c r="N461" s="27"/>
      <c r="O461" s="27"/>
      <c r="P461" s="27"/>
      <c r="Q461" s="27"/>
      <c r="R461" s="27"/>
      <c r="S461" s="93"/>
      <c r="T461" s="93"/>
      <c r="U461" s="93"/>
      <c r="V461" s="93"/>
      <c r="W461" s="93"/>
      <c r="X461" s="93"/>
      <c r="Y461" s="93"/>
      <c r="Z461" s="93"/>
      <c r="AA461" s="93"/>
      <c r="AB461" s="93"/>
      <c r="AC461" s="93"/>
      <c r="AD461" s="93"/>
    </row>
    <row r="462" spans="2:30">
      <c r="B462" s="30"/>
      <c r="C462" s="30"/>
      <c r="D462" s="30"/>
      <c r="E462" s="30"/>
      <c r="F462" s="30"/>
      <c r="G462" s="30"/>
      <c r="H462" s="30"/>
      <c r="I462" s="30"/>
      <c r="J462" s="30"/>
      <c r="K462" s="30"/>
      <c r="L462" s="30"/>
      <c r="M462" s="48"/>
      <c r="N462" s="27"/>
      <c r="O462" s="27"/>
      <c r="P462" s="27"/>
      <c r="Q462" s="27"/>
      <c r="R462" s="27"/>
      <c r="S462" s="93"/>
      <c r="T462" s="93"/>
      <c r="U462" s="93"/>
      <c r="V462" s="93"/>
      <c r="W462" s="93"/>
      <c r="X462" s="93"/>
      <c r="Y462" s="93"/>
      <c r="Z462" s="93"/>
      <c r="AA462" s="93"/>
      <c r="AB462" s="93"/>
      <c r="AC462" s="93"/>
      <c r="AD462" s="93"/>
    </row>
    <row r="463" spans="2:30">
      <c r="B463" s="30"/>
      <c r="C463" s="30"/>
      <c r="D463" s="30"/>
      <c r="E463" s="30"/>
      <c r="F463" s="30"/>
      <c r="G463" s="30"/>
      <c r="H463" s="30"/>
      <c r="I463" s="30"/>
      <c r="J463" s="30"/>
      <c r="K463" s="30"/>
      <c r="L463" s="30"/>
      <c r="M463" s="48"/>
      <c r="N463" s="27"/>
      <c r="O463" s="27"/>
      <c r="P463" s="27"/>
      <c r="Q463" s="27"/>
      <c r="R463" s="27"/>
      <c r="S463" s="93"/>
      <c r="T463" s="93"/>
      <c r="U463" s="93"/>
      <c r="V463" s="93"/>
      <c r="W463" s="93"/>
      <c r="X463" s="93"/>
      <c r="Y463" s="93"/>
      <c r="Z463" s="93"/>
      <c r="AA463" s="93"/>
      <c r="AB463" s="93"/>
      <c r="AC463" s="93"/>
      <c r="AD463" s="93"/>
    </row>
    <row r="464" spans="2:30">
      <c r="B464" s="30"/>
      <c r="C464" s="30"/>
      <c r="D464" s="30"/>
      <c r="E464" s="30"/>
      <c r="F464" s="30"/>
      <c r="G464" s="30"/>
      <c r="H464" s="30"/>
      <c r="I464" s="30"/>
      <c r="J464" s="30"/>
      <c r="K464" s="30"/>
      <c r="L464" s="30"/>
      <c r="M464" s="48"/>
      <c r="N464" s="27"/>
      <c r="O464" s="27"/>
      <c r="P464" s="27"/>
      <c r="Q464" s="27"/>
      <c r="R464" s="27"/>
      <c r="S464" s="93"/>
      <c r="T464" s="93"/>
      <c r="U464" s="93"/>
      <c r="V464" s="93"/>
      <c r="W464" s="93"/>
      <c r="X464" s="93"/>
      <c r="Y464" s="93"/>
      <c r="Z464" s="93"/>
      <c r="AA464" s="93"/>
      <c r="AB464" s="93"/>
      <c r="AC464" s="93"/>
      <c r="AD464" s="93"/>
    </row>
    <row r="465" spans="2:30">
      <c r="B465" s="30"/>
      <c r="C465" s="30"/>
      <c r="D465" s="30"/>
      <c r="E465" s="30"/>
      <c r="F465" s="30"/>
      <c r="G465" s="30"/>
      <c r="H465" s="30"/>
      <c r="I465" s="30"/>
      <c r="J465" s="30"/>
      <c r="K465" s="30"/>
      <c r="L465" s="30"/>
      <c r="M465" s="48"/>
      <c r="N465" s="27"/>
      <c r="O465" s="27"/>
      <c r="P465" s="27"/>
      <c r="Q465" s="27"/>
      <c r="R465" s="27"/>
      <c r="S465" s="93"/>
      <c r="T465" s="93"/>
      <c r="U465" s="93"/>
      <c r="V465" s="93"/>
      <c r="W465" s="93"/>
      <c r="X465" s="93"/>
      <c r="Y465" s="93"/>
      <c r="Z465" s="93"/>
      <c r="AA465" s="93"/>
      <c r="AB465" s="93"/>
      <c r="AC465" s="93"/>
      <c r="AD465" s="93"/>
    </row>
    <row r="466" spans="2:30">
      <c r="B466" s="30"/>
      <c r="C466" s="30"/>
      <c r="D466" s="30"/>
      <c r="E466" s="30"/>
      <c r="F466" s="30"/>
      <c r="G466" s="30"/>
      <c r="H466" s="30"/>
      <c r="I466" s="30"/>
      <c r="J466" s="30"/>
      <c r="K466" s="30"/>
      <c r="L466" s="30"/>
      <c r="M466" s="48"/>
      <c r="N466" s="27"/>
      <c r="O466" s="27"/>
      <c r="P466" s="27"/>
      <c r="Q466" s="27"/>
      <c r="R466" s="27"/>
    </row>
    <row r="467" spans="2:30">
      <c r="B467" s="30"/>
      <c r="C467" s="30"/>
      <c r="D467" s="30"/>
      <c r="E467" s="30"/>
      <c r="F467" s="30"/>
      <c r="G467" s="30"/>
      <c r="H467" s="30"/>
      <c r="I467" s="30"/>
      <c r="J467" s="30"/>
      <c r="K467" s="30"/>
      <c r="L467" s="30"/>
      <c r="M467" s="48"/>
      <c r="N467" s="27"/>
      <c r="O467" s="27"/>
      <c r="P467" s="27"/>
      <c r="Q467" s="27"/>
      <c r="R467" s="27"/>
    </row>
    <row r="468" spans="2:30">
      <c r="B468" s="30"/>
      <c r="C468" s="30"/>
      <c r="D468" s="30"/>
      <c r="E468" s="30"/>
      <c r="F468" s="30"/>
      <c r="G468" s="30"/>
      <c r="H468" s="30"/>
      <c r="I468" s="30"/>
      <c r="J468" s="30"/>
      <c r="K468" s="30"/>
      <c r="L468" s="30"/>
      <c r="M468" s="48"/>
      <c r="N468" s="27"/>
      <c r="O468" s="27"/>
      <c r="P468" s="27"/>
      <c r="Q468" s="27"/>
      <c r="R468" s="27"/>
    </row>
    <row r="469" spans="2:30">
      <c r="B469" s="30"/>
      <c r="C469" s="30"/>
      <c r="D469" s="30"/>
      <c r="E469" s="30"/>
      <c r="F469" s="30"/>
      <c r="G469" s="30"/>
      <c r="H469" s="30"/>
      <c r="I469" s="30"/>
      <c r="J469" s="30"/>
      <c r="K469" s="30"/>
      <c r="L469" s="30"/>
      <c r="M469" s="48"/>
      <c r="N469" s="27"/>
      <c r="O469" s="27"/>
      <c r="P469" s="27"/>
      <c r="Q469" s="27"/>
      <c r="R469" s="27"/>
    </row>
    <row r="470" spans="2:30">
      <c r="B470" s="30"/>
      <c r="C470" s="30"/>
      <c r="D470" s="30"/>
      <c r="E470" s="30"/>
      <c r="F470" s="30"/>
      <c r="G470" s="30"/>
      <c r="H470" s="30"/>
      <c r="I470" s="30"/>
      <c r="J470" s="30"/>
      <c r="K470" s="30"/>
      <c r="L470" s="30"/>
      <c r="M470" s="48"/>
      <c r="N470" s="27"/>
      <c r="O470" s="27"/>
      <c r="P470" s="27"/>
      <c r="Q470" s="27"/>
      <c r="R470" s="27"/>
    </row>
    <row r="471" spans="2:30">
      <c r="B471" s="30"/>
      <c r="C471" s="30"/>
      <c r="D471" s="30"/>
      <c r="E471" s="30"/>
      <c r="F471" s="30"/>
      <c r="G471" s="30"/>
      <c r="H471" s="30"/>
      <c r="I471" s="30"/>
      <c r="J471" s="30"/>
      <c r="K471" s="30"/>
      <c r="L471" s="30"/>
      <c r="M471" s="48"/>
      <c r="N471" s="27"/>
      <c r="O471" s="27"/>
      <c r="P471" s="27"/>
      <c r="Q471" s="27"/>
      <c r="R471" s="27"/>
    </row>
    <row r="472" spans="2:30">
      <c r="B472" s="30"/>
      <c r="C472" s="30"/>
      <c r="D472" s="30"/>
      <c r="E472" s="30"/>
      <c r="F472" s="30"/>
      <c r="G472" s="30"/>
      <c r="H472" s="30"/>
      <c r="I472" s="30"/>
      <c r="J472" s="30"/>
      <c r="K472" s="30"/>
      <c r="L472" s="30"/>
      <c r="M472" s="48"/>
      <c r="N472" s="27"/>
      <c r="O472" s="27"/>
      <c r="P472" s="27"/>
      <c r="Q472" s="27"/>
      <c r="R472" s="27"/>
    </row>
    <row r="473" spans="2:30">
      <c r="B473" s="30"/>
      <c r="C473" s="30"/>
      <c r="D473" s="30"/>
      <c r="E473" s="30"/>
      <c r="F473" s="30"/>
      <c r="G473" s="30"/>
      <c r="H473" s="30"/>
      <c r="I473" s="30"/>
      <c r="J473" s="30"/>
      <c r="K473" s="30"/>
      <c r="L473" s="30"/>
      <c r="M473" s="48"/>
      <c r="N473" s="27"/>
      <c r="O473" s="27"/>
      <c r="P473" s="27"/>
      <c r="Q473" s="27"/>
      <c r="R473" s="27"/>
    </row>
    <row r="474" spans="2:30">
      <c r="B474" s="30"/>
      <c r="C474" s="30"/>
      <c r="D474" s="30"/>
      <c r="E474" s="30"/>
      <c r="F474" s="30"/>
      <c r="G474" s="30"/>
      <c r="H474" s="30"/>
      <c r="I474" s="30"/>
      <c r="J474" s="30"/>
      <c r="K474" s="30"/>
      <c r="L474" s="30"/>
      <c r="M474" s="48"/>
      <c r="N474" s="27"/>
      <c r="O474" s="27"/>
      <c r="P474" s="27"/>
      <c r="Q474" s="27"/>
      <c r="R474" s="27"/>
    </row>
    <row r="475" spans="2:30">
      <c r="B475" s="30"/>
      <c r="C475" s="30"/>
      <c r="D475" s="30"/>
      <c r="E475" s="30"/>
      <c r="F475" s="30"/>
      <c r="G475" s="30"/>
      <c r="H475" s="30"/>
      <c r="I475" s="30"/>
      <c r="J475" s="30"/>
      <c r="K475" s="30"/>
      <c r="L475" s="30"/>
      <c r="M475" s="48"/>
      <c r="N475" s="27"/>
      <c r="O475" s="27"/>
      <c r="P475" s="27"/>
      <c r="Q475" s="27"/>
      <c r="R475" s="27"/>
    </row>
    <row r="476" spans="2:30">
      <c r="B476" s="30"/>
      <c r="C476" s="30"/>
      <c r="D476" s="30"/>
      <c r="E476" s="30"/>
      <c r="F476" s="30"/>
      <c r="G476" s="30"/>
      <c r="H476" s="30"/>
      <c r="I476" s="30"/>
      <c r="J476" s="30"/>
      <c r="K476" s="30"/>
      <c r="L476" s="30"/>
      <c r="M476" s="48"/>
      <c r="N476" s="27"/>
      <c r="O476" s="27"/>
      <c r="P476" s="27"/>
      <c r="Q476" s="27"/>
      <c r="R476" s="27"/>
    </row>
    <row r="477" spans="2:30">
      <c r="B477" s="30"/>
      <c r="C477" s="30"/>
      <c r="D477" s="30"/>
      <c r="E477" s="30"/>
      <c r="F477" s="30"/>
      <c r="G477" s="30"/>
      <c r="H477" s="30"/>
      <c r="I477" s="30"/>
      <c r="J477" s="30"/>
      <c r="K477" s="30"/>
      <c r="L477" s="30"/>
      <c r="M477" s="48"/>
      <c r="N477" s="27"/>
      <c r="O477" s="27"/>
      <c r="P477" s="27"/>
      <c r="Q477" s="27"/>
      <c r="R477" s="27"/>
    </row>
    <row r="478" spans="2:30">
      <c r="B478" s="30"/>
      <c r="C478" s="30"/>
      <c r="D478" s="30"/>
      <c r="E478" s="30"/>
      <c r="F478" s="30"/>
      <c r="G478" s="30"/>
      <c r="H478" s="30"/>
      <c r="I478" s="30"/>
      <c r="J478" s="30"/>
      <c r="K478" s="30"/>
      <c r="L478" s="30"/>
      <c r="M478" s="48"/>
      <c r="N478" s="27"/>
      <c r="O478" s="27"/>
      <c r="P478" s="27"/>
      <c r="Q478" s="27"/>
      <c r="R478" s="27"/>
    </row>
    <row r="479" spans="2:30">
      <c r="B479" s="30"/>
      <c r="C479" s="30"/>
      <c r="D479" s="30"/>
      <c r="E479" s="30"/>
      <c r="F479" s="30"/>
      <c r="G479" s="30"/>
      <c r="H479" s="30"/>
      <c r="I479" s="30"/>
      <c r="J479" s="30"/>
      <c r="K479" s="30"/>
      <c r="L479" s="30"/>
      <c r="M479" s="48"/>
      <c r="N479" s="27"/>
      <c r="O479" s="27"/>
      <c r="P479" s="27"/>
      <c r="Q479" s="27"/>
      <c r="R479" s="27"/>
    </row>
    <row r="480" spans="2:30">
      <c r="B480" s="30"/>
      <c r="C480" s="30"/>
      <c r="D480" s="30"/>
      <c r="E480" s="30"/>
      <c r="F480" s="30"/>
      <c r="G480" s="30"/>
      <c r="H480" s="30"/>
      <c r="I480" s="30"/>
      <c r="J480" s="30"/>
      <c r="K480" s="30"/>
      <c r="L480" s="30"/>
      <c r="M480" s="48"/>
      <c r="N480" s="27"/>
      <c r="O480" s="27"/>
      <c r="P480" s="27"/>
      <c r="Q480" s="27"/>
      <c r="R480" s="27"/>
    </row>
    <row r="481" spans="2:18">
      <c r="B481" s="30"/>
      <c r="C481" s="30"/>
      <c r="D481" s="30"/>
      <c r="E481" s="30"/>
      <c r="F481" s="30"/>
      <c r="G481" s="30"/>
      <c r="H481" s="30"/>
      <c r="I481" s="30"/>
      <c r="J481" s="30"/>
      <c r="K481" s="30"/>
      <c r="L481" s="30"/>
      <c r="M481" s="48"/>
      <c r="N481" s="27"/>
      <c r="O481" s="27"/>
      <c r="P481" s="27"/>
      <c r="Q481" s="27"/>
      <c r="R481" s="27"/>
    </row>
    <row r="482" spans="2:18">
      <c r="B482" s="30"/>
      <c r="C482" s="30"/>
      <c r="D482" s="30"/>
      <c r="E482" s="30"/>
      <c r="F482" s="30"/>
      <c r="G482" s="30"/>
      <c r="H482" s="30"/>
      <c r="I482" s="30"/>
      <c r="J482" s="30"/>
      <c r="K482" s="30"/>
      <c r="L482" s="30"/>
      <c r="M482" s="48"/>
      <c r="N482" s="27"/>
      <c r="O482" s="27"/>
      <c r="P482" s="27"/>
      <c r="Q482" s="27"/>
      <c r="R482" s="27"/>
    </row>
    <row r="483" spans="2:18">
      <c r="B483" s="30"/>
      <c r="C483" s="30"/>
      <c r="D483" s="30"/>
      <c r="E483" s="30"/>
      <c r="F483" s="30"/>
      <c r="G483" s="30"/>
      <c r="H483" s="30"/>
      <c r="I483" s="30"/>
      <c r="J483" s="30"/>
      <c r="K483" s="30"/>
      <c r="L483" s="30"/>
      <c r="M483" s="48"/>
      <c r="N483" s="27"/>
      <c r="O483" s="27"/>
      <c r="P483" s="27"/>
      <c r="Q483" s="27"/>
      <c r="R483" s="27"/>
    </row>
    <row r="484" spans="2:18">
      <c r="B484" s="30"/>
      <c r="C484" s="30"/>
      <c r="D484" s="30"/>
      <c r="E484" s="30"/>
      <c r="F484" s="30"/>
      <c r="G484" s="30"/>
      <c r="H484" s="30"/>
      <c r="I484" s="30"/>
      <c r="J484" s="30"/>
      <c r="K484" s="30"/>
      <c r="L484" s="30"/>
      <c r="M484" s="48"/>
      <c r="N484" s="27"/>
      <c r="O484" s="27"/>
      <c r="P484" s="27"/>
      <c r="Q484" s="27"/>
      <c r="R484" s="27"/>
    </row>
    <row r="485" spans="2:18">
      <c r="B485" s="30"/>
      <c r="C485" s="30"/>
      <c r="D485" s="30"/>
      <c r="E485" s="30"/>
      <c r="F485" s="30"/>
      <c r="G485" s="30"/>
      <c r="H485" s="30"/>
      <c r="I485" s="30"/>
      <c r="J485" s="30"/>
      <c r="K485" s="30"/>
      <c r="L485" s="30"/>
      <c r="M485" s="48"/>
      <c r="N485" s="27"/>
      <c r="O485" s="27"/>
      <c r="P485" s="27"/>
      <c r="Q485" s="27"/>
      <c r="R485" s="27"/>
    </row>
    <row r="486" spans="2:18">
      <c r="B486" s="30"/>
      <c r="C486" s="30"/>
      <c r="D486" s="30"/>
      <c r="E486" s="30"/>
      <c r="F486" s="30"/>
      <c r="G486" s="30"/>
      <c r="H486" s="30"/>
      <c r="I486" s="30"/>
      <c r="J486" s="30"/>
      <c r="K486" s="30"/>
      <c r="L486" s="30"/>
      <c r="M486" s="48"/>
      <c r="N486" s="27"/>
      <c r="O486" s="27"/>
      <c r="P486" s="27"/>
      <c r="Q486" s="27"/>
      <c r="R486" s="27"/>
    </row>
    <row r="487" spans="2:18">
      <c r="B487" s="30"/>
      <c r="C487" s="30"/>
      <c r="D487" s="30"/>
      <c r="E487" s="30"/>
      <c r="F487" s="30"/>
      <c r="G487" s="30"/>
      <c r="H487" s="30"/>
      <c r="I487" s="30"/>
      <c r="J487" s="30"/>
      <c r="K487" s="30"/>
      <c r="L487" s="30"/>
      <c r="M487" s="48"/>
      <c r="N487" s="27"/>
      <c r="O487" s="27"/>
      <c r="P487" s="27"/>
      <c r="Q487" s="27"/>
      <c r="R487" s="27"/>
    </row>
    <row r="488" spans="2:18">
      <c r="B488" s="30"/>
      <c r="C488" s="30"/>
      <c r="D488" s="30"/>
      <c r="E488" s="30"/>
      <c r="F488" s="30"/>
      <c r="G488" s="30"/>
      <c r="H488" s="30"/>
      <c r="I488" s="30"/>
      <c r="J488" s="30"/>
      <c r="K488" s="30"/>
      <c r="L488" s="30"/>
      <c r="M488" s="48"/>
      <c r="N488" s="27"/>
      <c r="O488" s="27"/>
      <c r="P488" s="27"/>
      <c r="Q488" s="27"/>
      <c r="R488" s="27"/>
    </row>
    <row r="489" spans="2:18">
      <c r="B489" s="30"/>
      <c r="C489" s="30"/>
      <c r="D489" s="30"/>
      <c r="E489" s="30"/>
      <c r="F489" s="30"/>
      <c r="G489" s="30"/>
      <c r="H489" s="30"/>
      <c r="I489" s="30"/>
      <c r="J489" s="30"/>
      <c r="K489" s="30"/>
      <c r="L489" s="30"/>
      <c r="M489" s="48"/>
      <c r="N489" s="27"/>
      <c r="O489" s="27"/>
      <c r="P489" s="27"/>
      <c r="Q489" s="27"/>
      <c r="R489" s="27"/>
    </row>
    <row r="490" spans="2:18">
      <c r="B490" s="30"/>
      <c r="C490" s="30"/>
      <c r="D490" s="30"/>
      <c r="E490" s="30"/>
      <c r="F490" s="30"/>
      <c r="G490" s="30"/>
      <c r="H490" s="30"/>
      <c r="I490" s="30"/>
      <c r="J490" s="30"/>
      <c r="K490" s="30"/>
      <c r="L490" s="30"/>
      <c r="M490" s="48"/>
      <c r="N490" s="27"/>
      <c r="O490" s="27"/>
      <c r="P490" s="27"/>
      <c r="Q490" s="27"/>
      <c r="R490" s="27"/>
    </row>
    <row r="491" spans="2:18">
      <c r="B491" s="30"/>
      <c r="C491" s="30"/>
      <c r="D491" s="30"/>
      <c r="E491" s="30"/>
      <c r="F491" s="30"/>
      <c r="G491" s="30"/>
      <c r="H491" s="30"/>
      <c r="I491" s="30"/>
      <c r="J491" s="30"/>
      <c r="K491" s="30"/>
      <c r="L491" s="30"/>
      <c r="M491" s="48"/>
      <c r="N491" s="27"/>
      <c r="O491" s="27"/>
      <c r="P491" s="27"/>
      <c r="Q491" s="27"/>
      <c r="R491" s="27"/>
    </row>
    <row r="492" spans="2:18">
      <c r="B492" s="30"/>
      <c r="C492" s="30"/>
      <c r="D492" s="30"/>
      <c r="E492" s="30"/>
      <c r="F492" s="30"/>
      <c r="G492" s="30"/>
      <c r="H492" s="30"/>
      <c r="I492" s="30"/>
      <c r="J492" s="30"/>
      <c r="K492" s="30"/>
      <c r="L492" s="30"/>
      <c r="M492" s="48"/>
      <c r="N492" s="27"/>
      <c r="O492" s="27"/>
      <c r="P492" s="27"/>
      <c r="Q492" s="27"/>
      <c r="R492" s="27"/>
    </row>
    <row r="493" spans="2:18">
      <c r="B493" s="30"/>
      <c r="C493" s="30"/>
      <c r="D493" s="30"/>
      <c r="E493" s="30"/>
      <c r="F493" s="30"/>
      <c r="G493" s="30"/>
      <c r="H493" s="30"/>
      <c r="I493" s="30"/>
      <c r="J493" s="30"/>
      <c r="K493" s="30"/>
      <c r="L493" s="30"/>
      <c r="M493" s="48"/>
      <c r="N493" s="27"/>
      <c r="O493" s="27"/>
      <c r="P493" s="27"/>
      <c r="Q493" s="27"/>
      <c r="R493" s="27"/>
    </row>
    <row r="494" spans="2:18">
      <c r="B494" s="30"/>
      <c r="C494" s="30"/>
      <c r="D494" s="30"/>
      <c r="E494" s="30"/>
      <c r="F494" s="30"/>
      <c r="G494" s="30"/>
      <c r="H494" s="30"/>
      <c r="I494" s="30"/>
      <c r="J494" s="30"/>
      <c r="K494" s="30"/>
      <c r="L494" s="30"/>
      <c r="M494" s="48"/>
      <c r="N494" s="27"/>
      <c r="O494" s="27"/>
      <c r="P494" s="27"/>
      <c r="Q494" s="27"/>
      <c r="R494" s="27"/>
    </row>
    <row r="495" spans="2:18">
      <c r="B495" s="30"/>
      <c r="C495" s="30"/>
      <c r="D495" s="30"/>
      <c r="E495" s="30"/>
      <c r="F495" s="30"/>
      <c r="G495" s="30"/>
      <c r="H495" s="30"/>
      <c r="I495" s="30"/>
      <c r="J495" s="30"/>
      <c r="K495" s="30"/>
      <c r="L495" s="30"/>
      <c r="M495" s="48"/>
      <c r="N495" s="27"/>
      <c r="O495" s="27"/>
      <c r="P495" s="27"/>
      <c r="Q495" s="27"/>
      <c r="R495" s="27"/>
    </row>
    <row r="496" spans="2:18">
      <c r="B496" s="30"/>
      <c r="C496" s="30"/>
      <c r="D496" s="30"/>
      <c r="E496" s="30"/>
      <c r="F496" s="30"/>
      <c r="G496" s="30"/>
      <c r="H496" s="30"/>
      <c r="I496" s="30"/>
      <c r="J496" s="30"/>
      <c r="K496" s="30"/>
      <c r="L496" s="30"/>
      <c r="M496" s="48"/>
      <c r="N496" s="27"/>
      <c r="O496" s="27"/>
      <c r="P496" s="27"/>
      <c r="Q496" s="27"/>
      <c r="R496" s="27"/>
    </row>
    <row r="497" spans="2:18">
      <c r="B497" s="30"/>
      <c r="C497" s="30"/>
      <c r="D497" s="30"/>
      <c r="E497" s="30"/>
      <c r="F497" s="30"/>
      <c r="G497" s="30"/>
      <c r="H497" s="30"/>
      <c r="I497" s="30"/>
      <c r="J497" s="30"/>
      <c r="K497" s="30"/>
      <c r="L497" s="30"/>
      <c r="M497" s="48"/>
      <c r="N497" s="27"/>
      <c r="O497" s="27"/>
      <c r="P497" s="27"/>
      <c r="Q497" s="27"/>
      <c r="R497" s="27"/>
    </row>
    <row r="498" spans="2:18">
      <c r="B498" s="30"/>
      <c r="C498" s="30"/>
      <c r="D498" s="30"/>
      <c r="E498" s="30"/>
      <c r="F498" s="30"/>
      <c r="G498" s="30"/>
      <c r="H498" s="30"/>
      <c r="I498" s="30"/>
      <c r="J498" s="30"/>
      <c r="K498" s="30"/>
      <c r="L498" s="30"/>
      <c r="M498" s="48"/>
      <c r="N498" s="27"/>
      <c r="O498" s="27"/>
      <c r="P498" s="27"/>
      <c r="Q498" s="27"/>
      <c r="R498" s="27"/>
    </row>
    <row r="499" spans="2:18">
      <c r="B499" s="30"/>
      <c r="C499" s="30"/>
      <c r="D499" s="30"/>
      <c r="E499" s="30"/>
      <c r="F499" s="30"/>
      <c r="G499" s="30"/>
      <c r="H499" s="30"/>
      <c r="I499" s="30"/>
      <c r="J499" s="30"/>
      <c r="K499" s="30"/>
      <c r="L499" s="30"/>
      <c r="M499" s="48"/>
      <c r="N499" s="27"/>
      <c r="O499" s="27"/>
      <c r="P499" s="27"/>
      <c r="Q499" s="27"/>
      <c r="R499" s="27"/>
    </row>
    <row r="500" spans="2:18">
      <c r="B500" s="30"/>
      <c r="C500" s="30"/>
      <c r="D500" s="30"/>
      <c r="E500" s="30"/>
      <c r="F500" s="30"/>
      <c r="G500" s="30"/>
      <c r="H500" s="30"/>
      <c r="I500" s="30"/>
      <c r="J500" s="30"/>
      <c r="K500" s="30"/>
      <c r="L500" s="30"/>
      <c r="M500" s="48"/>
      <c r="N500" s="27"/>
      <c r="O500" s="27"/>
      <c r="P500" s="27"/>
      <c r="Q500" s="27"/>
      <c r="R500" s="27"/>
    </row>
    <row r="501" spans="2:18">
      <c r="B501" s="30"/>
      <c r="C501" s="30"/>
      <c r="D501" s="30"/>
      <c r="E501" s="30"/>
      <c r="F501" s="30"/>
      <c r="G501" s="30"/>
      <c r="H501" s="30"/>
      <c r="I501" s="30"/>
      <c r="J501" s="30"/>
      <c r="K501" s="30"/>
      <c r="L501" s="30"/>
      <c r="M501" s="48"/>
      <c r="N501" s="27"/>
      <c r="O501" s="27"/>
      <c r="P501" s="27"/>
      <c r="Q501" s="27"/>
      <c r="R501" s="27"/>
    </row>
    <row r="502" spans="2:18">
      <c r="B502" s="30"/>
      <c r="C502" s="30"/>
      <c r="D502" s="30"/>
      <c r="E502" s="30"/>
      <c r="F502" s="30"/>
      <c r="G502" s="30"/>
      <c r="H502" s="30"/>
      <c r="I502" s="30"/>
      <c r="J502" s="30"/>
      <c r="K502" s="30"/>
      <c r="L502" s="30"/>
      <c r="M502" s="48"/>
      <c r="N502" s="27"/>
      <c r="O502" s="27"/>
      <c r="P502" s="27"/>
      <c r="Q502" s="27"/>
      <c r="R502" s="27"/>
    </row>
    <row r="503" spans="2:18">
      <c r="B503" s="30"/>
      <c r="C503" s="30"/>
      <c r="D503" s="30"/>
      <c r="E503" s="30"/>
      <c r="F503" s="30"/>
      <c r="G503" s="30"/>
      <c r="H503" s="30"/>
      <c r="I503" s="30"/>
      <c r="J503" s="30"/>
      <c r="K503" s="30"/>
      <c r="L503" s="30"/>
      <c r="M503" s="48"/>
      <c r="N503" s="27"/>
      <c r="O503" s="27"/>
      <c r="P503" s="27"/>
      <c r="Q503" s="27"/>
      <c r="R503" s="27"/>
    </row>
    <row r="504" spans="2:18">
      <c r="B504" s="30"/>
      <c r="C504" s="30"/>
      <c r="D504" s="30"/>
      <c r="E504" s="30"/>
      <c r="F504" s="30"/>
      <c r="G504" s="30"/>
      <c r="H504" s="30"/>
      <c r="I504" s="30"/>
      <c r="J504" s="30"/>
      <c r="K504" s="30"/>
      <c r="L504" s="30"/>
      <c r="M504" s="48"/>
      <c r="N504" s="27"/>
      <c r="O504" s="27"/>
      <c r="P504" s="27"/>
      <c r="Q504" s="27"/>
      <c r="R504" s="27"/>
    </row>
    <row r="505" spans="2:18">
      <c r="B505" s="30"/>
      <c r="C505" s="30"/>
      <c r="D505" s="30"/>
      <c r="E505" s="30"/>
      <c r="F505" s="30"/>
      <c r="G505" s="30"/>
      <c r="H505" s="30"/>
      <c r="I505" s="30"/>
      <c r="J505" s="30"/>
      <c r="K505" s="30"/>
      <c r="L505" s="30"/>
      <c r="M505" s="48"/>
      <c r="N505" s="27"/>
      <c r="O505" s="27"/>
      <c r="P505" s="27"/>
      <c r="Q505" s="27"/>
      <c r="R505" s="27"/>
    </row>
    <row r="506" spans="2:18">
      <c r="B506" s="30"/>
      <c r="C506" s="30"/>
      <c r="D506" s="30"/>
      <c r="E506" s="30"/>
      <c r="F506" s="30"/>
      <c r="G506" s="30"/>
      <c r="H506" s="30"/>
      <c r="I506" s="30"/>
      <c r="J506" s="30"/>
      <c r="K506" s="30"/>
      <c r="L506" s="30"/>
      <c r="M506" s="48"/>
      <c r="N506" s="27"/>
      <c r="O506" s="27"/>
      <c r="P506" s="27"/>
      <c r="Q506" s="27"/>
      <c r="R506" s="27"/>
    </row>
    <row r="507" spans="2:18">
      <c r="B507" s="30"/>
      <c r="C507" s="30"/>
      <c r="D507" s="30"/>
      <c r="E507" s="30"/>
      <c r="F507" s="30"/>
      <c r="G507" s="30"/>
      <c r="H507" s="30"/>
      <c r="I507" s="30"/>
      <c r="J507" s="30"/>
      <c r="K507" s="30"/>
      <c r="L507" s="30"/>
      <c r="M507" s="48"/>
      <c r="N507" s="27"/>
      <c r="O507" s="27"/>
      <c r="P507" s="27"/>
      <c r="Q507" s="27"/>
      <c r="R507" s="27"/>
    </row>
    <row r="508" spans="2:18">
      <c r="B508" s="30"/>
      <c r="C508" s="30"/>
      <c r="D508" s="30"/>
      <c r="E508" s="30"/>
      <c r="F508" s="30"/>
      <c r="G508" s="30"/>
      <c r="H508" s="30"/>
      <c r="I508" s="30"/>
      <c r="J508" s="30"/>
      <c r="K508" s="30"/>
      <c r="L508" s="30"/>
      <c r="M508" s="48"/>
      <c r="N508" s="27"/>
      <c r="O508" s="27"/>
      <c r="P508" s="27"/>
      <c r="Q508" s="27"/>
      <c r="R508" s="27"/>
    </row>
    <row r="509" spans="2:18">
      <c r="B509" s="30"/>
      <c r="C509" s="30"/>
      <c r="D509" s="30"/>
      <c r="E509" s="30"/>
      <c r="F509" s="30"/>
      <c r="G509" s="30"/>
      <c r="H509" s="30"/>
      <c r="I509" s="30"/>
      <c r="J509" s="30"/>
      <c r="K509" s="30"/>
      <c r="L509" s="30"/>
      <c r="M509" s="48"/>
      <c r="N509" s="27"/>
      <c r="O509" s="27"/>
      <c r="P509" s="27"/>
      <c r="Q509" s="27"/>
      <c r="R509" s="27"/>
    </row>
    <row r="510" spans="2:18">
      <c r="B510" s="30"/>
      <c r="C510" s="30"/>
      <c r="D510" s="30"/>
      <c r="E510" s="30"/>
      <c r="F510" s="30"/>
      <c r="G510" s="30"/>
      <c r="H510" s="30"/>
      <c r="I510" s="30"/>
      <c r="J510" s="30"/>
      <c r="K510" s="30"/>
      <c r="L510" s="30"/>
      <c r="M510" s="48"/>
      <c r="N510" s="27"/>
      <c r="O510" s="27"/>
      <c r="P510" s="27"/>
      <c r="Q510" s="27"/>
      <c r="R510" s="27"/>
    </row>
    <row r="511" spans="2:18">
      <c r="B511" s="30"/>
      <c r="C511" s="30"/>
      <c r="D511" s="30"/>
      <c r="E511" s="30"/>
      <c r="F511" s="30"/>
      <c r="G511" s="30"/>
      <c r="H511" s="30"/>
      <c r="I511" s="30"/>
      <c r="J511" s="30"/>
      <c r="K511" s="30"/>
      <c r="L511" s="30"/>
      <c r="M511" s="48"/>
      <c r="N511" s="27"/>
      <c r="O511" s="27"/>
      <c r="P511" s="27"/>
      <c r="Q511" s="27"/>
      <c r="R511" s="27"/>
    </row>
    <row r="512" spans="2:18">
      <c r="B512" s="30"/>
      <c r="C512" s="30"/>
      <c r="D512" s="30"/>
      <c r="E512" s="30"/>
      <c r="F512" s="30"/>
      <c r="G512" s="30"/>
      <c r="H512" s="30"/>
      <c r="I512" s="30"/>
      <c r="J512" s="30"/>
      <c r="K512" s="30"/>
      <c r="L512" s="30"/>
      <c r="M512" s="48"/>
      <c r="N512" s="27"/>
      <c r="O512" s="27"/>
      <c r="P512" s="27"/>
      <c r="Q512" s="27"/>
      <c r="R512" s="27"/>
    </row>
    <row r="513" spans="2:18">
      <c r="B513" s="30"/>
      <c r="C513" s="30"/>
      <c r="D513" s="30"/>
      <c r="E513" s="30"/>
      <c r="F513" s="30"/>
      <c r="G513" s="30"/>
      <c r="H513" s="30"/>
      <c r="I513" s="30"/>
      <c r="J513" s="30"/>
      <c r="K513" s="30"/>
      <c r="L513" s="30"/>
      <c r="M513" s="48"/>
      <c r="N513" s="27"/>
      <c r="O513" s="27"/>
      <c r="P513" s="27"/>
      <c r="Q513" s="27"/>
      <c r="R513" s="27"/>
    </row>
    <row r="514" spans="2:18">
      <c r="B514" s="30"/>
      <c r="C514" s="30"/>
      <c r="D514" s="30"/>
      <c r="E514" s="30"/>
      <c r="F514" s="30"/>
      <c r="G514" s="30"/>
      <c r="H514" s="30"/>
      <c r="I514" s="30"/>
      <c r="J514" s="30"/>
      <c r="K514" s="30"/>
      <c r="L514" s="30"/>
      <c r="M514" s="48"/>
      <c r="N514" s="27"/>
      <c r="O514" s="27"/>
      <c r="P514" s="27"/>
      <c r="Q514" s="27"/>
      <c r="R514" s="27"/>
    </row>
    <row r="515" spans="2:18">
      <c r="B515" s="30"/>
      <c r="C515" s="30"/>
      <c r="D515" s="30"/>
      <c r="E515" s="30"/>
      <c r="F515" s="30"/>
      <c r="G515" s="30"/>
      <c r="H515" s="30"/>
      <c r="I515" s="30"/>
      <c r="J515" s="30"/>
      <c r="K515" s="30"/>
      <c r="L515" s="30"/>
      <c r="M515" s="48"/>
      <c r="N515" s="27"/>
      <c r="O515" s="27"/>
      <c r="P515" s="27"/>
      <c r="Q515" s="27"/>
      <c r="R515" s="27"/>
    </row>
    <row r="516" spans="2:18">
      <c r="B516" s="30"/>
      <c r="C516" s="30"/>
      <c r="D516" s="30"/>
      <c r="E516" s="30"/>
      <c r="F516" s="30"/>
      <c r="G516" s="30"/>
      <c r="H516" s="30"/>
      <c r="I516" s="30"/>
      <c r="J516" s="30"/>
      <c r="K516" s="30"/>
      <c r="L516" s="30"/>
      <c r="M516" s="48"/>
      <c r="N516" s="27"/>
      <c r="O516" s="27"/>
      <c r="P516" s="27"/>
      <c r="Q516" s="27"/>
      <c r="R516" s="27"/>
    </row>
    <row r="517" spans="2:18">
      <c r="B517" s="30"/>
      <c r="C517" s="30"/>
      <c r="D517" s="30"/>
      <c r="E517" s="30"/>
      <c r="F517" s="30"/>
      <c r="G517" s="30"/>
      <c r="H517" s="30"/>
      <c r="I517" s="30"/>
      <c r="J517" s="30"/>
      <c r="K517" s="30"/>
      <c r="L517" s="30"/>
      <c r="M517" s="48"/>
      <c r="N517" s="27"/>
      <c r="O517" s="27"/>
      <c r="P517" s="27"/>
      <c r="Q517" s="27"/>
      <c r="R517" s="27"/>
    </row>
    <row r="518" spans="2:18">
      <c r="B518" s="30"/>
      <c r="C518" s="30"/>
      <c r="D518" s="30"/>
      <c r="E518" s="30"/>
      <c r="F518" s="30"/>
      <c r="G518" s="30"/>
      <c r="H518" s="30"/>
      <c r="I518" s="30"/>
      <c r="J518" s="30"/>
      <c r="K518" s="30"/>
      <c r="L518" s="30"/>
      <c r="M518" s="48"/>
      <c r="N518" s="27"/>
      <c r="O518" s="27"/>
      <c r="P518" s="27"/>
      <c r="Q518" s="27"/>
      <c r="R518" s="27"/>
    </row>
    <row r="519" spans="2:18">
      <c r="B519" s="30"/>
      <c r="C519" s="30"/>
      <c r="D519" s="30"/>
      <c r="E519" s="30"/>
      <c r="F519" s="30"/>
      <c r="G519" s="30"/>
      <c r="H519" s="30"/>
      <c r="I519" s="30"/>
      <c r="J519" s="30"/>
      <c r="K519" s="30"/>
      <c r="L519" s="30"/>
      <c r="M519" s="48"/>
      <c r="N519" s="27"/>
      <c r="O519" s="27"/>
      <c r="P519" s="27"/>
      <c r="Q519" s="27"/>
      <c r="R519" s="27"/>
    </row>
    <row r="520" spans="2:18">
      <c r="B520" s="30"/>
      <c r="C520" s="30"/>
      <c r="D520" s="30"/>
      <c r="E520" s="30"/>
      <c r="F520" s="30"/>
      <c r="G520" s="30"/>
      <c r="H520" s="30"/>
      <c r="I520" s="30"/>
      <c r="J520" s="30"/>
      <c r="K520" s="30"/>
      <c r="L520" s="30"/>
      <c r="M520" s="48"/>
      <c r="N520" s="27"/>
      <c r="O520" s="27"/>
      <c r="P520" s="27"/>
      <c r="Q520" s="27"/>
      <c r="R520" s="27"/>
    </row>
    <row r="521" spans="2:18">
      <c r="B521" s="30"/>
      <c r="C521" s="30"/>
      <c r="D521" s="30"/>
      <c r="E521" s="30"/>
      <c r="F521" s="30"/>
      <c r="G521" s="30"/>
      <c r="H521" s="30"/>
      <c r="I521" s="30"/>
      <c r="J521" s="30"/>
      <c r="K521" s="30"/>
      <c r="L521" s="30"/>
      <c r="M521" s="48"/>
      <c r="N521" s="27"/>
      <c r="O521" s="27"/>
      <c r="P521" s="27"/>
      <c r="Q521" s="27"/>
      <c r="R521" s="27"/>
    </row>
    <row r="522" spans="2:18">
      <c r="B522" s="30"/>
      <c r="C522" s="30"/>
      <c r="D522" s="30"/>
      <c r="E522" s="30"/>
      <c r="F522" s="30"/>
      <c r="G522" s="30"/>
      <c r="H522" s="30"/>
      <c r="I522" s="30"/>
      <c r="J522" s="30"/>
      <c r="K522" s="30"/>
      <c r="L522" s="30"/>
      <c r="M522" s="48"/>
      <c r="N522" s="27"/>
      <c r="O522" s="27"/>
      <c r="P522" s="27"/>
      <c r="Q522" s="27"/>
      <c r="R522" s="27"/>
    </row>
    <row r="523" spans="2:18">
      <c r="B523" s="30"/>
      <c r="C523" s="30"/>
      <c r="D523" s="30"/>
      <c r="E523" s="30"/>
      <c r="F523" s="30"/>
      <c r="G523" s="30"/>
      <c r="H523" s="30"/>
      <c r="I523" s="30"/>
      <c r="J523" s="30"/>
      <c r="K523" s="30"/>
      <c r="L523" s="30"/>
      <c r="M523" s="48"/>
      <c r="N523" s="27"/>
      <c r="O523" s="27"/>
      <c r="P523" s="27"/>
      <c r="Q523" s="27"/>
      <c r="R523" s="27"/>
    </row>
    <row r="524" spans="2:18">
      <c r="B524" s="30"/>
      <c r="C524" s="30"/>
      <c r="D524" s="30"/>
      <c r="E524" s="30"/>
      <c r="F524" s="30"/>
      <c r="G524" s="30"/>
      <c r="H524" s="30"/>
      <c r="I524" s="30"/>
      <c r="J524" s="30"/>
      <c r="K524" s="30"/>
      <c r="L524" s="30"/>
      <c r="M524" s="48"/>
      <c r="N524" s="27"/>
      <c r="O524" s="27"/>
      <c r="P524" s="27"/>
      <c r="Q524" s="27"/>
      <c r="R524" s="27"/>
    </row>
    <row r="525" spans="2:18">
      <c r="B525" s="30"/>
      <c r="C525" s="30"/>
      <c r="D525" s="30"/>
      <c r="E525" s="30"/>
      <c r="F525" s="30"/>
      <c r="G525" s="30"/>
      <c r="H525" s="30"/>
      <c r="I525" s="30"/>
      <c r="J525" s="30"/>
      <c r="K525" s="30"/>
      <c r="L525" s="30"/>
      <c r="M525" s="48"/>
      <c r="N525" s="27"/>
      <c r="O525" s="27"/>
      <c r="P525" s="27"/>
      <c r="Q525" s="27"/>
      <c r="R525" s="27"/>
    </row>
    <row r="526" spans="2:18">
      <c r="B526" s="30"/>
      <c r="C526" s="30"/>
      <c r="D526" s="30"/>
      <c r="E526" s="30"/>
      <c r="F526" s="30"/>
      <c r="G526" s="30"/>
      <c r="H526" s="30"/>
      <c r="I526" s="30"/>
      <c r="J526" s="30"/>
      <c r="K526" s="30"/>
      <c r="L526" s="30"/>
      <c r="M526" s="48"/>
      <c r="N526" s="27"/>
      <c r="O526" s="27"/>
      <c r="P526" s="27"/>
      <c r="Q526" s="27"/>
      <c r="R526" s="27"/>
    </row>
    <row r="527" spans="2:18">
      <c r="B527" s="30"/>
      <c r="C527" s="30"/>
      <c r="D527" s="30"/>
      <c r="E527" s="30"/>
      <c r="F527" s="30"/>
      <c r="G527" s="30"/>
      <c r="H527" s="30"/>
      <c r="I527" s="30"/>
      <c r="J527" s="30"/>
      <c r="K527" s="30"/>
      <c r="L527" s="30"/>
      <c r="M527" s="48"/>
      <c r="N527" s="27"/>
      <c r="O527" s="27"/>
      <c r="P527" s="27"/>
      <c r="Q527" s="27"/>
      <c r="R527" s="27"/>
    </row>
    <row r="528" spans="2:18">
      <c r="B528" s="30"/>
      <c r="C528" s="30"/>
      <c r="D528" s="30"/>
      <c r="E528" s="30"/>
      <c r="F528" s="30"/>
      <c r="G528" s="30"/>
      <c r="H528" s="30"/>
      <c r="I528" s="30"/>
      <c r="J528" s="30"/>
      <c r="K528" s="30"/>
      <c r="L528" s="30"/>
      <c r="M528" s="48"/>
      <c r="N528" s="27"/>
      <c r="O528" s="27"/>
      <c r="P528" s="27"/>
      <c r="Q528" s="27"/>
      <c r="R528" s="27"/>
    </row>
    <row r="529" spans="2:18">
      <c r="B529" s="30"/>
      <c r="C529" s="30"/>
      <c r="D529" s="30"/>
      <c r="E529" s="30"/>
      <c r="F529" s="30"/>
      <c r="G529" s="30"/>
      <c r="H529" s="30"/>
      <c r="I529" s="30"/>
      <c r="J529" s="30"/>
      <c r="K529" s="30"/>
      <c r="L529" s="30"/>
      <c r="M529" s="48"/>
      <c r="N529" s="27"/>
      <c r="O529" s="27"/>
      <c r="P529" s="27"/>
      <c r="Q529" s="27"/>
      <c r="R529" s="27"/>
    </row>
    <row r="530" spans="2:18">
      <c r="B530" s="30"/>
      <c r="C530" s="30"/>
      <c r="D530" s="30"/>
      <c r="E530" s="30"/>
      <c r="F530" s="30"/>
      <c r="G530" s="30"/>
      <c r="H530" s="30"/>
      <c r="I530" s="30"/>
      <c r="J530" s="30"/>
      <c r="K530" s="30"/>
      <c r="L530" s="30"/>
      <c r="M530" s="48"/>
      <c r="N530" s="27"/>
      <c r="O530" s="27"/>
      <c r="P530" s="27"/>
      <c r="Q530" s="27"/>
      <c r="R530" s="27"/>
    </row>
    <row r="531" spans="2:18">
      <c r="B531" s="30"/>
      <c r="C531" s="30"/>
      <c r="D531" s="30"/>
      <c r="E531" s="30"/>
      <c r="F531" s="30"/>
      <c r="G531" s="30"/>
      <c r="H531" s="30"/>
      <c r="I531" s="30"/>
      <c r="J531" s="30"/>
      <c r="K531" s="30"/>
      <c r="L531" s="30"/>
      <c r="M531" s="48"/>
      <c r="N531" s="27"/>
      <c r="O531" s="27"/>
      <c r="P531" s="27"/>
      <c r="Q531" s="27"/>
      <c r="R531" s="27"/>
    </row>
    <row r="532" spans="2:18">
      <c r="B532" s="30"/>
      <c r="C532" s="30"/>
      <c r="D532" s="30"/>
      <c r="E532" s="30"/>
      <c r="F532" s="30"/>
      <c r="G532" s="30"/>
      <c r="H532" s="30"/>
      <c r="I532" s="30"/>
      <c r="J532" s="30"/>
      <c r="K532" s="30"/>
      <c r="L532" s="30"/>
      <c r="M532" s="48"/>
      <c r="N532" s="27"/>
      <c r="O532" s="27"/>
      <c r="P532" s="27"/>
      <c r="Q532" s="27"/>
      <c r="R532" s="27"/>
    </row>
    <row r="533" spans="2:18">
      <c r="B533" s="30"/>
      <c r="C533" s="30"/>
      <c r="D533" s="30"/>
      <c r="E533" s="30"/>
      <c r="F533" s="30"/>
      <c r="G533" s="30"/>
      <c r="H533" s="30"/>
      <c r="I533" s="30"/>
      <c r="J533" s="30"/>
      <c r="K533" s="30"/>
      <c r="L533" s="30"/>
      <c r="M533" s="48"/>
      <c r="N533" s="27"/>
      <c r="O533" s="27"/>
      <c r="P533" s="27"/>
      <c r="Q533" s="27"/>
      <c r="R533" s="27"/>
    </row>
    <row r="534" spans="2:18">
      <c r="B534" s="30"/>
      <c r="C534" s="30"/>
      <c r="D534" s="30"/>
      <c r="E534" s="30"/>
      <c r="F534" s="30"/>
      <c r="G534" s="30"/>
      <c r="H534" s="30"/>
      <c r="I534" s="30"/>
      <c r="J534" s="30"/>
      <c r="K534" s="30"/>
      <c r="L534" s="30"/>
      <c r="M534" s="48"/>
      <c r="N534" s="27"/>
      <c r="O534" s="27"/>
      <c r="P534" s="27"/>
      <c r="Q534" s="27"/>
      <c r="R534" s="27"/>
    </row>
    <row r="535" spans="2:18">
      <c r="B535" s="30"/>
      <c r="C535" s="30"/>
      <c r="D535" s="30"/>
      <c r="E535" s="30"/>
      <c r="F535" s="30"/>
      <c r="G535" s="30"/>
      <c r="H535" s="30"/>
      <c r="I535" s="30"/>
      <c r="J535" s="30"/>
      <c r="K535" s="30"/>
      <c r="L535" s="30"/>
      <c r="M535" s="48"/>
      <c r="N535" s="27"/>
      <c r="O535" s="27"/>
      <c r="P535" s="27"/>
      <c r="Q535" s="27"/>
      <c r="R535" s="27"/>
    </row>
    <row r="536" spans="2:18">
      <c r="B536" s="30"/>
      <c r="C536" s="30"/>
      <c r="D536" s="30"/>
      <c r="E536" s="30"/>
      <c r="F536" s="30"/>
      <c r="G536" s="30"/>
      <c r="H536" s="30"/>
      <c r="I536" s="30"/>
      <c r="J536" s="30"/>
      <c r="K536" s="30"/>
      <c r="L536" s="30"/>
      <c r="M536" s="48"/>
      <c r="N536" s="27"/>
      <c r="O536" s="27"/>
      <c r="P536" s="27"/>
      <c r="Q536" s="27"/>
      <c r="R536" s="27"/>
    </row>
    <row r="537" spans="2:18">
      <c r="B537" s="30"/>
      <c r="C537" s="30"/>
      <c r="D537" s="30"/>
      <c r="E537" s="30"/>
      <c r="F537" s="30"/>
      <c r="G537" s="30"/>
      <c r="H537" s="30"/>
      <c r="I537" s="30"/>
      <c r="J537" s="30"/>
      <c r="K537" s="30"/>
      <c r="L537" s="30"/>
      <c r="M537" s="48"/>
      <c r="N537" s="27"/>
      <c r="O537" s="27"/>
      <c r="P537" s="27"/>
      <c r="Q537" s="27"/>
      <c r="R537" s="27"/>
    </row>
    <row r="538" spans="2:18">
      <c r="B538" s="30"/>
      <c r="C538" s="30"/>
      <c r="D538" s="30"/>
      <c r="E538" s="30"/>
      <c r="F538" s="30"/>
      <c r="G538" s="30"/>
      <c r="H538" s="30"/>
      <c r="I538" s="30"/>
      <c r="J538" s="30"/>
      <c r="K538" s="30"/>
      <c r="L538" s="30"/>
      <c r="M538" s="48"/>
      <c r="N538" s="27"/>
      <c r="O538" s="27"/>
      <c r="P538" s="27"/>
      <c r="Q538" s="27"/>
      <c r="R538" s="27"/>
    </row>
    <row r="539" spans="2:18">
      <c r="B539" s="30"/>
      <c r="C539" s="30"/>
      <c r="D539" s="30"/>
      <c r="E539" s="30"/>
      <c r="F539" s="30"/>
      <c r="G539" s="30"/>
      <c r="H539" s="30"/>
      <c r="I539" s="30"/>
      <c r="J539" s="30"/>
      <c r="K539" s="30"/>
      <c r="L539" s="30"/>
      <c r="M539" s="48"/>
      <c r="N539" s="27"/>
      <c r="O539" s="27"/>
      <c r="P539" s="27"/>
      <c r="Q539" s="27"/>
      <c r="R539" s="27"/>
    </row>
    <row r="540" spans="2:18">
      <c r="B540" s="30"/>
      <c r="C540" s="30"/>
      <c r="D540" s="30"/>
      <c r="E540" s="30"/>
      <c r="F540" s="30"/>
      <c r="G540" s="30"/>
      <c r="H540" s="30"/>
      <c r="I540" s="30"/>
      <c r="J540" s="30"/>
      <c r="K540" s="30"/>
      <c r="L540" s="30"/>
      <c r="M540" s="48"/>
      <c r="N540" s="27"/>
      <c r="O540" s="27"/>
      <c r="P540" s="27"/>
      <c r="Q540" s="27"/>
      <c r="R540" s="27"/>
    </row>
    <row r="541" spans="2:18">
      <c r="B541" s="30"/>
      <c r="C541" s="30"/>
      <c r="D541" s="30"/>
      <c r="E541" s="30"/>
      <c r="F541" s="30"/>
      <c r="G541" s="30"/>
      <c r="H541" s="30"/>
      <c r="I541" s="30"/>
      <c r="J541" s="30"/>
      <c r="K541" s="30"/>
      <c r="L541" s="30"/>
      <c r="M541" s="48"/>
      <c r="N541" s="27"/>
      <c r="O541" s="27"/>
      <c r="P541" s="27"/>
      <c r="Q541" s="27"/>
      <c r="R541" s="27"/>
    </row>
    <row r="542" spans="2:18">
      <c r="B542" s="30"/>
      <c r="C542" s="30"/>
      <c r="D542" s="30"/>
      <c r="E542" s="30"/>
      <c r="F542" s="30"/>
      <c r="G542" s="30"/>
      <c r="H542" s="30"/>
      <c r="I542" s="30"/>
      <c r="J542" s="30"/>
      <c r="K542" s="30"/>
      <c r="L542" s="30"/>
      <c r="M542" s="48"/>
      <c r="N542" s="27"/>
      <c r="O542" s="27"/>
      <c r="P542" s="27"/>
      <c r="Q542" s="27"/>
      <c r="R542" s="27"/>
    </row>
    <row r="543" spans="2:18">
      <c r="B543" s="30"/>
      <c r="C543" s="30"/>
      <c r="D543" s="30"/>
      <c r="E543" s="30"/>
      <c r="F543" s="30"/>
      <c r="G543" s="30"/>
      <c r="H543" s="30"/>
      <c r="I543" s="30"/>
      <c r="J543" s="30"/>
      <c r="K543" s="30"/>
      <c r="L543" s="30"/>
      <c r="M543" s="48"/>
      <c r="N543" s="27"/>
      <c r="O543" s="27"/>
      <c r="P543" s="27"/>
      <c r="Q543" s="27"/>
      <c r="R543" s="27"/>
    </row>
    <row r="544" spans="2:18">
      <c r="B544" s="30"/>
      <c r="C544" s="30"/>
      <c r="D544" s="30"/>
      <c r="E544" s="30"/>
      <c r="F544" s="30"/>
      <c r="G544" s="30"/>
      <c r="H544" s="30"/>
      <c r="I544" s="30"/>
      <c r="J544" s="30"/>
      <c r="K544" s="30"/>
      <c r="L544" s="30"/>
      <c r="M544" s="48"/>
      <c r="N544" s="27"/>
      <c r="O544" s="27"/>
      <c r="P544" s="27"/>
      <c r="Q544" s="27"/>
      <c r="R544" s="27"/>
    </row>
    <row r="545" spans="2:18">
      <c r="B545" s="30"/>
      <c r="C545" s="30"/>
      <c r="D545" s="30"/>
      <c r="E545" s="30"/>
      <c r="F545" s="30"/>
      <c r="G545" s="30"/>
      <c r="H545" s="30"/>
      <c r="I545" s="30"/>
      <c r="J545" s="30"/>
      <c r="K545" s="30"/>
      <c r="L545" s="30"/>
      <c r="M545" s="48"/>
      <c r="N545" s="27"/>
      <c r="O545" s="27"/>
      <c r="P545" s="27"/>
      <c r="Q545" s="27"/>
      <c r="R545" s="27"/>
    </row>
    <row r="546" spans="2:18">
      <c r="B546" s="30"/>
      <c r="C546" s="30"/>
      <c r="D546" s="30"/>
      <c r="E546" s="30"/>
      <c r="F546" s="30"/>
      <c r="G546" s="30"/>
      <c r="H546" s="30"/>
      <c r="I546" s="30"/>
      <c r="J546" s="30"/>
      <c r="K546" s="30"/>
      <c r="L546" s="30"/>
      <c r="M546" s="48"/>
      <c r="N546" s="27"/>
      <c r="O546" s="27"/>
      <c r="P546" s="27"/>
      <c r="Q546" s="27"/>
      <c r="R546" s="27"/>
    </row>
    <row r="547" spans="2:18">
      <c r="B547" s="30"/>
      <c r="C547" s="30"/>
      <c r="D547" s="30"/>
      <c r="E547" s="30"/>
      <c r="F547" s="30"/>
      <c r="G547" s="30"/>
      <c r="H547" s="30"/>
      <c r="I547" s="30"/>
      <c r="J547" s="30"/>
      <c r="K547" s="30"/>
      <c r="L547" s="30"/>
      <c r="M547" s="48"/>
      <c r="N547" s="27"/>
      <c r="O547" s="27"/>
      <c r="P547" s="27"/>
      <c r="Q547" s="27"/>
      <c r="R547" s="27"/>
    </row>
    <row r="548" spans="2:18">
      <c r="B548" s="30"/>
      <c r="C548" s="30"/>
      <c r="D548" s="30"/>
      <c r="E548" s="30"/>
      <c r="F548" s="30"/>
      <c r="G548" s="30"/>
      <c r="H548" s="30"/>
      <c r="I548" s="30"/>
      <c r="J548" s="30"/>
      <c r="K548" s="30"/>
      <c r="L548" s="30"/>
      <c r="M548" s="48"/>
      <c r="N548" s="27"/>
      <c r="O548" s="27"/>
      <c r="P548" s="27"/>
      <c r="Q548" s="27"/>
      <c r="R548" s="27"/>
    </row>
    <row r="549" spans="2:18">
      <c r="B549" s="30"/>
      <c r="C549" s="30"/>
      <c r="D549" s="30"/>
      <c r="E549" s="30"/>
      <c r="F549" s="30"/>
      <c r="G549" s="30"/>
      <c r="H549" s="30"/>
      <c r="I549" s="30"/>
      <c r="J549" s="30"/>
      <c r="K549" s="30"/>
      <c r="L549" s="30"/>
      <c r="M549" s="48"/>
      <c r="N549" s="27"/>
      <c r="O549" s="27"/>
      <c r="P549" s="27"/>
      <c r="Q549" s="27"/>
      <c r="R549" s="27"/>
    </row>
    <row r="550" spans="2:18">
      <c r="B550" s="30"/>
      <c r="C550" s="30"/>
      <c r="D550" s="30"/>
      <c r="E550" s="30"/>
      <c r="F550" s="30"/>
      <c r="G550" s="30"/>
      <c r="H550" s="30"/>
      <c r="I550" s="30"/>
      <c r="J550" s="30"/>
      <c r="K550" s="30"/>
      <c r="L550" s="30"/>
      <c r="M550" s="48"/>
      <c r="N550" s="27"/>
      <c r="O550" s="27"/>
      <c r="P550" s="27"/>
      <c r="Q550" s="27"/>
      <c r="R550" s="27"/>
    </row>
    <row r="551" spans="2:18">
      <c r="B551" s="30"/>
      <c r="C551" s="30"/>
      <c r="D551" s="30"/>
      <c r="E551" s="30"/>
      <c r="F551" s="30"/>
      <c r="G551" s="30"/>
      <c r="H551" s="30"/>
      <c r="I551" s="30"/>
      <c r="J551" s="30"/>
      <c r="K551" s="30"/>
      <c r="L551" s="30"/>
      <c r="M551" s="48"/>
      <c r="N551" s="27"/>
      <c r="O551" s="27"/>
      <c r="P551" s="27"/>
      <c r="Q551" s="27"/>
      <c r="R551" s="27"/>
    </row>
    <row r="552" spans="2:18">
      <c r="B552" s="30"/>
      <c r="C552" s="30"/>
      <c r="D552" s="30"/>
      <c r="E552" s="30"/>
      <c r="F552" s="30"/>
      <c r="G552" s="30"/>
      <c r="H552" s="30"/>
      <c r="I552" s="30"/>
      <c r="J552" s="30"/>
      <c r="K552" s="30"/>
      <c r="L552" s="30"/>
      <c r="M552" s="48"/>
      <c r="N552" s="27"/>
      <c r="O552" s="27"/>
      <c r="P552" s="27"/>
      <c r="Q552" s="27"/>
      <c r="R552" s="27"/>
    </row>
    <row r="553" spans="2:18">
      <c r="B553" s="30"/>
      <c r="C553" s="30"/>
      <c r="D553" s="30"/>
      <c r="E553" s="30"/>
      <c r="F553" s="30"/>
      <c r="G553" s="30"/>
      <c r="H553" s="30"/>
      <c r="I553" s="30"/>
      <c r="J553" s="30"/>
      <c r="K553" s="30"/>
      <c r="L553" s="30"/>
      <c r="M553" s="48"/>
      <c r="N553" s="27"/>
      <c r="O553" s="27"/>
      <c r="P553" s="27"/>
      <c r="Q553" s="27"/>
      <c r="R553" s="27"/>
    </row>
    <row r="554" spans="2:18">
      <c r="B554" s="30"/>
      <c r="C554" s="30"/>
      <c r="D554" s="30"/>
      <c r="E554" s="30"/>
      <c r="F554" s="30"/>
      <c r="G554" s="30"/>
      <c r="H554" s="30"/>
      <c r="I554" s="30"/>
      <c r="J554" s="30"/>
      <c r="K554" s="30"/>
      <c r="L554" s="30"/>
      <c r="M554" s="48"/>
      <c r="N554" s="27"/>
      <c r="O554" s="27"/>
      <c r="P554" s="27"/>
      <c r="Q554" s="27"/>
      <c r="R554" s="27"/>
    </row>
    <row r="555" spans="2:18">
      <c r="B555" s="30"/>
      <c r="C555" s="30"/>
      <c r="D555" s="30"/>
      <c r="E555" s="30"/>
      <c r="F555" s="30"/>
      <c r="G555" s="30"/>
      <c r="H555" s="30"/>
      <c r="I555" s="30"/>
      <c r="J555" s="30"/>
      <c r="K555" s="30"/>
      <c r="L555" s="30"/>
      <c r="M555" s="48"/>
      <c r="N555" s="27"/>
      <c r="O555" s="27"/>
      <c r="P555" s="27"/>
      <c r="Q555" s="27"/>
      <c r="R555" s="27"/>
    </row>
    <row r="556" spans="2:18">
      <c r="B556" s="30"/>
      <c r="C556" s="30"/>
      <c r="D556" s="30"/>
      <c r="E556" s="30"/>
      <c r="F556" s="30"/>
      <c r="G556" s="30"/>
      <c r="H556" s="30"/>
      <c r="I556" s="30"/>
      <c r="J556" s="30"/>
      <c r="K556" s="30"/>
      <c r="L556" s="30"/>
      <c r="M556" s="48"/>
      <c r="N556" s="27"/>
      <c r="O556" s="27"/>
      <c r="P556" s="27"/>
      <c r="Q556" s="27"/>
      <c r="R556" s="27"/>
    </row>
    <row r="557" spans="2:18">
      <c r="B557" s="30"/>
      <c r="C557" s="30"/>
      <c r="D557" s="30"/>
      <c r="E557" s="30"/>
      <c r="F557" s="30"/>
      <c r="G557" s="30"/>
      <c r="H557" s="30"/>
      <c r="I557" s="30"/>
      <c r="J557" s="30"/>
      <c r="K557" s="30"/>
      <c r="L557" s="30"/>
      <c r="M557" s="48"/>
      <c r="N557" s="27"/>
      <c r="O557" s="27"/>
      <c r="P557" s="27"/>
      <c r="Q557" s="27"/>
      <c r="R557" s="27"/>
    </row>
    <row r="558" spans="2:18">
      <c r="B558" s="30"/>
      <c r="C558" s="30"/>
      <c r="D558" s="30"/>
      <c r="E558" s="30"/>
      <c r="F558" s="30"/>
      <c r="G558" s="30"/>
      <c r="H558" s="30"/>
      <c r="I558" s="30"/>
      <c r="J558" s="30"/>
      <c r="K558" s="30"/>
      <c r="L558" s="30"/>
      <c r="M558" s="48"/>
      <c r="N558" s="27"/>
      <c r="O558" s="27"/>
      <c r="P558" s="27"/>
      <c r="Q558" s="27"/>
      <c r="R558" s="27"/>
    </row>
    <row r="559" spans="2:18">
      <c r="B559" s="30"/>
      <c r="C559" s="30"/>
      <c r="D559" s="30"/>
      <c r="E559" s="30"/>
      <c r="F559" s="30"/>
      <c r="G559" s="30"/>
      <c r="H559" s="30"/>
      <c r="I559" s="30"/>
      <c r="J559" s="30"/>
      <c r="K559" s="30"/>
      <c r="L559" s="30"/>
      <c r="M559" s="48"/>
      <c r="N559" s="27"/>
      <c r="O559" s="27"/>
      <c r="P559" s="27"/>
      <c r="Q559" s="27"/>
      <c r="R559" s="27"/>
    </row>
    <row r="560" spans="2:18">
      <c r="B560" s="30"/>
      <c r="C560" s="30"/>
      <c r="D560" s="30"/>
      <c r="E560" s="30"/>
      <c r="F560" s="30"/>
      <c r="G560" s="30"/>
      <c r="H560" s="30"/>
      <c r="I560" s="30"/>
      <c r="J560" s="30"/>
      <c r="K560" s="30"/>
      <c r="L560" s="30"/>
      <c r="M560" s="48"/>
      <c r="N560" s="27"/>
      <c r="O560" s="27"/>
      <c r="P560" s="27"/>
      <c r="Q560" s="27"/>
      <c r="R560" s="27"/>
    </row>
    <row r="561" spans="2:18">
      <c r="B561" s="30"/>
      <c r="C561" s="30"/>
      <c r="D561" s="30"/>
      <c r="E561" s="30"/>
      <c r="F561" s="30"/>
      <c r="G561" s="30"/>
      <c r="H561" s="30"/>
      <c r="I561" s="30"/>
      <c r="J561" s="30"/>
      <c r="K561" s="30"/>
      <c r="L561" s="30"/>
      <c r="M561" s="48"/>
      <c r="N561" s="27"/>
      <c r="O561" s="27"/>
      <c r="P561" s="27"/>
      <c r="Q561" s="27"/>
      <c r="R561" s="27"/>
    </row>
    <row r="562" spans="2:18">
      <c r="B562" s="30"/>
      <c r="C562" s="30"/>
      <c r="D562" s="30"/>
      <c r="E562" s="30"/>
      <c r="F562" s="30"/>
      <c r="G562" s="30"/>
      <c r="H562" s="30"/>
      <c r="I562" s="30"/>
      <c r="J562" s="30"/>
      <c r="K562" s="30"/>
      <c r="L562" s="30"/>
      <c r="M562" s="48"/>
      <c r="N562" s="27"/>
      <c r="O562" s="27"/>
      <c r="P562" s="27"/>
      <c r="Q562" s="27"/>
      <c r="R562" s="27"/>
    </row>
    <row r="563" spans="2:18">
      <c r="B563" s="30"/>
      <c r="C563" s="30"/>
      <c r="D563" s="30"/>
      <c r="E563" s="30"/>
      <c r="F563" s="30"/>
      <c r="G563" s="30"/>
      <c r="H563" s="30"/>
      <c r="I563" s="30"/>
      <c r="J563" s="30"/>
      <c r="K563" s="30"/>
      <c r="L563" s="30"/>
      <c r="M563" s="48"/>
      <c r="N563" s="27"/>
      <c r="O563" s="27"/>
      <c r="P563" s="27"/>
      <c r="Q563" s="27"/>
      <c r="R563" s="27"/>
    </row>
    <row r="564" spans="2:18">
      <c r="B564" s="30"/>
      <c r="C564" s="30"/>
      <c r="D564" s="30"/>
      <c r="E564" s="30"/>
      <c r="F564" s="30"/>
      <c r="G564" s="30"/>
      <c r="H564" s="30"/>
      <c r="I564" s="30"/>
      <c r="J564" s="30"/>
      <c r="K564" s="30"/>
      <c r="L564" s="30"/>
      <c r="M564" s="48"/>
      <c r="N564" s="27"/>
      <c r="O564" s="27"/>
      <c r="P564" s="27"/>
      <c r="Q564" s="27"/>
      <c r="R564" s="27"/>
    </row>
    <row r="565" spans="2:18">
      <c r="B565" s="30"/>
      <c r="C565" s="30"/>
      <c r="D565" s="30"/>
      <c r="E565" s="30"/>
      <c r="F565" s="30"/>
      <c r="G565" s="30"/>
      <c r="H565" s="30"/>
      <c r="I565" s="30"/>
      <c r="J565" s="30"/>
      <c r="K565" s="30"/>
      <c r="L565" s="30"/>
      <c r="M565" s="48"/>
      <c r="N565" s="27"/>
      <c r="O565" s="27"/>
      <c r="P565" s="27"/>
      <c r="Q565" s="27"/>
      <c r="R565" s="27"/>
    </row>
    <row r="566" spans="2:18">
      <c r="B566" s="30"/>
      <c r="C566" s="30"/>
      <c r="D566" s="30"/>
      <c r="E566" s="30"/>
      <c r="F566" s="30"/>
      <c r="G566" s="30"/>
      <c r="H566" s="30"/>
      <c r="I566" s="30"/>
      <c r="J566" s="30"/>
      <c r="K566" s="30"/>
      <c r="L566" s="30"/>
      <c r="M566" s="48"/>
      <c r="N566" s="27"/>
      <c r="O566" s="27"/>
      <c r="P566" s="27"/>
      <c r="Q566" s="27"/>
      <c r="R566" s="27"/>
    </row>
    <row r="567" spans="2:18">
      <c r="B567" s="30"/>
      <c r="C567" s="30"/>
      <c r="D567" s="30"/>
      <c r="E567" s="30"/>
      <c r="F567" s="30"/>
      <c r="G567" s="30"/>
      <c r="H567" s="30"/>
      <c r="I567" s="30"/>
      <c r="J567" s="30"/>
      <c r="K567" s="30"/>
      <c r="L567" s="30"/>
      <c r="M567" s="48"/>
      <c r="N567" s="27"/>
      <c r="O567" s="27"/>
      <c r="P567" s="27"/>
      <c r="Q567" s="27"/>
      <c r="R567" s="27"/>
    </row>
    <row r="568" spans="2:18">
      <c r="B568" s="30"/>
      <c r="C568" s="30"/>
      <c r="D568" s="30"/>
      <c r="E568" s="30"/>
      <c r="F568" s="30"/>
      <c r="G568" s="30"/>
      <c r="H568" s="30"/>
      <c r="I568" s="30"/>
      <c r="J568" s="30"/>
      <c r="K568" s="30"/>
      <c r="L568" s="30"/>
      <c r="M568" s="48"/>
      <c r="N568" s="27"/>
      <c r="O568" s="27"/>
      <c r="P568" s="27"/>
      <c r="Q568" s="27"/>
      <c r="R568" s="27"/>
    </row>
    <row r="569" spans="2:18">
      <c r="B569" s="30"/>
      <c r="C569" s="30"/>
      <c r="D569" s="30"/>
      <c r="E569" s="30"/>
      <c r="F569" s="30"/>
      <c r="G569" s="30"/>
      <c r="H569" s="30"/>
      <c r="I569" s="30"/>
      <c r="J569" s="30"/>
      <c r="K569" s="30"/>
      <c r="L569" s="30"/>
      <c r="M569" s="48"/>
      <c r="N569" s="27"/>
      <c r="O569" s="27"/>
      <c r="P569" s="27"/>
      <c r="Q569" s="27"/>
      <c r="R569" s="27"/>
    </row>
    <row r="570" spans="2:18">
      <c r="B570" s="30"/>
      <c r="C570" s="30"/>
      <c r="D570" s="30"/>
      <c r="E570" s="30"/>
      <c r="F570" s="30"/>
      <c r="G570" s="30"/>
      <c r="H570" s="30"/>
      <c r="I570" s="30"/>
      <c r="J570" s="30"/>
      <c r="K570" s="30"/>
      <c r="L570" s="30"/>
      <c r="M570" s="48"/>
      <c r="N570" s="27"/>
      <c r="O570" s="27"/>
      <c r="P570" s="27"/>
      <c r="Q570" s="27"/>
      <c r="R570" s="27"/>
    </row>
    <row r="571" spans="2:18">
      <c r="B571" s="30"/>
      <c r="C571" s="30"/>
      <c r="D571" s="30"/>
      <c r="E571" s="30"/>
      <c r="F571" s="30"/>
      <c r="G571" s="30"/>
      <c r="H571" s="30"/>
      <c r="I571" s="30"/>
      <c r="J571" s="30"/>
      <c r="K571" s="30"/>
      <c r="L571" s="30"/>
      <c r="M571" s="48"/>
      <c r="N571" s="27"/>
      <c r="O571" s="27"/>
      <c r="P571" s="27"/>
      <c r="Q571" s="27"/>
      <c r="R571" s="27"/>
    </row>
    <row r="572" spans="2:18">
      <c r="B572" s="30"/>
      <c r="C572" s="30"/>
      <c r="D572" s="30"/>
      <c r="E572" s="30"/>
      <c r="F572" s="30"/>
      <c r="G572" s="30"/>
      <c r="H572" s="30"/>
      <c r="I572" s="30"/>
      <c r="J572" s="30"/>
      <c r="K572" s="30"/>
      <c r="L572" s="30"/>
      <c r="M572" s="48"/>
      <c r="N572" s="27"/>
      <c r="O572" s="27"/>
      <c r="P572" s="27"/>
      <c r="Q572" s="27"/>
      <c r="R572" s="27"/>
    </row>
    <row r="573" spans="2:18">
      <c r="B573" s="30"/>
      <c r="C573" s="30"/>
      <c r="D573" s="30"/>
      <c r="E573" s="30"/>
      <c r="F573" s="30"/>
      <c r="G573" s="30"/>
      <c r="H573" s="30"/>
      <c r="I573" s="30"/>
      <c r="J573" s="30"/>
      <c r="K573" s="30"/>
      <c r="L573" s="30"/>
      <c r="M573" s="48"/>
      <c r="N573" s="27"/>
      <c r="O573" s="27"/>
      <c r="P573" s="27"/>
      <c r="Q573" s="27"/>
      <c r="R573" s="27"/>
    </row>
    <row r="574" spans="2:18">
      <c r="B574" s="30"/>
      <c r="C574" s="30"/>
      <c r="D574" s="30"/>
      <c r="E574" s="30"/>
      <c r="F574" s="30"/>
      <c r="G574" s="30"/>
      <c r="H574" s="30"/>
      <c r="I574" s="30"/>
      <c r="J574" s="30"/>
      <c r="K574" s="30"/>
      <c r="L574" s="30"/>
      <c r="M574" s="48"/>
      <c r="N574" s="27"/>
      <c r="O574" s="27"/>
      <c r="P574" s="27"/>
      <c r="Q574" s="27"/>
      <c r="R574" s="27"/>
    </row>
    <row r="575" spans="2:18">
      <c r="B575" s="30"/>
      <c r="C575" s="30"/>
      <c r="D575" s="30"/>
      <c r="E575" s="30"/>
      <c r="F575" s="30"/>
      <c r="G575" s="30"/>
      <c r="H575" s="30"/>
      <c r="I575" s="30"/>
      <c r="J575" s="30"/>
      <c r="K575" s="30"/>
      <c r="L575" s="30"/>
      <c r="M575" s="48"/>
      <c r="N575" s="27"/>
      <c r="O575" s="27"/>
      <c r="P575" s="27"/>
      <c r="Q575" s="27"/>
      <c r="R575" s="27"/>
    </row>
    <row r="576" spans="2:18">
      <c r="B576" s="30"/>
      <c r="C576" s="30"/>
      <c r="D576" s="30"/>
      <c r="E576" s="30"/>
      <c r="F576" s="30"/>
      <c r="G576" s="30"/>
      <c r="H576" s="30"/>
      <c r="I576" s="30"/>
      <c r="J576" s="30"/>
      <c r="K576" s="30"/>
      <c r="L576" s="30"/>
      <c r="M576" s="48"/>
      <c r="N576" s="27"/>
      <c r="O576" s="27"/>
      <c r="P576" s="27"/>
      <c r="Q576" s="27"/>
      <c r="R576" s="27"/>
    </row>
    <row r="577" spans="2:18">
      <c r="B577" s="30"/>
      <c r="C577" s="30"/>
      <c r="D577" s="30"/>
      <c r="E577" s="30"/>
      <c r="F577" s="30"/>
      <c r="G577" s="30"/>
      <c r="H577" s="30"/>
      <c r="I577" s="30"/>
      <c r="J577" s="30"/>
      <c r="K577" s="30"/>
      <c r="L577" s="30"/>
      <c r="M577" s="48"/>
      <c r="N577" s="27"/>
      <c r="O577" s="27"/>
      <c r="P577" s="27"/>
      <c r="Q577" s="27"/>
      <c r="R577" s="27"/>
    </row>
    <row r="578" spans="2:18">
      <c r="B578" s="30"/>
      <c r="C578" s="30"/>
      <c r="D578" s="30"/>
      <c r="E578" s="30"/>
      <c r="F578" s="30"/>
      <c r="G578" s="30"/>
      <c r="H578" s="30"/>
      <c r="I578" s="30"/>
      <c r="J578" s="30"/>
      <c r="K578" s="30"/>
      <c r="L578" s="30"/>
      <c r="M578" s="48"/>
      <c r="N578" s="27"/>
      <c r="O578" s="27"/>
      <c r="P578" s="27"/>
      <c r="Q578" s="27"/>
      <c r="R578" s="27"/>
    </row>
    <row r="579" spans="2:18">
      <c r="B579" s="30"/>
      <c r="C579" s="30"/>
      <c r="D579" s="30"/>
      <c r="E579" s="30"/>
      <c r="F579" s="30"/>
      <c r="G579" s="30"/>
      <c r="H579" s="30"/>
      <c r="I579" s="30"/>
      <c r="J579" s="30"/>
      <c r="K579" s="30"/>
      <c r="L579" s="30"/>
      <c r="M579" s="48"/>
      <c r="N579" s="27"/>
      <c r="O579" s="27"/>
      <c r="P579" s="27"/>
      <c r="Q579" s="27"/>
      <c r="R579" s="27"/>
    </row>
    <row r="580" spans="2:18">
      <c r="B580" s="30"/>
      <c r="C580" s="30"/>
      <c r="D580" s="30"/>
      <c r="E580" s="30"/>
      <c r="F580" s="30"/>
      <c r="G580" s="30"/>
      <c r="H580" s="30"/>
      <c r="I580" s="30"/>
      <c r="J580" s="30"/>
      <c r="K580" s="30"/>
      <c r="L580" s="30"/>
      <c r="M580" s="48"/>
      <c r="N580" s="27"/>
      <c r="O580" s="27"/>
      <c r="P580" s="27"/>
      <c r="Q580" s="27"/>
      <c r="R580" s="27"/>
    </row>
    <row r="581" spans="2:18">
      <c r="B581" s="30"/>
      <c r="C581" s="30"/>
      <c r="D581" s="30"/>
      <c r="E581" s="30"/>
      <c r="F581" s="30"/>
      <c r="G581" s="30"/>
      <c r="H581" s="30"/>
      <c r="I581" s="30"/>
      <c r="J581" s="30"/>
      <c r="K581" s="30"/>
      <c r="L581" s="30"/>
      <c r="M581" s="48"/>
      <c r="N581" s="27"/>
      <c r="O581" s="27"/>
      <c r="P581" s="27"/>
      <c r="Q581" s="27"/>
      <c r="R581" s="27"/>
    </row>
    <row r="582" spans="2:18">
      <c r="B582" s="30"/>
      <c r="C582" s="30"/>
      <c r="D582" s="30"/>
      <c r="E582" s="30"/>
      <c r="F582" s="30"/>
      <c r="G582" s="30"/>
      <c r="H582" s="30"/>
      <c r="I582" s="30"/>
      <c r="J582" s="30"/>
      <c r="K582" s="30"/>
      <c r="L582" s="30"/>
      <c r="M582" s="48"/>
      <c r="N582" s="27"/>
      <c r="O582" s="27"/>
      <c r="P582" s="27"/>
      <c r="Q582" s="27"/>
      <c r="R582" s="27"/>
    </row>
    <row r="583" spans="2:18">
      <c r="B583" s="30"/>
      <c r="C583" s="30"/>
      <c r="D583" s="30"/>
      <c r="E583" s="30"/>
      <c r="F583" s="30"/>
      <c r="G583" s="30"/>
      <c r="H583" s="30"/>
      <c r="I583" s="30"/>
      <c r="J583" s="30"/>
      <c r="K583" s="30"/>
      <c r="L583" s="30"/>
      <c r="M583" s="48"/>
      <c r="N583" s="27"/>
      <c r="O583" s="27"/>
      <c r="P583" s="27"/>
      <c r="Q583" s="27"/>
      <c r="R583" s="27"/>
    </row>
    <row r="584" spans="2:18">
      <c r="B584" s="30"/>
      <c r="C584" s="30"/>
      <c r="D584" s="30"/>
      <c r="E584" s="30"/>
      <c r="F584" s="30"/>
      <c r="G584" s="30"/>
      <c r="H584" s="30"/>
      <c r="I584" s="30"/>
      <c r="J584" s="30"/>
      <c r="K584" s="30"/>
      <c r="L584" s="30"/>
      <c r="M584" s="48"/>
      <c r="N584" s="27"/>
      <c r="O584" s="27"/>
      <c r="P584" s="27"/>
      <c r="Q584" s="27"/>
      <c r="R584" s="27"/>
    </row>
    <row r="585" spans="2:18">
      <c r="B585" s="30"/>
      <c r="C585" s="30"/>
      <c r="D585" s="30"/>
      <c r="E585" s="30"/>
      <c r="F585" s="30"/>
      <c r="G585" s="30"/>
      <c r="H585" s="30"/>
      <c r="I585" s="30"/>
      <c r="J585" s="30"/>
      <c r="K585" s="30"/>
      <c r="L585" s="30"/>
      <c r="M585" s="48"/>
      <c r="N585" s="27"/>
      <c r="O585" s="27"/>
      <c r="P585" s="27"/>
      <c r="Q585" s="27"/>
      <c r="R585" s="27"/>
    </row>
    <row r="586" spans="2:18">
      <c r="B586" s="30"/>
      <c r="C586" s="30"/>
      <c r="D586" s="30"/>
      <c r="E586" s="30"/>
      <c r="F586" s="30"/>
      <c r="G586" s="30"/>
      <c r="H586" s="30"/>
      <c r="I586" s="30"/>
      <c r="J586" s="30"/>
      <c r="K586" s="30"/>
      <c r="L586" s="30"/>
      <c r="M586" s="48"/>
      <c r="N586" s="27"/>
      <c r="O586" s="27"/>
      <c r="P586" s="27"/>
      <c r="Q586" s="27"/>
      <c r="R586" s="27"/>
    </row>
    <row r="587" spans="2:18">
      <c r="B587" s="30"/>
      <c r="C587" s="30"/>
      <c r="D587" s="30"/>
      <c r="E587" s="30"/>
      <c r="F587" s="30"/>
      <c r="G587" s="30"/>
      <c r="H587" s="30"/>
      <c r="I587" s="30"/>
      <c r="J587" s="30"/>
      <c r="K587" s="30"/>
      <c r="L587" s="30"/>
      <c r="M587" s="48"/>
      <c r="N587" s="27"/>
      <c r="O587" s="27"/>
      <c r="P587" s="27"/>
      <c r="Q587" s="27"/>
      <c r="R587" s="27"/>
    </row>
    <row r="588" spans="2:18">
      <c r="B588" s="30"/>
      <c r="C588" s="30"/>
      <c r="D588" s="30"/>
      <c r="E588" s="30"/>
      <c r="F588" s="30"/>
      <c r="G588" s="30"/>
      <c r="H588" s="30"/>
      <c r="I588" s="30"/>
      <c r="J588" s="30"/>
      <c r="K588" s="30"/>
      <c r="L588" s="30"/>
      <c r="M588" s="48"/>
      <c r="N588" s="27"/>
      <c r="O588" s="27"/>
      <c r="P588" s="27"/>
      <c r="Q588" s="27"/>
      <c r="R588" s="27"/>
    </row>
    <row r="589" spans="2:18">
      <c r="B589" s="30"/>
      <c r="C589" s="30"/>
      <c r="D589" s="30"/>
      <c r="E589" s="30"/>
      <c r="F589" s="30"/>
      <c r="G589" s="30"/>
      <c r="H589" s="30"/>
      <c r="I589" s="30"/>
      <c r="J589" s="30"/>
      <c r="K589" s="30"/>
      <c r="L589" s="30"/>
      <c r="M589" s="48"/>
      <c r="N589" s="27"/>
      <c r="O589" s="27"/>
      <c r="P589" s="27"/>
      <c r="Q589" s="27"/>
      <c r="R589" s="27"/>
    </row>
    <row r="590" spans="2:18">
      <c r="B590" s="30"/>
      <c r="C590" s="30"/>
      <c r="D590" s="30"/>
      <c r="E590" s="30"/>
      <c r="F590" s="30"/>
      <c r="G590" s="30"/>
      <c r="H590" s="30"/>
      <c r="I590" s="30"/>
      <c r="J590" s="30"/>
      <c r="K590" s="30"/>
      <c r="L590" s="30"/>
      <c r="M590" s="48"/>
      <c r="N590" s="27"/>
      <c r="O590" s="27"/>
      <c r="P590" s="27"/>
      <c r="Q590" s="27"/>
      <c r="R590" s="27"/>
    </row>
    <row r="591" spans="2:18">
      <c r="B591" s="30"/>
      <c r="C591" s="30"/>
      <c r="D591" s="30"/>
      <c r="E591" s="30"/>
      <c r="F591" s="30"/>
      <c r="G591" s="30"/>
      <c r="H591" s="30"/>
      <c r="I591" s="30"/>
      <c r="J591" s="30"/>
      <c r="K591" s="30"/>
      <c r="L591" s="30"/>
      <c r="M591" s="48"/>
      <c r="N591" s="27"/>
      <c r="O591" s="27"/>
      <c r="P591" s="27"/>
      <c r="Q591" s="27"/>
      <c r="R591" s="27"/>
    </row>
    <row r="592" spans="2:18">
      <c r="B592" s="30"/>
      <c r="C592" s="30"/>
      <c r="D592" s="30"/>
      <c r="E592" s="30"/>
      <c r="F592" s="30"/>
      <c r="G592" s="30"/>
      <c r="H592" s="30"/>
      <c r="I592" s="30"/>
      <c r="J592" s="30"/>
      <c r="K592" s="30"/>
      <c r="L592" s="30"/>
      <c r="M592" s="48"/>
      <c r="N592" s="27"/>
      <c r="O592" s="27"/>
      <c r="P592" s="27"/>
      <c r="Q592" s="27"/>
      <c r="R592" s="27"/>
    </row>
    <row r="593" spans="2:18">
      <c r="B593" s="30"/>
      <c r="C593" s="30"/>
      <c r="D593" s="30"/>
      <c r="E593" s="30"/>
      <c r="F593" s="30"/>
      <c r="G593" s="30"/>
      <c r="H593" s="30"/>
      <c r="I593" s="30"/>
      <c r="J593" s="30"/>
      <c r="K593" s="30"/>
      <c r="L593" s="30"/>
      <c r="M593" s="48"/>
      <c r="N593" s="27"/>
      <c r="O593" s="27"/>
      <c r="P593" s="27"/>
      <c r="Q593" s="27"/>
      <c r="R593" s="27"/>
    </row>
    <row r="594" spans="2:18">
      <c r="B594" s="30"/>
      <c r="C594" s="30"/>
      <c r="D594" s="30"/>
      <c r="E594" s="30"/>
      <c r="F594" s="30"/>
      <c r="G594" s="30"/>
      <c r="H594" s="30"/>
      <c r="I594" s="30"/>
      <c r="J594" s="30"/>
      <c r="K594" s="30"/>
      <c r="L594" s="30"/>
      <c r="M594" s="48"/>
      <c r="N594" s="27"/>
      <c r="O594" s="27"/>
      <c r="P594" s="27"/>
      <c r="Q594" s="27"/>
      <c r="R594" s="27"/>
    </row>
    <row r="595" spans="2:18">
      <c r="B595" s="30"/>
      <c r="C595" s="30"/>
      <c r="D595" s="30"/>
      <c r="E595" s="30"/>
      <c r="F595" s="30"/>
      <c r="G595" s="30"/>
      <c r="H595" s="30"/>
      <c r="I595" s="30"/>
      <c r="J595" s="30"/>
      <c r="K595" s="30"/>
      <c r="L595" s="30"/>
      <c r="M595" s="48"/>
      <c r="N595" s="27"/>
      <c r="O595" s="27"/>
      <c r="P595" s="27"/>
      <c r="Q595" s="27"/>
      <c r="R595" s="27"/>
    </row>
    <row r="596" spans="2:18">
      <c r="B596" s="30"/>
      <c r="C596" s="30"/>
      <c r="D596" s="30"/>
      <c r="E596" s="30"/>
      <c r="F596" s="30"/>
      <c r="G596" s="30"/>
      <c r="H596" s="30"/>
      <c r="I596" s="30"/>
      <c r="J596" s="30"/>
      <c r="K596" s="30"/>
      <c r="L596" s="30"/>
      <c r="M596" s="48"/>
      <c r="N596" s="27"/>
      <c r="O596" s="27"/>
      <c r="P596" s="27"/>
      <c r="Q596" s="27"/>
      <c r="R596" s="27"/>
    </row>
    <row r="597" spans="2:18">
      <c r="B597" s="30"/>
      <c r="C597" s="30"/>
      <c r="D597" s="30"/>
      <c r="E597" s="30"/>
      <c r="F597" s="30"/>
      <c r="G597" s="30"/>
      <c r="H597" s="30"/>
      <c r="I597" s="30"/>
      <c r="J597" s="30"/>
      <c r="K597" s="30"/>
      <c r="L597" s="30"/>
      <c r="M597" s="48"/>
      <c r="N597" s="27"/>
      <c r="O597" s="27"/>
      <c r="P597" s="27"/>
      <c r="Q597" s="27"/>
      <c r="R597" s="27"/>
    </row>
    <row r="598" spans="2:18">
      <c r="B598" s="30"/>
      <c r="C598" s="30"/>
      <c r="D598" s="30"/>
      <c r="E598" s="30"/>
      <c r="F598" s="30"/>
      <c r="G598" s="30"/>
      <c r="H598" s="30"/>
      <c r="I598" s="30"/>
      <c r="J598" s="30"/>
      <c r="K598" s="30"/>
      <c r="L598" s="30"/>
      <c r="M598" s="48"/>
      <c r="N598" s="27"/>
      <c r="O598" s="27"/>
      <c r="P598" s="27"/>
      <c r="Q598" s="27"/>
      <c r="R598" s="27"/>
    </row>
    <row r="599" spans="2:18">
      <c r="B599" s="30"/>
      <c r="C599" s="30"/>
      <c r="D599" s="30"/>
      <c r="E599" s="30"/>
      <c r="F599" s="30"/>
      <c r="G599" s="30"/>
      <c r="H599" s="30"/>
      <c r="I599" s="30"/>
      <c r="J599" s="30"/>
      <c r="K599" s="30"/>
      <c r="L599" s="30"/>
      <c r="M599" s="48"/>
      <c r="N599" s="27"/>
      <c r="O599" s="27"/>
      <c r="P599" s="27"/>
      <c r="Q599" s="27"/>
      <c r="R599" s="27"/>
    </row>
    <row r="600" spans="2:18">
      <c r="B600" s="30"/>
      <c r="C600" s="30"/>
      <c r="D600" s="30"/>
      <c r="E600" s="30"/>
      <c r="F600" s="30"/>
      <c r="G600" s="30"/>
      <c r="H600" s="30"/>
      <c r="I600" s="30"/>
      <c r="J600" s="30"/>
      <c r="K600" s="30"/>
      <c r="L600" s="30"/>
      <c r="M600" s="48"/>
      <c r="N600" s="27"/>
      <c r="O600" s="27"/>
      <c r="P600" s="27"/>
      <c r="Q600" s="27"/>
      <c r="R600" s="27"/>
    </row>
    <row r="601" spans="2:18">
      <c r="B601" s="30"/>
      <c r="C601" s="30"/>
      <c r="D601" s="30"/>
      <c r="E601" s="30"/>
      <c r="F601" s="30"/>
      <c r="G601" s="30"/>
      <c r="H601" s="30"/>
      <c r="I601" s="30"/>
      <c r="J601" s="30"/>
      <c r="K601" s="30"/>
      <c r="L601" s="30"/>
      <c r="M601" s="48"/>
      <c r="N601" s="27"/>
      <c r="O601" s="27"/>
      <c r="P601" s="27"/>
      <c r="Q601" s="27"/>
      <c r="R601" s="27"/>
    </row>
    <row r="602" spans="2:18">
      <c r="B602" s="30"/>
      <c r="C602" s="30"/>
      <c r="D602" s="30"/>
      <c r="E602" s="30"/>
      <c r="F602" s="30"/>
      <c r="G602" s="30"/>
      <c r="H602" s="30"/>
      <c r="I602" s="30"/>
      <c r="J602" s="30"/>
      <c r="K602" s="30"/>
      <c r="L602" s="30"/>
      <c r="M602" s="48"/>
      <c r="N602" s="27"/>
      <c r="O602" s="27"/>
      <c r="P602" s="27"/>
      <c r="Q602" s="27"/>
      <c r="R602" s="27"/>
    </row>
    <row r="603" spans="2:18">
      <c r="B603" s="30"/>
      <c r="C603" s="30"/>
      <c r="D603" s="30"/>
      <c r="E603" s="30"/>
      <c r="F603" s="30"/>
      <c r="G603" s="30"/>
      <c r="H603" s="30"/>
      <c r="I603" s="30"/>
      <c r="J603" s="30"/>
      <c r="K603" s="30"/>
      <c r="L603" s="30"/>
      <c r="M603" s="48"/>
      <c r="N603" s="27"/>
      <c r="O603" s="27"/>
      <c r="P603" s="27"/>
      <c r="Q603" s="27"/>
      <c r="R603" s="27"/>
    </row>
    <row r="604" spans="2:18">
      <c r="B604" s="30"/>
      <c r="C604" s="30"/>
      <c r="D604" s="30"/>
      <c r="E604" s="30"/>
      <c r="F604" s="30"/>
      <c r="G604" s="30"/>
      <c r="H604" s="30"/>
      <c r="I604" s="30"/>
      <c r="J604" s="30"/>
      <c r="K604" s="30"/>
      <c r="L604" s="30"/>
      <c r="M604" s="48"/>
      <c r="N604" s="27"/>
      <c r="O604" s="27"/>
      <c r="P604" s="27"/>
      <c r="Q604" s="27"/>
      <c r="R604" s="27"/>
    </row>
    <row r="605" spans="2:18">
      <c r="B605" s="30"/>
      <c r="C605" s="30"/>
      <c r="D605" s="30"/>
      <c r="E605" s="30"/>
      <c r="F605" s="30"/>
      <c r="G605" s="30"/>
      <c r="H605" s="30"/>
      <c r="I605" s="30"/>
      <c r="J605" s="30"/>
      <c r="K605" s="30"/>
      <c r="L605" s="30"/>
      <c r="M605" s="48"/>
      <c r="N605" s="27"/>
      <c r="O605" s="27"/>
      <c r="P605" s="27"/>
      <c r="Q605" s="27"/>
      <c r="R605" s="27"/>
    </row>
    <row r="606" spans="2:18">
      <c r="B606" s="30"/>
      <c r="C606" s="30"/>
      <c r="D606" s="30"/>
      <c r="E606" s="30"/>
      <c r="F606" s="30"/>
      <c r="G606" s="30"/>
      <c r="H606" s="30"/>
      <c r="I606" s="30"/>
      <c r="J606" s="30"/>
      <c r="K606" s="30"/>
      <c r="L606" s="30"/>
      <c r="M606" s="48"/>
      <c r="N606" s="27"/>
      <c r="O606" s="27"/>
      <c r="P606" s="27"/>
      <c r="Q606" s="27"/>
      <c r="R606" s="27"/>
    </row>
    <row r="607" spans="2:18">
      <c r="B607" s="30"/>
      <c r="C607" s="30"/>
      <c r="D607" s="30"/>
      <c r="E607" s="30"/>
      <c r="F607" s="30"/>
      <c r="G607" s="30"/>
      <c r="H607" s="30"/>
      <c r="I607" s="30"/>
      <c r="J607" s="30"/>
      <c r="K607" s="30"/>
      <c r="L607" s="30"/>
      <c r="M607" s="48"/>
      <c r="N607" s="27"/>
      <c r="O607" s="27"/>
      <c r="P607" s="27"/>
      <c r="Q607" s="27"/>
      <c r="R607" s="27"/>
    </row>
    <row r="608" spans="2:18">
      <c r="B608" s="30"/>
      <c r="C608" s="30"/>
      <c r="D608" s="30"/>
      <c r="E608" s="30"/>
      <c r="F608" s="30"/>
      <c r="G608" s="30"/>
      <c r="H608" s="30"/>
      <c r="I608" s="30"/>
      <c r="J608" s="30"/>
      <c r="K608" s="30"/>
      <c r="L608" s="30"/>
      <c r="M608" s="48"/>
      <c r="N608" s="27"/>
      <c r="O608" s="27"/>
      <c r="P608" s="27"/>
      <c r="Q608" s="27"/>
      <c r="R608" s="27"/>
    </row>
    <row r="609" spans="2:18">
      <c r="B609" s="30"/>
      <c r="C609" s="30"/>
      <c r="D609" s="30"/>
      <c r="E609" s="30"/>
      <c r="F609" s="30"/>
      <c r="G609" s="30"/>
      <c r="H609" s="30"/>
      <c r="I609" s="30"/>
      <c r="J609" s="30"/>
      <c r="K609" s="30"/>
      <c r="L609" s="30"/>
      <c r="M609" s="48"/>
      <c r="N609" s="27"/>
      <c r="O609" s="27"/>
      <c r="P609" s="27"/>
      <c r="Q609" s="27"/>
      <c r="R609" s="27"/>
    </row>
    <row r="610" spans="2:18">
      <c r="B610" s="30"/>
      <c r="C610" s="30"/>
      <c r="D610" s="30"/>
      <c r="E610" s="30"/>
      <c r="F610" s="30"/>
      <c r="G610" s="30"/>
      <c r="H610" s="30"/>
      <c r="I610" s="30"/>
      <c r="J610" s="30"/>
      <c r="K610" s="30"/>
      <c r="L610" s="30"/>
      <c r="M610" s="48"/>
      <c r="N610" s="27"/>
      <c r="O610" s="27"/>
      <c r="P610" s="27"/>
      <c r="Q610" s="27"/>
      <c r="R610" s="27"/>
    </row>
    <row r="611" spans="2:18">
      <c r="B611" s="30"/>
      <c r="C611" s="30"/>
      <c r="D611" s="30"/>
      <c r="E611" s="30"/>
      <c r="F611" s="30"/>
      <c r="G611" s="30"/>
      <c r="H611" s="30"/>
      <c r="I611" s="30"/>
      <c r="J611" s="30"/>
      <c r="K611" s="30"/>
      <c r="L611" s="30"/>
      <c r="M611" s="48"/>
      <c r="N611" s="27"/>
      <c r="O611" s="27"/>
      <c r="P611" s="27"/>
      <c r="Q611" s="27"/>
      <c r="R611" s="27"/>
    </row>
    <row r="612" spans="2:18">
      <c r="B612" s="30"/>
      <c r="C612" s="30"/>
      <c r="D612" s="30"/>
      <c r="E612" s="30"/>
      <c r="F612" s="30"/>
      <c r="G612" s="30"/>
      <c r="H612" s="30"/>
      <c r="I612" s="30"/>
      <c r="J612" s="30"/>
      <c r="K612" s="30"/>
      <c r="L612" s="30"/>
      <c r="M612" s="48"/>
      <c r="N612" s="27"/>
      <c r="O612" s="27"/>
      <c r="P612" s="27"/>
      <c r="Q612" s="27"/>
      <c r="R612" s="27"/>
    </row>
    <row r="613" spans="2:18">
      <c r="B613" s="30"/>
      <c r="C613" s="30"/>
      <c r="D613" s="30"/>
      <c r="E613" s="30"/>
      <c r="F613" s="30"/>
      <c r="G613" s="30"/>
      <c r="H613" s="30"/>
      <c r="I613" s="30"/>
      <c r="J613" s="30"/>
      <c r="K613" s="30"/>
      <c r="L613" s="30"/>
      <c r="M613" s="48"/>
      <c r="N613" s="27"/>
      <c r="O613" s="27"/>
      <c r="P613" s="27"/>
      <c r="Q613" s="27"/>
      <c r="R613" s="27"/>
    </row>
    <row r="614" spans="2:18">
      <c r="B614" s="30"/>
      <c r="C614" s="30"/>
      <c r="D614" s="30"/>
      <c r="E614" s="30"/>
      <c r="F614" s="30"/>
      <c r="G614" s="30"/>
      <c r="H614" s="30"/>
      <c r="I614" s="30"/>
      <c r="J614" s="30"/>
      <c r="K614" s="30"/>
      <c r="L614" s="30"/>
      <c r="M614" s="48"/>
      <c r="N614" s="27"/>
      <c r="O614" s="27"/>
      <c r="P614" s="27"/>
      <c r="Q614" s="27"/>
      <c r="R614" s="27"/>
    </row>
    <row r="615" spans="2:18">
      <c r="B615" s="30"/>
      <c r="C615" s="30"/>
      <c r="D615" s="30"/>
      <c r="E615" s="30"/>
      <c r="F615" s="30"/>
      <c r="G615" s="30"/>
      <c r="H615" s="30"/>
      <c r="I615" s="30"/>
      <c r="J615" s="30"/>
      <c r="K615" s="30"/>
      <c r="L615" s="30"/>
      <c r="M615" s="48"/>
      <c r="N615" s="27"/>
      <c r="O615" s="27"/>
      <c r="P615" s="27"/>
      <c r="Q615" s="27"/>
      <c r="R615" s="27"/>
    </row>
    <row r="616" spans="2:18">
      <c r="B616" s="30"/>
      <c r="C616" s="30"/>
      <c r="D616" s="30"/>
      <c r="E616" s="30"/>
      <c r="F616" s="30"/>
      <c r="G616" s="30"/>
      <c r="H616" s="30"/>
      <c r="I616" s="30"/>
      <c r="J616" s="30"/>
      <c r="K616" s="30"/>
      <c r="L616" s="30"/>
      <c r="M616" s="48"/>
      <c r="N616" s="27"/>
      <c r="O616" s="27"/>
      <c r="P616" s="27"/>
      <c r="Q616" s="27"/>
      <c r="R616" s="27"/>
    </row>
    <row r="617" spans="2:18">
      <c r="B617" s="30"/>
      <c r="C617" s="30"/>
      <c r="D617" s="30"/>
      <c r="E617" s="30"/>
      <c r="F617" s="30"/>
      <c r="G617" s="30"/>
      <c r="H617" s="30"/>
      <c r="I617" s="30"/>
      <c r="J617" s="30"/>
      <c r="K617" s="30"/>
      <c r="L617" s="30"/>
      <c r="M617" s="48"/>
      <c r="N617" s="27"/>
      <c r="O617" s="27"/>
      <c r="P617" s="27"/>
      <c r="Q617" s="27"/>
      <c r="R617" s="27"/>
    </row>
    <row r="618" spans="2:18">
      <c r="B618" s="30"/>
      <c r="C618" s="30"/>
      <c r="D618" s="30"/>
      <c r="E618" s="30"/>
      <c r="F618" s="30"/>
      <c r="G618" s="30"/>
      <c r="H618" s="30"/>
      <c r="I618" s="30"/>
      <c r="J618" s="30"/>
      <c r="K618" s="30"/>
      <c r="L618" s="30"/>
      <c r="M618" s="48"/>
      <c r="N618" s="27"/>
      <c r="O618" s="27"/>
      <c r="P618" s="27"/>
      <c r="Q618" s="27"/>
      <c r="R618" s="27"/>
    </row>
    <row r="619" spans="2:18">
      <c r="B619" s="30"/>
      <c r="C619" s="30"/>
      <c r="D619" s="30"/>
      <c r="E619" s="30"/>
      <c r="F619" s="30"/>
      <c r="G619" s="30"/>
      <c r="H619" s="30"/>
      <c r="I619" s="30"/>
      <c r="J619" s="30"/>
      <c r="K619" s="30"/>
      <c r="L619" s="30"/>
      <c r="M619" s="48"/>
      <c r="N619" s="27"/>
      <c r="O619" s="27"/>
      <c r="P619" s="27"/>
      <c r="Q619" s="27"/>
      <c r="R619" s="27"/>
    </row>
    <row r="620" spans="2:18">
      <c r="B620" s="30"/>
      <c r="C620" s="30"/>
      <c r="D620" s="30"/>
      <c r="E620" s="30"/>
      <c r="F620" s="30"/>
      <c r="G620" s="30"/>
      <c r="H620" s="30"/>
      <c r="I620" s="30"/>
      <c r="J620" s="30"/>
      <c r="K620" s="30"/>
      <c r="L620" s="30"/>
      <c r="M620" s="48"/>
      <c r="N620" s="27"/>
      <c r="O620" s="27"/>
      <c r="P620" s="27"/>
      <c r="Q620" s="27"/>
      <c r="R620" s="27"/>
    </row>
    <row r="621" spans="2:18">
      <c r="B621" s="30"/>
      <c r="C621" s="30"/>
      <c r="D621" s="30"/>
      <c r="E621" s="30"/>
      <c r="F621" s="30"/>
      <c r="G621" s="30"/>
      <c r="H621" s="30"/>
      <c r="I621" s="30"/>
      <c r="J621" s="30"/>
      <c r="K621" s="30"/>
      <c r="L621" s="30"/>
      <c r="M621" s="48"/>
      <c r="N621" s="27"/>
      <c r="O621" s="27"/>
      <c r="P621" s="27"/>
      <c r="Q621" s="27"/>
      <c r="R621" s="27"/>
    </row>
    <row r="622" spans="2:18">
      <c r="B622" s="30"/>
      <c r="C622" s="30"/>
      <c r="D622" s="30"/>
      <c r="E622" s="30"/>
      <c r="F622" s="30"/>
      <c r="G622" s="30"/>
      <c r="H622" s="30"/>
      <c r="I622" s="30"/>
      <c r="J622" s="30"/>
      <c r="K622" s="30"/>
      <c r="L622" s="30"/>
      <c r="M622" s="48"/>
      <c r="N622" s="27"/>
      <c r="O622" s="27"/>
      <c r="P622" s="27"/>
      <c r="Q622" s="27"/>
      <c r="R622" s="27"/>
    </row>
    <row r="623" spans="2:18">
      <c r="B623" s="30"/>
      <c r="C623" s="30"/>
      <c r="D623" s="30"/>
      <c r="E623" s="30"/>
      <c r="F623" s="30"/>
      <c r="G623" s="30"/>
      <c r="H623" s="30"/>
      <c r="I623" s="30"/>
      <c r="J623" s="30"/>
      <c r="K623" s="30"/>
      <c r="L623" s="30"/>
      <c r="M623" s="48"/>
      <c r="N623" s="27"/>
      <c r="O623" s="27"/>
      <c r="P623" s="27"/>
      <c r="Q623" s="27"/>
      <c r="R623" s="27"/>
    </row>
    <row r="624" spans="2:18">
      <c r="B624" s="30"/>
      <c r="C624" s="30"/>
      <c r="D624" s="30"/>
      <c r="E624" s="30"/>
      <c r="F624" s="30"/>
      <c r="G624" s="30"/>
      <c r="H624" s="30"/>
      <c r="I624" s="30"/>
      <c r="J624" s="30"/>
      <c r="K624" s="30"/>
      <c r="L624" s="30"/>
      <c r="M624" s="48"/>
      <c r="N624" s="27"/>
      <c r="O624" s="27"/>
      <c r="P624" s="27"/>
      <c r="Q624" s="27"/>
      <c r="R624" s="27"/>
    </row>
    <row r="625" spans="2:18">
      <c r="B625" s="30"/>
      <c r="C625" s="30"/>
      <c r="D625" s="30"/>
      <c r="E625" s="30"/>
      <c r="F625" s="30"/>
      <c r="G625" s="30"/>
      <c r="H625" s="30"/>
      <c r="I625" s="30"/>
      <c r="J625" s="30"/>
      <c r="K625" s="30"/>
      <c r="L625" s="30"/>
      <c r="M625" s="48"/>
      <c r="N625" s="27"/>
      <c r="O625" s="27"/>
      <c r="P625" s="27"/>
      <c r="Q625" s="27"/>
      <c r="R625" s="27"/>
    </row>
    <row r="626" spans="2:18">
      <c r="B626" s="30"/>
      <c r="C626" s="30"/>
      <c r="D626" s="30"/>
      <c r="E626" s="30"/>
      <c r="F626" s="30"/>
      <c r="G626" s="30"/>
      <c r="H626" s="30"/>
      <c r="I626" s="30"/>
      <c r="J626" s="30"/>
      <c r="K626" s="30"/>
      <c r="L626" s="30"/>
      <c r="M626" s="48"/>
      <c r="N626" s="27"/>
      <c r="O626" s="27"/>
      <c r="P626" s="27"/>
      <c r="Q626" s="27"/>
      <c r="R626" s="27"/>
    </row>
    <row r="627" spans="2:18">
      <c r="B627" s="30"/>
      <c r="C627" s="30"/>
      <c r="D627" s="30"/>
      <c r="E627" s="30"/>
      <c r="F627" s="30"/>
      <c r="G627" s="30"/>
      <c r="H627" s="30"/>
      <c r="I627" s="30"/>
      <c r="J627" s="30"/>
      <c r="K627" s="30"/>
      <c r="L627" s="30"/>
      <c r="M627" s="48"/>
      <c r="N627" s="27"/>
      <c r="O627" s="27"/>
      <c r="P627" s="27"/>
      <c r="Q627" s="27"/>
      <c r="R627" s="27"/>
    </row>
    <row r="628" spans="2:18">
      <c r="B628" s="30"/>
      <c r="C628" s="30"/>
      <c r="D628" s="30"/>
      <c r="E628" s="30"/>
      <c r="F628" s="30"/>
      <c r="G628" s="30"/>
      <c r="H628" s="30"/>
      <c r="I628" s="30"/>
      <c r="J628" s="30"/>
      <c r="K628" s="30"/>
      <c r="L628" s="30"/>
      <c r="M628" s="48"/>
      <c r="N628" s="27"/>
      <c r="O628" s="27"/>
      <c r="P628" s="27"/>
      <c r="Q628" s="27"/>
      <c r="R628" s="27"/>
    </row>
    <row r="629" spans="2:18">
      <c r="B629" s="30"/>
      <c r="C629" s="30"/>
      <c r="D629" s="30"/>
      <c r="E629" s="30"/>
      <c r="F629" s="30"/>
      <c r="G629" s="30"/>
      <c r="H629" s="30"/>
      <c r="I629" s="30"/>
      <c r="J629" s="30"/>
      <c r="K629" s="30"/>
      <c r="L629" s="30"/>
      <c r="M629" s="48"/>
      <c r="N629" s="27"/>
      <c r="O629" s="27"/>
      <c r="P629" s="27"/>
      <c r="Q629" s="27"/>
      <c r="R629" s="27"/>
    </row>
    <row r="630" spans="2:18">
      <c r="B630" s="30"/>
      <c r="C630" s="30"/>
      <c r="D630" s="30"/>
      <c r="E630" s="30"/>
      <c r="F630" s="30"/>
      <c r="G630" s="30"/>
      <c r="H630" s="30"/>
      <c r="I630" s="30"/>
      <c r="J630" s="30"/>
      <c r="K630" s="30"/>
      <c r="L630" s="30"/>
      <c r="M630" s="48"/>
      <c r="N630" s="27"/>
      <c r="O630" s="27"/>
      <c r="P630" s="27"/>
      <c r="Q630" s="27"/>
      <c r="R630" s="27"/>
    </row>
    <row r="631" spans="2:18">
      <c r="B631" s="30"/>
      <c r="C631" s="30"/>
      <c r="D631" s="30"/>
      <c r="E631" s="30"/>
      <c r="F631" s="30"/>
      <c r="G631" s="30"/>
      <c r="H631" s="30"/>
      <c r="I631" s="30"/>
      <c r="J631" s="30"/>
      <c r="K631" s="30"/>
      <c r="L631" s="30"/>
      <c r="M631" s="48"/>
      <c r="N631" s="27"/>
      <c r="O631" s="27"/>
      <c r="P631" s="27"/>
      <c r="Q631" s="27"/>
      <c r="R631" s="27"/>
    </row>
    <row r="632" spans="2:18">
      <c r="B632" s="30"/>
      <c r="C632" s="30"/>
      <c r="D632" s="30"/>
      <c r="E632" s="30"/>
      <c r="F632" s="30"/>
      <c r="G632" s="30"/>
      <c r="H632" s="30"/>
      <c r="I632" s="30"/>
      <c r="J632" s="30"/>
      <c r="K632" s="30"/>
      <c r="L632" s="30"/>
      <c r="M632" s="48"/>
      <c r="N632" s="27"/>
      <c r="O632" s="27"/>
      <c r="P632" s="27"/>
      <c r="Q632" s="27"/>
      <c r="R632" s="27"/>
    </row>
    <row r="633" spans="2:18">
      <c r="B633" s="30"/>
      <c r="C633" s="30"/>
      <c r="D633" s="30"/>
      <c r="E633" s="30"/>
      <c r="F633" s="30"/>
      <c r="G633" s="30"/>
      <c r="H633" s="30"/>
      <c r="I633" s="30"/>
      <c r="J633" s="30"/>
      <c r="K633" s="30"/>
      <c r="L633" s="30"/>
      <c r="M633" s="48"/>
      <c r="N633" s="27"/>
      <c r="O633" s="27"/>
      <c r="P633" s="27"/>
      <c r="Q633" s="27"/>
      <c r="R633" s="27"/>
    </row>
    <row r="634" spans="2:18">
      <c r="B634" s="30"/>
      <c r="C634" s="30"/>
      <c r="D634" s="30"/>
      <c r="E634" s="30"/>
      <c r="F634" s="30"/>
      <c r="G634" s="30"/>
      <c r="H634" s="30"/>
      <c r="I634" s="30"/>
      <c r="J634" s="30"/>
      <c r="K634" s="30"/>
      <c r="L634" s="30"/>
      <c r="M634" s="48"/>
      <c r="N634" s="27"/>
      <c r="O634" s="27"/>
      <c r="P634" s="27"/>
      <c r="Q634" s="27"/>
      <c r="R634" s="27"/>
    </row>
    <row r="635" spans="2:18">
      <c r="B635" s="30"/>
      <c r="C635" s="30"/>
      <c r="D635" s="30"/>
      <c r="E635" s="30"/>
      <c r="F635" s="30"/>
      <c r="G635" s="30"/>
      <c r="H635" s="30"/>
      <c r="I635" s="30"/>
      <c r="J635" s="30"/>
      <c r="K635" s="30"/>
      <c r="L635" s="30"/>
      <c r="M635" s="48"/>
      <c r="N635" s="27"/>
      <c r="O635" s="27"/>
      <c r="P635" s="27"/>
      <c r="Q635" s="27"/>
      <c r="R635" s="27"/>
    </row>
    <row r="636" spans="2:18">
      <c r="B636" s="30"/>
      <c r="C636" s="30"/>
      <c r="D636" s="30"/>
      <c r="E636" s="30"/>
      <c r="F636" s="30"/>
      <c r="G636" s="30"/>
      <c r="H636" s="30"/>
      <c r="I636" s="30"/>
      <c r="J636" s="30"/>
      <c r="K636" s="30"/>
      <c r="L636" s="30"/>
      <c r="M636" s="48"/>
      <c r="N636" s="27"/>
      <c r="O636" s="27"/>
      <c r="P636" s="27"/>
      <c r="Q636" s="27"/>
      <c r="R636" s="27"/>
    </row>
    <row r="637" spans="2:18">
      <c r="B637" s="30"/>
      <c r="C637" s="30"/>
      <c r="D637" s="30"/>
      <c r="E637" s="30"/>
      <c r="F637" s="30"/>
      <c r="G637" s="30"/>
      <c r="H637" s="30"/>
      <c r="I637" s="30"/>
      <c r="J637" s="30"/>
      <c r="K637" s="30"/>
      <c r="L637" s="30"/>
      <c r="M637" s="48"/>
      <c r="N637" s="27"/>
      <c r="O637" s="27"/>
      <c r="P637" s="27"/>
      <c r="Q637" s="27"/>
      <c r="R637" s="27"/>
    </row>
    <row r="638" spans="2:18">
      <c r="B638" s="30"/>
      <c r="C638" s="30"/>
      <c r="D638" s="30"/>
      <c r="E638" s="30"/>
      <c r="F638" s="30"/>
      <c r="G638" s="30"/>
      <c r="H638" s="30"/>
      <c r="I638" s="30"/>
      <c r="J638" s="30"/>
      <c r="K638" s="30"/>
      <c r="L638" s="30"/>
      <c r="M638" s="48"/>
      <c r="N638" s="27"/>
      <c r="O638" s="27"/>
      <c r="P638" s="27"/>
      <c r="Q638" s="27"/>
      <c r="R638" s="27"/>
    </row>
    <row r="639" spans="2:18">
      <c r="B639" s="30"/>
      <c r="C639" s="30"/>
      <c r="D639" s="30"/>
      <c r="E639" s="30"/>
      <c r="F639" s="30"/>
      <c r="G639" s="30"/>
      <c r="H639" s="30"/>
      <c r="I639" s="30"/>
      <c r="J639" s="30"/>
      <c r="K639" s="30"/>
      <c r="L639" s="30"/>
      <c r="M639" s="48"/>
      <c r="N639" s="27"/>
      <c r="O639" s="27"/>
      <c r="P639" s="27"/>
      <c r="Q639" s="27"/>
      <c r="R639" s="27"/>
    </row>
    <row r="640" spans="2:18">
      <c r="B640" s="30"/>
      <c r="C640" s="30"/>
      <c r="D640" s="30"/>
      <c r="E640" s="30"/>
      <c r="F640" s="30"/>
      <c r="G640" s="30"/>
      <c r="H640" s="30"/>
      <c r="I640" s="30"/>
      <c r="J640" s="30"/>
      <c r="K640" s="30"/>
      <c r="L640" s="30"/>
      <c r="M640" s="48"/>
      <c r="N640" s="27"/>
      <c r="O640" s="27"/>
      <c r="P640" s="27"/>
      <c r="Q640" s="27"/>
      <c r="R640" s="27"/>
    </row>
    <row r="641" spans="2:18">
      <c r="B641" s="30"/>
      <c r="C641" s="30"/>
      <c r="D641" s="30"/>
      <c r="E641" s="30"/>
      <c r="F641" s="30"/>
      <c r="G641" s="30"/>
      <c r="H641" s="30"/>
      <c r="I641" s="30"/>
      <c r="J641" s="30"/>
      <c r="K641" s="30"/>
      <c r="L641" s="30"/>
      <c r="M641" s="48"/>
      <c r="N641" s="27"/>
      <c r="O641" s="27"/>
      <c r="P641" s="27"/>
      <c r="Q641" s="27"/>
      <c r="R641" s="27"/>
    </row>
    <row r="642" spans="2:18">
      <c r="B642" s="30"/>
      <c r="C642" s="30"/>
      <c r="D642" s="30"/>
      <c r="E642" s="30"/>
      <c r="F642" s="30"/>
      <c r="G642" s="30"/>
      <c r="H642" s="30"/>
      <c r="I642" s="30"/>
      <c r="J642" s="30"/>
      <c r="K642" s="30"/>
      <c r="L642" s="30"/>
      <c r="M642" s="48"/>
      <c r="N642" s="27"/>
      <c r="O642" s="27"/>
      <c r="P642" s="27"/>
      <c r="Q642" s="27"/>
      <c r="R642" s="27"/>
    </row>
    <row r="643" spans="2:18">
      <c r="B643" s="30"/>
      <c r="C643" s="30"/>
      <c r="D643" s="30"/>
      <c r="E643" s="30"/>
      <c r="F643" s="30"/>
      <c r="G643" s="30"/>
      <c r="H643" s="30"/>
      <c r="I643" s="30"/>
      <c r="J643" s="30"/>
      <c r="K643" s="30"/>
      <c r="L643" s="30"/>
      <c r="M643" s="48"/>
      <c r="N643" s="27"/>
      <c r="O643" s="27"/>
      <c r="P643" s="27"/>
      <c r="Q643" s="27"/>
      <c r="R643" s="27"/>
    </row>
    <row r="644" spans="2:18">
      <c r="B644" s="30"/>
      <c r="C644" s="30"/>
      <c r="D644" s="30"/>
      <c r="E644" s="30"/>
      <c r="F644" s="30"/>
      <c r="G644" s="30"/>
      <c r="H644" s="30"/>
      <c r="I644" s="30"/>
      <c r="J644" s="30"/>
      <c r="K644" s="30"/>
      <c r="L644" s="30"/>
      <c r="M644" s="48"/>
      <c r="N644" s="27"/>
      <c r="O644" s="27"/>
      <c r="P644" s="27"/>
      <c r="Q644" s="27"/>
      <c r="R644" s="27"/>
    </row>
    <row r="645" spans="2:18">
      <c r="B645" s="30"/>
      <c r="C645" s="30"/>
      <c r="D645" s="30"/>
      <c r="E645" s="30"/>
      <c r="F645" s="30"/>
      <c r="G645" s="30"/>
      <c r="H645" s="30"/>
      <c r="I645" s="30"/>
      <c r="J645" s="30"/>
      <c r="K645" s="30"/>
      <c r="L645" s="30"/>
      <c r="M645" s="48"/>
      <c r="N645" s="27"/>
      <c r="O645" s="27"/>
      <c r="P645" s="27"/>
      <c r="Q645" s="27"/>
      <c r="R645" s="27"/>
    </row>
    <row r="646" spans="2:18">
      <c r="B646" s="30"/>
      <c r="C646" s="30"/>
      <c r="D646" s="30"/>
      <c r="E646" s="30"/>
      <c r="F646" s="30"/>
      <c r="G646" s="30"/>
      <c r="H646" s="30"/>
      <c r="I646" s="30"/>
      <c r="J646" s="30"/>
      <c r="K646" s="30"/>
      <c r="L646" s="30"/>
      <c r="M646" s="48"/>
      <c r="N646" s="27"/>
      <c r="O646" s="27"/>
      <c r="P646" s="27"/>
      <c r="Q646" s="27"/>
      <c r="R646" s="27"/>
    </row>
    <row r="647" spans="2:18">
      <c r="B647" s="30"/>
      <c r="C647" s="30"/>
      <c r="D647" s="30"/>
      <c r="E647" s="30"/>
      <c r="F647" s="30"/>
      <c r="G647" s="30"/>
      <c r="H647" s="30"/>
      <c r="I647" s="30"/>
      <c r="J647" s="30"/>
      <c r="K647" s="30"/>
      <c r="L647" s="30"/>
      <c r="M647" s="48"/>
      <c r="N647" s="27"/>
      <c r="O647" s="27"/>
      <c r="P647" s="27"/>
      <c r="Q647" s="27"/>
      <c r="R647" s="27"/>
    </row>
    <row r="648" spans="2:18">
      <c r="B648" s="30"/>
      <c r="C648" s="30"/>
      <c r="D648" s="30"/>
      <c r="E648" s="30"/>
      <c r="F648" s="30"/>
      <c r="G648" s="30"/>
      <c r="H648" s="30"/>
      <c r="I648" s="30"/>
      <c r="J648" s="30"/>
      <c r="K648" s="30"/>
      <c r="L648" s="30"/>
      <c r="M648" s="48"/>
      <c r="N648" s="27"/>
      <c r="O648" s="27"/>
      <c r="P648" s="27"/>
      <c r="Q648" s="27"/>
      <c r="R648" s="27"/>
    </row>
    <row r="649" spans="2:18">
      <c r="B649" s="30"/>
      <c r="C649" s="30"/>
      <c r="D649" s="30"/>
      <c r="E649" s="30"/>
      <c r="F649" s="30"/>
      <c r="G649" s="30"/>
      <c r="H649" s="30"/>
      <c r="I649" s="30"/>
      <c r="J649" s="30"/>
      <c r="K649" s="30"/>
      <c r="L649" s="30"/>
      <c r="M649" s="48"/>
      <c r="N649" s="27"/>
      <c r="O649" s="27"/>
      <c r="P649" s="27"/>
      <c r="Q649" s="27"/>
      <c r="R649" s="27"/>
    </row>
    <row r="650" spans="2:18">
      <c r="B650" s="30"/>
      <c r="C650" s="30"/>
      <c r="D650" s="30"/>
      <c r="E650" s="30"/>
      <c r="F650" s="30"/>
      <c r="G650" s="30"/>
      <c r="H650" s="30"/>
      <c r="I650" s="30"/>
      <c r="J650" s="30"/>
      <c r="K650" s="30"/>
      <c r="L650" s="30"/>
      <c r="M650" s="48"/>
      <c r="N650" s="27"/>
      <c r="O650" s="27"/>
      <c r="P650" s="27"/>
      <c r="Q650" s="27"/>
      <c r="R650" s="27"/>
    </row>
    <row r="651" spans="2:18">
      <c r="B651" s="30"/>
      <c r="C651" s="30"/>
      <c r="D651" s="30"/>
      <c r="E651" s="30"/>
      <c r="F651" s="30"/>
      <c r="G651" s="30"/>
      <c r="H651" s="30"/>
      <c r="I651" s="30"/>
      <c r="J651" s="30"/>
      <c r="K651" s="30"/>
      <c r="L651" s="30"/>
      <c r="M651" s="48"/>
      <c r="N651" s="27"/>
      <c r="O651" s="27"/>
      <c r="P651" s="27"/>
      <c r="Q651" s="27"/>
      <c r="R651" s="27"/>
    </row>
    <row r="652" spans="2:18">
      <c r="B652" s="30"/>
      <c r="C652" s="30"/>
      <c r="D652" s="30"/>
      <c r="E652" s="30"/>
      <c r="F652" s="30"/>
      <c r="G652" s="30"/>
      <c r="H652" s="30"/>
      <c r="I652" s="30"/>
      <c r="J652" s="30"/>
      <c r="K652" s="30"/>
      <c r="L652" s="30"/>
      <c r="M652" s="48"/>
      <c r="N652" s="27"/>
      <c r="O652" s="27"/>
      <c r="P652" s="27"/>
      <c r="Q652" s="27"/>
      <c r="R652" s="27"/>
    </row>
    <row r="653" spans="2:18">
      <c r="B653" s="30"/>
      <c r="C653" s="30"/>
      <c r="D653" s="30"/>
      <c r="E653" s="30"/>
      <c r="F653" s="30"/>
      <c r="G653" s="30"/>
      <c r="H653" s="30"/>
      <c r="I653" s="30"/>
      <c r="J653" s="30"/>
      <c r="K653" s="30"/>
      <c r="L653" s="30"/>
      <c r="M653" s="48"/>
      <c r="N653" s="27"/>
      <c r="O653" s="27"/>
      <c r="P653" s="27"/>
      <c r="Q653" s="27"/>
      <c r="R653" s="27"/>
    </row>
    <row r="654" spans="2:18">
      <c r="B654" s="30"/>
      <c r="C654" s="30"/>
      <c r="D654" s="30"/>
      <c r="E654" s="30"/>
      <c r="F654" s="30"/>
      <c r="G654" s="30"/>
      <c r="H654" s="30"/>
      <c r="I654" s="30"/>
      <c r="J654" s="30"/>
      <c r="K654" s="30"/>
      <c r="L654" s="30"/>
      <c r="M654" s="48"/>
      <c r="N654" s="27"/>
      <c r="O654" s="27"/>
      <c r="P654" s="27"/>
      <c r="Q654" s="27"/>
      <c r="R654" s="27"/>
    </row>
    <row r="655" spans="2:18">
      <c r="B655" s="30"/>
      <c r="C655" s="30"/>
      <c r="D655" s="30"/>
      <c r="E655" s="30"/>
      <c r="F655" s="30"/>
      <c r="G655" s="30"/>
      <c r="H655" s="30"/>
      <c r="I655" s="30"/>
      <c r="J655" s="30"/>
      <c r="K655" s="30"/>
      <c r="L655" s="30"/>
      <c r="M655" s="48"/>
      <c r="N655" s="27"/>
      <c r="O655" s="27"/>
      <c r="P655" s="27"/>
      <c r="Q655" s="27"/>
      <c r="R655" s="27"/>
    </row>
    <row r="656" spans="2:18">
      <c r="B656" s="30"/>
      <c r="C656" s="30"/>
      <c r="D656" s="30"/>
      <c r="E656" s="30"/>
      <c r="F656" s="30"/>
      <c r="G656" s="30"/>
      <c r="H656" s="30"/>
      <c r="I656" s="30"/>
      <c r="J656" s="30"/>
      <c r="K656" s="30"/>
      <c r="L656" s="30"/>
      <c r="M656" s="48"/>
      <c r="N656" s="27"/>
      <c r="O656" s="27"/>
      <c r="P656" s="27"/>
      <c r="Q656" s="27"/>
      <c r="R656" s="27"/>
    </row>
    <row r="657" spans="2:18">
      <c r="B657" s="30"/>
      <c r="C657" s="30"/>
      <c r="D657" s="30"/>
      <c r="E657" s="30"/>
      <c r="F657" s="30"/>
      <c r="G657" s="30"/>
      <c r="H657" s="30"/>
      <c r="I657" s="30"/>
      <c r="J657" s="30"/>
      <c r="K657" s="30"/>
      <c r="L657" s="30"/>
      <c r="M657" s="48"/>
      <c r="N657" s="27"/>
      <c r="O657" s="27"/>
      <c r="P657" s="27"/>
      <c r="Q657" s="27"/>
      <c r="R657" s="27"/>
    </row>
    <row r="658" spans="2:18">
      <c r="B658" s="30"/>
      <c r="C658" s="30"/>
      <c r="D658" s="30"/>
      <c r="E658" s="30"/>
      <c r="F658" s="30"/>
      <c r="G658" s="30"/>
      <c r="H658" s="30"/>
      <c r="I658" s="30"/>
      <c r="J658" s="30"/>
      <c r="K658" s="30"/>
      <c r="L658" s="30"/>
      <c r="M658" s="48"/>
      <c r="N658" s="27"/>
      <c r="O658" s="27"/>
      <c r="P658" s="27"/>
      <c r="Q658" s="27"/>
      <c r="R658" s="27"/>
    </row>
    <row r="659" spans="2:18">
      <c r="B659" s="30"/>
      <c r="C659" s="30"/>
      <c r="D659" s="30"/>
      <c r="E659" s="30"/>
      <c r="F659" s="30"/>
      <c r="G659" s="30"/>
      <c r="H659" s="30"/>
      <c r="I659" s="30"/>
      <c r="J659" s="30"/>
      <c r="K659" s="30"/>
      <c r="L659" s="30"/>
      <c r="M659" s="48"/>
      <c r="N659" s="27"/>
      <c r="O659" s="27"/>
      <c r="P659" s="27"/>
      <c r="Q659" s="27"/>
      <c r="R659" s="27"/>
    </row>
    <row r="660" spans="2:18">
      <c r="B660" s="30"/>
      <c r="C660" s="30"/>
      <c r="D660" s="30"/>
      <c r="E660" s="30"/>
      <c r="F660" s="30"/>
      <c r="G660" s="30"/>
      <c r="H660" s="30"/>
      <c r="I660" s="30"/>
      <c r="J660" s="30"/>
      <c r="K660" s="30"/>
      <c r="L660" s="30"/>
      <c r="M660" s="48"/>
      <c r="N660" s="27"/>
      <c r="O660" s="27"/>
      <c r="P660" s="27"/>
      <c r="Q660" s="27"/>
      <c r="R660" s="27"/>
    </row>
    <row r="661" spans="2:18">
      <c r="B661" s="30"/>
      <c r="C661" s="30"/>
      <c r="D661" s="30"/>
      <c r="E661" s="30"/>
      <c r="F661" s="30"/>
      <c r="G661" s="30"/>
      <c r="H661" s="30"/>
      <c r="I661" s="30"/>
      <c r="J661" s="30"/>
      <c r="K661" s="30"/>
      <c r="L661" s="30"/>
      <c r="M661" s="48"/>
      <c r="N661" s="27"/>
      <c r="O661" s="27"/>
      <c r="P661" s="27"/>
      <c r="Q661" s="27"/>
      <c r="R661" s="27"/>
    </row>
    <row r="662" spans="2:18">
      <c r="B662" s="30"/>
      <c r="C662" s="30"/>
      <c r="D662" s="30"/>
      <c r="E662" s="30"/>
      <c r="F662" s="30"/>
      <c r="G662" s="30"/>
      <c r="H662" s="30"/>
      <c r="I662" s="30"/>
      <c r="J662" s="30"/>
      <c r="K662" s="30"/>
      <c r="L662" s="30"/>
      <c r="M662" s="48"/>
      <c r="N662" s="27"/>
      <c r="O662" s="27"/>
      <c r="P662" s="27"/>
      <c r="Q662" s="27"/>
      <c r="R662" s="27"/>
    </row>
    <row r="663" spans="2:18">
      <c r="B663" s="30"/>
      <c r="C663" s="30"/>
      <c r="D663" s="30"/>
      <c r="E663" s="30"/>
      <c r="F663" s="30"/>
      <c r="G663" s="30"/>
      <c r="H663" s="30"/>
      <c r="I663" s="30"/>
      <c r="J663" s="30"/>
      <c r="K663" s="30"/>
      <c r="L663" s="30"/>
      <c r="M663" s="48"/>
      <c r="N663" s="27"/>
      <c r="O663" s="27"/>
      <c r="P663" s="27"/>
      <c r="Q663" s="27"/>
      <c r="R663" s="27"/>
    </row>
    <row r="664" spans="2:18">
      <c r="B664" s="30"/>
      <c r="C664" s="30"/>
      <c r="D664" s="30"/>
      <c r="E664" s="30"/>
      <c r="F664" s="30"/>
      <c r="G664" s="30"/>
      <c r="H664" s="30"/>
      <c r="I664" s="30"/>
      <c r="J664" s="30"/>
      <c r="K664" s="30"/>
      <c r="L664" s="30"/>
      <c r="M664" s="48"/>
      <c r="N664" s="27"/>
      <c r="O664" s="27"/>
      <c r="P664" s="27"/>
      <c r="Q664" s="27"/>
      <c r="R664" s="27"/>
    </row>
    <row r="665" spans="2:18">
      <c r="B665" s="30"/>
      <c r="C665" s="30"/>
      <c r="D665" s="30"/>
      <c r="E665" s="30"/>
      <c r="F665" s="30"/>
      <c r="G665" s="30"/>
      <c r="H665" s="30"/>
      <c r="I665" s="30"/>
      <c r="J665" s="30"/>
      <c r="K665" s="30"/>
      <c r="L665" s="30"/>
      <c r="M665" s="48"/>
      <c r="N665" s="27"/>
      <c r="O665" s="27"/>
      <c r="P665" s="27"/>
      <c r="Q665" s="27"/>
      <c r="R665" s="27"/>
    </row>
    <row r="666" spans="2:18">
      <c r="B666" s="30"/>
      <c r="C666" s="30"/>
      <c r="D666" s="30"/>
      <c r="E666" s="30"/>
      <c r="F666" s="30"/>
      <c r="G666" s="30"/>
      <c r="H666" s="30"/>
      <c r="I666" s="30"/>
      <c r="J666" s="30"/>
      <c r="K666" s="30"/>
      <c r="L666" s="30"/>
      <c r="M666" s="48"/>
      <c r="N666" s="27"/>
      <c r="O666" s="27"/>
      <c r="P666" s="27"/>
      <c r="Q666" s="27"/>
      <c r="R666" s="27"/>
    </row>
    <row r="667" spans="2:18">
      <c r="B667" s="30"/>
      <c r="C667" s="30"/>
      <c r="D667" s="30"/>
      <c r="E667" s="30"/>
      <c r="F667" s="30"/>
      <c r="G667" s="30"/>
      <c r="H667" s="30"/>
      <c r="I667" s="30"/>
      <c r="J667" s="30"/>
      <c r="K667" s="30"/>
      <c r="L667" s="30"/>
      <c r="M667" s="48"/>
      <c r="N667" s="27"/>
      <c r="O667" s="27"/>
      <c r="P667" s="27"/>
      <c r="Q667" s="27"/>
      <c r="R667" s="27"/>
    </row>
    <row r="668" spans="2:18">
      <c r="B668" s="30"/>
      <c r="C668" s="30"/>
      <c r="D668" s="30"/>
      <c r="E668" s="30"/>
      <c r="F668" s="30"/>
      <c r="G668" s="30"/>
      <c r="H668" s="30"/>
      <c r="I668" s="30"/>
      <c r="J668" s="30"/>
      <c r="K668" s="30"/>
      <c r="L668" s="30"/>
      <c r="M668" s="48"/>
      <c r="N668" s="27"/>
      <c r="O668" s="27"/>
      <c r="P668" s="27"/>
      <c r="Q668" s="27"/>
      <c r="R668" s="27"/>
    </row>
    <row r="669" spans="2:18">
      <c r="B669" s="30"/>
      <c r="C669" s="30"/>
      <c r="D669" s="30"/>
      <c r="E669" s="30"/>
      <c r="F669" s="30"/>
      <c r="G669" s="30"/>
      <c r="H669" s="30"/>
      <c r="I669" s="30"/>
      <c r="J669" s="30"/>
      <c r="K669" s="30"/>
      <c r="L669" s="30"/>
      <c r="M669" s="48"/>
      <c r="N669" s="27"/>
      <c r="O669" s="27"/>
      <c r="P669" s="27"/>
      <c r="Q669" s="27"/>
      <c r="R669" s="27"/>
    </row>
    <row r="670" spans="2:18">
      <c r="B670" s="30"/>
      <c r="C670" s="30"/>
      <c r="D670" s="30"/>
      <c r="E670" s="30"/>
      <c r="F670" s="30"/>
      <c r="G670" s="30"/>
      <c r="H670" s="30"/>
      <c r="I670" s="30"/>
      <c r="J670" s="30"/>
      <c r="K670" s="30"/>
      <c r="L670" s="30"/>
      <c r="M670" s="48"/>
      <c r="N670" s="27"/>
      <c r="O670" s="27"/>
      <c r="P670" s="27"/>
      <c r="Q670" s="27"/>
      <c r="R670" s="27"/>
    </row>
    <row r="671" spans="2:18">
      <c r="B671" s="30"/>
      <c r="C671" s="30"/>
      <c r="D671" s="30"/>
      <c r="E671" s="30"/>
      <c r="F671" s="30"/>
      <c r="G671" s="30"/>
      <c r="H671" s="30"/>
      <c r="I671" s="30"/>
      <c r="J671" s="30"/>
      <c r="K671" s="30"/>
      <c r="L671" s="30"/>
      <c r="M671" s="48"/>
      <c r="N671" s="27"/>
      <c r="O671" s="27"/>
      <c r="P671" s="27"/>
      <c r="Q671" s="27"/>
      <c r="R671" s="27"/>
    </row>
    <row r="672" spans="2:18">
      <c r="B672" s="30"/>
      <c r="C672" s="30"/>
      <c r="D672" s="30"/>
      <c r="E672" s="30"/>
      <c r="F672" s="30"/>
      <c r="G672" s="30"/>
      <c r="H672" s="30"/>
      <c r="I672" s="30"/>
      <c r="J672" s="30"/>
      <c r="K672" s="30"/>
      <c r="L672" s="30"/>
      <c r="M672" s="48"/>
      <c r="N672" s="27"/>
      <c r="O672" s="27"/>
      <c r="P672" s="27"/>
      <c r="Q672" s="27"/>
      <c r="R672" s="27"/>
    </row>
    <row r="673" spans="2:18">
      <c r="B673" s="30"/>
      <c r="C673" s="30"/>
      <c r="D673" s="30"/>
      <c r="E673" s="30"/>
      <c r="F673" s="30"/>
      <c r="G673" s="30"/>
      <c r="H673" s="30"/>
      <c r="I673" s="30"/>
      <c r="J673" s="30"/>
      <c r="K673" s="30"/>
      <c r="L673" s="30"/>
      <c r="M673" s="48"/>
      <c r="N673" s="27"/>
      <c r="O673" s="27"/>
      <c r="P673" s="27"/>
      <c r="Q673" s="27"/>
      <c r="R673" s="27"/>
    </row>
    <row r="674" spans="2:18">
      <c r="B674" s="30"/>
      <c r="C674" s="30"/>
      <c r="D674" s="30"/>
      <c r="E674" s="30"/>
      <c r="F674" s="30"/>
      <c r="G674" s="30"/>
      <c r="H674" s="30"/>
      <c r="I674" s="30"/>
      <c r="J674" s="30"/>
      <c r="K674" s="30"/>
      <c r="L674" s="30"/>
      <c r="M674" s="48"/>
      <c r="N674" s="27"/>
      <c r="O674" s="27"/>
      <c r="P674" s="27"/>
      <c r="Q674" s="27"/>
      <c r="R674" s="27"/>
    </row>
    <row r="675" spans="2:18">
      <c r="B675" s="30"/>
      <c r="C675" s="30"/>
      <c r="D675" s="30"/>
      <c r="E675" s="30"/>
      <c r="F675" s="30"/>
      <c r="G675" s="30"/>
      <c r="H675" s="30"/>
      <c r="I675" s="30"/>
      <c r="J675" s="30"/>
      <c r="K675" s="30"/>
      <c r="L675" s="30"/>
      <c r="M675" s="48"/>
      <c r="N675" s="27"/>
      <c r="O675" s="27"/>
      <c r="P675" s="27"/>
      <c r="Q675" s="27"/>
      <c r="R675" s="27"/>
    </row>
    <row r="676" spans="2:18">
      <c r="B676" s="30"/>
      <c r="C676" s="30"/>
      <c r="D676" s="30"/>
      <c r="E676" s="30"/>
      <c r="F676" s="30"/>
      <c r="G676" s="30"/>
      <c r="H676" s="30"/>
      <c r="I676" s="30"/>
      <c r="J676" s="30"/>
      <c r="K676" s="30"/>
      <c r="L676" s="30"/>
      <c r="M676" s="48"/>
      <c r="N676" s="27"/>
      <c r="O676" s="27"/>
      <c r="P676" s="27"/>
      <c r="Q676" s="27"/>
      <c r="R676" s="27"/>
    </row>
    <row r="677" spans="2:18">
      <c r="B677" s="30"/>
      <c r="C677" s="30"/>
      <c r="D677" s="30"/>
      <c r="E677" s="30"/>
      <c r="F677" s="30"/>
      <c r="G677" s="30"/>
      <c r="H677" s="30"/>
      <c r="I677" s="30"/>
      <c r="J677" s="30"/>
      <c r="K677" s="30"/>
      <c r="L677" s="30"/>
      <c r="M677" s="48"/>
      <c r="N677" s="27"/>
      <c r="O677" s="27"/>
      <c r="P677" s="27"/>
      <c r="Q677" s="27"/>
      <c r="R677" s="27"/>
    </row>
    <row r="678" spans="2:18">
      <c r="B678" s="30"/>
      <c r="C678" s="30"/>
      <c r="D678" s="30"/>
      <c r="E678" s="30"/>
      <c r="F678" s="30"/>
      <c r="G678" s="30"/>
      <c r="H678" s="30"/>
      <c r="I678" s="30"/>
      <c r="J678" s="30"/>
      <c r="K678" s="30"/>
      <c r="L678" s="30"/>
      <c r="M678" s="48"/>
      <c r="N678" s="27"/>
      <c r="O678" s="27"/>
      <c r="P678" s="27"/>
      <c r="Q678" s="27"/>
      <c r="R678" s="27"/>
    </row>
    <row r="679" spans="2:18">
      <c r="B679" s="30"/>
      <c r="C679" s="30"/>
      <c r="D679" s="30"/>
      <c r="E679" s="30"/>
      <c r="F679" s="30"/>
      <c r="G679" s="30"/>
      <c r="H679" s="30"/>
      <c r="I679" s="30"/>
      <c r="J679" s="30"/>
      <c r="K679" s="30"/>
      <c r="L679" s="30"/>
      <c r="M679" s="48"/>
      <c r="N679" s="27"/>
      <c r="O679" s="27"/>
      <c r="P679" s="27"/>
      <c r="Q679" s="27"/>
      <c r="R679" s="27"/>
    </row>
    <row r="680" spans="2:18">
      <c r="B680" s="30"/>
      <c r="C680" s="30"/>
      <c r="D680" s="30"/>
      <c r="E680" s="30"/>
      <c r="F680" s="30"/>
      <c r="G680" s="30"/>
      <c r="H680" s="30"/>
      <c r="I680" s="30"/>
      <c r="J680" s="30"/>
      <c r="K680" s="30"/>
      <c r="L680" s="30"/>
      <c r="M680" s="48"/>
      <c r="N680" s="27"/>
      <c r="O680" s="27"/>
      <c r="P680" s="27"/>
      <c r="Q680" s="27"/>
      <c r="R680" s="27"/>
    </row>
    <row r="681" spans="2:18">
      <c r="B681" s="30"/>
      <c r="C681" s="30"/>
      <c r="D681" s="30"/>
      <c r="E681" s="30"/>
      <c r="F681" s="30"/>
      <c r="G681" s="30"/>
      <c r="H681" s="30"/>
      <c r="I681" s="30"/>
      <c r="J681" s="30"/>
      <c r="K681" s="30"/>
      <c r="L681" s="30"/>
      <c r="M681" s="48"/>
      <c r="N681" s="27"/>
      <c r="O681" s="27"/>
      <c r="P681" s="27"/>
      <c r="Q681" s="27"/>
      <c r="R681" s="27"/>
    </row>
    <row r="682" spans="2:18">
      <c r="B682" s="30"/>
      <c r="C682" s="30"/>
      <c r="D682" s="30"/>
      <c r="E682" s="30"/>
      <c r="F682" s="30"/>
      <c r="G682" s="30"/>
      <c r="H682" s="30"/>
      <c r="I682" s="30"/>
      <c r="J682" s="30"/>
      <c r="K682" s="30"/>
      <c r="L682" s="30"/>
      <c r="M682" s="48"/>
      <c r="N682" s="27"/>
      <c r="O682" s="27"/>
      <c r="P682" s="27"/>
      <c r="Q682" s="27"/>
      <c r="R682" s="27"/>
    </row>
    <row r="683" spans="2:18">
      <c r="B683" s="30"/>
      <c r="C683" s="30"/>
      <c r="D683" s="30"/>
      <c r="E683" s="30"/>
      <c r="F683" s="30"/>
      <c r="G683" s="30"/>
      <c r="H683" s="30"/>
      <c r="I683" s="30"/>
      <c r="J683" s="30"/>
      <c r="K683" s="30"/>
      <c r="L683" s="30"/>
      <c r="M683" s="48"/>
      <c r="N683" s="27"/>
      <c r="O683" s="27"/>
      <c r="P683" s="27"/>
      <c r="Q683" s="27"/>
      <c r="R683" s="27"/>
    </row>
    <row r="684" spans="2:18">
      <c r="B684" s="30"/>
      <c r="C684" s="30"/>
      <c r="D684" s="30"/>
      <c r="E684" s="30"/>
      <c r="F684" s="30"/>
      <c r="G684" s="30"/>
      <c r="H684" s="30"/>
      <c r="I684" s="30"/>
      <c r="J684" s="30"/>
      <c r="K684" s="30"/>
      <c r="L684" s="30"/>
      <c r="M684" s="48"/>
      <c r="N684" s="27"/>
      <c r="O684" s="27"/>
      <c r="P684" s="27"/>
      <c r="Q684" s="27"/>
      <c r="R684" s="27"/>
    </row>
    <row r="685" spans="2:18">
      <c r="B685" s="30"/>
      <c r="C685" s="30"/>
      <c r="D685" s="30"/>
      <c r="E685" s="30"/>
      <c r="F685" s="30"/>
      <c r="G685" s="30"/>
      <c r="H685" s="30"/>
      <c r="I685" s="30"/>
      <c r="J685" s="30"/>
      <c r="K685" s="30"/>
      <c r="L685" s="30"/>
      <c r="M685" s="48"/>
      <c r="N685" s="27"/>
      <c r="O685" s="27"/>
      <c r="P685" s="27"/>
      <c r="Q685" s="27"/>
      <c r="R685" s="27"/>
    </row>
    <row r="686" spans="2:18">
      <c r="B686" s="30"/>
      <c r="C686" s="30"/>
      <c r="D686" s="30"/>
      <c r="E686" s="30"/>
      <c r="F686" s="30"/>
      <c r="G686" s="30"/>
      <c r="H686" s="30"/>
      <c r="I686" s="30"/>
      <c r="J686" s="30"/>
      <c r="K686" s="30"/>
      <c r="L686" s="30"/>
      <c r="M686" s="48"/>
      <c r="N686" s="27"/>
      <c r="O686" s="27"/>
      <c r="P686" s="27"/>
      <c r="Q686" s="27"/>
      <c r="R686" s="27"/>
    </row>
    <row r="687" spans="2:18">
      <c r="B687" s="30"/>
      <c r="C687" s="30"/>
      <c r="D687" s="30"/>
      <c r="E687" s="30"/>
      <c r="F687" s="30"/>
      <c r="G687" s="30"/>
      <c r="H687" s="30"/>
      <c r="I687" s="30"/>
      <c r="J687" s="30"/>
      <c r="K687" s="30"/>
      <c r="L687" s="30"/>
      <c r="M687" s="48"/>
      <c r="N687" s="27"/>
      <c r="O687" s="27"/>
      <c r="P687" s="27"/>
      <c r="Q687" s="27"/>
      <c r="R687" s="27"/>
    </row>
    <row r="688" spans="2:18">
      <c r="B688" s="30"/>
      <c r="C688" s="30"/>
      <c r="D688" s="30"/>
      <c r="E688" s="30"/>
      <c r="F688" s="30"/>
      <c r="G688" s="30"/>
      <c r="H688" s="30"/>
      <c r="I688" s="30"/>
      <c r="J688" s="30"/>
      <c r="K688" s="30"/>
      <c r="L688" s="30"/>
      <c r="M688" s="48"/>
      <c r="N688" s="27"/>
      <c r="O688" s="27"/>
      <c r="P688" s="27"/>
      <c r="Q688" s="27"/>
      <c r="R688" s="27"/>
    </row>
    <row r="689" spans="2:18">
      <c r="B689" s="30"/>
      <c r="C689" s="30"/>
      <c r="D689" s="30"/>
      <c r="E689" s="30"/>
      <c r="F689" s="30"/>
      <c r="G689" s="30"/>
      <c r="H689" s="30"/>
      <c r="I689" s="30"/>
      <c r="J689" s="30"/>
      <c r="K689" s="30"/>
      <c r="L689" s="30"/>
      <c r="M689" s="48"/>
      <c r="N689" s="27"/>
      <c r="O689" s="27"/>
      <c r="P689" s="27"/>
      <c r="Q689" s="27"/>
      <c r="R689" s="27"/>
    </row>
    <row r="690" spans="2:18">
      <c r="B690" s="30"/>
      <c r="C690" s="30"/>
      <c r="D690" s="30"/>
      <c r="E690" s="30"/>
      <c r="F690" s="30"/>
      <c r="G690" s="30"/>
      <c r="H690" s="30"/>
      <c r="I690" s="30"/>
      <c r="J690" s="30"/>
      <c r="K690" s="30"/>
      <c r="L690" s="30"/>
      <c r="M690" s="48"/>
      <c r="N690" s="27"/>
      <c r="O690" s="27"/>
      <c r="P690" s="27"/>
      <c r="Q690" s="27"/>
      <c r="R690" s="27"/>
    </row>
    <row r="691" spans="2:18">
      <c r="B691" s="30"/>
      <c r="C691" s="30"/>
      <c r="D691" s="30"/>
      <c r="E691" s="30"/>
      <c r="F691" s="30"/>
      <c r="G691" s="30"/>
      <c r="H691" s="30"/>
      <c r="I691" s="30"/>
      <c r="J691" s="30"/>
      <c r="K691" s="30"/>
      <c r="L691" s="30"/>
      <c r="M691" s="48"/>
      <c r="N691" s="27"/>
      <c r="O691" s="27"/>
      <c r="P691" s="27"/>
      <c r="Q691" s="27"/>
      <c r="R691" s="27"/>
    </row>
    <row r="692" spans="2:18">
      <c r="B692" s="30"/>
      <c r="C692" s="30"/>
      <c r="D692" s="30"/>
      <c r="E692" s="30"/>
      <c r="F692" s="30"/>
      <c r="G692" s="30"/>
      <c r="H692" s="30"/>
      <c r="I692" s="30"/>
      <c r="J692" s="30"/>
      <c r="K692" s="30"/>
      <c r="L692" s="30"/>
      <c r="M692" s="48"/>
      <c r="N692" s="27"/>
      <c r="O692" s="27"/>
      <c r="P692" s="27"/>
      <c r="Q692" s="27"/>
      <c r="R692" s="27"/>
    </row>
    <row r="693" spans="2:18">
      <c r="B693" s="30"/>
      <c r="C693" s="30"/>
      <c r="D693" s="30"/>
      <c r="E693" s="30"/>
      <c r="F693" s="30"/>
      <c r="G693" s="30"/>
      <c r="H693" s="30"/>
      <c r="I693" s="30"/>
      <c r="J693" s="30"/>
      <c r="K693" s="30"/>
      <c r="L693" s="30"/>
      <c r="M693" s="48"/>
      <c r="N693" s="27"/>
      <c r="O693" s="27"/>
      <c r="P693" s="27"/>
      <c r="Q693" s="27"/>
      <c r="R693" s="27"/>
    </row>
    <row r="694" spans="2:18">
      <c r="B694" s="30"/>
      <c r="C694" s="30"/>
      <c r="D694" s="30"/>
      <c r="E694" s="30"/>
      <c r="F694" s="30"/>
      <c r="G694" s="30"/>
      <c r="H694" s="30"/>
      <c r="I694" s="30"/>
      <c r="J694" s="30"/>
      <c r="K694" s="30"/>
      <c r="L694" s="30"/>
      <c r="M694" s="48"/>
      <c r="N694" s="27"/>
      <c r="O694" s="27"/>
      <c r="P694" s="27"/>
      <c r="Q694" s="27"/>
      <c r="R694" s="27"/>
    </row>
    <row r="695" spans="2:18">
      <c r="B695" s="30"/>
      <c r="C695" s="30"/>
      <c r="D695" s="30"/>
      <c r="E695" s="30"/>
      <c r="F695" s="30"/>
      <c r="G695" s="30"/>
      <c r="H695" s="30"/>
      <c r="I695" s="30"/>
      <c r="J695" s="30"/>
      <c r="K695" s="30"/>
      <c r="L695" s="30"/>
      <c r="M695" s="48"/>
      <c r="N695" s="27"/>
      <c r="O695" s="27"/>
      <c r="P695" s="27"/>
      <c r="Q695" s="27"/>
      <c r="R695" s="27"/>
    </row>
    <row r="696" spans="2:18">
      <c r="B696" s="30"/>
      <c r="C696" s="30"/>
      <c r="D696" s="30"/>
      <c r="E696" s="30"/>
      <c r="F696" s="30"/>
      <c r="G696" s="30"/>
      <c r="H696" s="30"/>
      <c r="I696" s="30"/>
      <c r="J696" s="30"/>
      <c r="K696" s="30"/>
      <c r="L696" s="30"/>
      <c r="M696" s="48"/>
      <c r="N696" s="27"/>
      <c r="O696" s="27"/>
      <c r="P696" s="27"/>
      <c r="Q696" s="27"/>
      <c r="R696" s="27"/>
    </row>
    <row r="697" spans="2:18">
      <c r="B697" s="30"/>
      <c r="C697" s="30"/>
      <c r="D697" s="30"/>
      <c r="E697" s="30"/>
      <c r="F697" s="30"/>
      <c r="G697" s="30"/>
      <c r="H697" s="30"/>
      <c r="I697" s="30"/>
      <c r="J697" s="30"/>
      <c r="K697" s="30"/>
      <c r="L697" s="30"/>
      <c r="M697" s="48"/>
      <c r="N697" s="27"/>
      <c r="O697" s="27"/>
      <c r="P697" s="27"/>
      <c r="Q697" s="27"/>
      <c r="R697" s="27"/>
    </row>
    <row r="698" spans="2:18">
      <c r="B698" s="30"/>
      <c r="C698" s="30"/>
      <c r="D698" s="30"/>
      <c r="E698" s="30"/>
      <c r="F698" s="30"/>
      <c r="G698" s="30"/>
      <c r="H698" s="30"/>
      <c r="I698" s="30"/>
      <c r="J698" s="30"/>
      <c r="K698" s="30"/>
      <c r="L698" s="30"/>
      <c r="M698" s="48"/>
      <c r="N698" s="27"/>
      <c r="O698" s="27"/>
      <c r="P698" s="27"/>
      <c r="Q698" s="27"/>
      <c r="R698" s="27"/>
    </row>
    <row r="699" spans="2:18">
      <c r="B699" s="30"/>
      <c r="C699" s="30"/>
      <c r="D699" s="30"/>
      <c r="E699" s="30"/>
      <c r="F699" s="30"/>
      <c r="G699" s="30"/>
      <c r="H699" s="30"/>
      <c r="I699" s="30"/>
      <c r="J699" s="30"/>
      <c r="K699" s="30"/>
      <c r="L699" s="30"/>
      <c r="M699" s="48"/>
      <c r="N699" s="27"/>
      <c r="O699" s="27"/>
      <c r="P699" s="27"/>
      <c r="Q699" s="27"/>
      <c r="R699" s="27"/>
    </row>
    <row r="700" spans="2:18">
      <c r="B700" s="30"/>
      <c r="C700" s="30"/>
      <c r="D700" s="30"/>
      <c r="E700" s="30"/>
      <c r="F700" s="30"/>
      <c r="G700" s="30"/>
      <c r="H700" s="30"/>
      <c r="I700" s="30"/>
      <c r="J700" s="30"/>
      <c r="K700" s="30"/>
      <c r="L700" s="30"/>
      <c r="M700" s="48"/>
      <c r="N700" s="27"/>
      <c r="O700" s="27"/>
      <c r="P700" s="27"/>
      <c r="Q700" s="27"/>
      <c r="R700" s="27"/>
    </row>
    <row r="701" spans="2:18">
      <c r="B701" s="30"/>
      <c r="C701" s="30"/>
      <c r="D701" s="30"/>
      <c r="E701" s="30"/>
      <c r="F701" s="30"/>
      <c r="G701" s="30"/>
      <c r="H701" s="30"/>
      <c r="I701" s="30"/>
      <c r="J701" s="30"/>
      <c r="K701" s="30"/>
      <c r="L701" s="30"/>
      <c r="M701" s="48"/>
      <c r="N701" s="27"/>
      <c r="O701" s="27"/>
      <c r="P701" s="27"/>
      <c r="Q701" s="27"/>
      <c r="R701" s="27"/>
    </row>
    <row r="702" spans="2:18">
      <c r="B702" s="30"/>
      <c r="C702" s="30"/>
      <c r="D702" s="30"/>
      <c r="E702" s="30"/>
      <c r="F702" s="30"/>
      <c r="G702" s="30"/>
      <c r="H702" s="30"/>
      <c r="I702" s="30"/>
      <c r="J702" s="30"/>
      <c r="K702" s="30"/>
      <c r="L702" s="30"/>
      <c r="M702" s="48"/>
      <c r="N702" s="27"/>
      <c r="O702" s="27"/>
      <c r="P702" s="27"/>
      <c r="Q702" s="27"/>
      <c r="R702" s="27"/>
    </row>
    <row r="703" spans="2:18">
      <c r="B703" s="30"/>
      <c r="C703" s="30"/>
      <c r="D703" s="30"/>
      <c r="E703" s="30"/>
      <c r="F703" s="30"/>
      <c r="G703" s="30"/>
      <c r="H703" s="30"/>
      <c r="I703" s="30"/>
      <c r="J703" s="30"/>
      <c r="K703" s="30"/>
      <c r="L703" s="30"/>
      <c r="M703" s="48"/>
      <c r="N703" s="27"/>
      <c r="O703" s="27"/>
      <c r="P703" s="27"/>
      <c r="Q703" s="27"/>
      <c r="R703" s="27"/>
    </row>
    <row r="704" spans="2:18">
      <c r="B704" s="30"/>
      <c r="C704" s="30"/>
      <c r="D704" s="30"/>
      <c r="E704" s="30"/>
      <c r="F704" s="30"/>
      <c r="G704" s="30"/>
      <c r="H704" s="30"/>
      <c r="I704" s="30"/>
      <c r="J704" s="30"/>
      <c r="K704" s="30"/>
      <c r="L704" s="30"/>
      <c r="M704" s="48"/>
      <c r="N704" s="27"/>
      <c r="O704" s="27"/>
      <c r="P704" s="27"/>
      <c r="Q704" s="27"/>
      <c r="R704" s="27"/>
    </row>
    <row r="705" spans="2:18">
      <c r="B705" s="30"/>
      <c r="C705" s="30"/>
      <c r="D705" s="30"/>
      <c r="E705" s="30"/>
      <c r="F705" s="30"/>
      <c r="G705" s="30"/>
      <c r="H705" s="30"/>
      <c r="I705" s="30"/>
      <c r="J705" s="30"/>
      <c r="K705" s="30"/>
      <c r="L705" s="30"/>
      <c r="M705" s="48"/>
      <c r="N705" s="27"/>
      <c r="O705" s="27"/>
      <c r="P705" s="27"/>
      <c r="Q705" s="27"/>
      <c r="R705" s="27"/>
    </row>
    <row r="706" spans="2:18">
      <c r="B706" s="30"/>
      <c r="C706" s="30"/>
      <c r="D706" s="30"/>
      <c r="E706" s="30"/>
      <c r="F706" s="30"/>
      <c r="G706" s="30"/>
      <c r="H706" s="30"/>
      <c r="I706" s="30"/>
      <c r="J706" s="30"/>
      <c r="K706" s="30"/>
      <c r="L706" s="30"/>
      <c r="M706" s="48"/>
      <c r="N706" s="27"/>
      <c r="O706" s="27"/>
      <c r="P706" s="27"/>
      <c r="Q706" s="27"/>
      <c r="R706" s="27"/>
    </row>
    <row r="707" spans="2:18">
      <c r="B707" s="30"/>
      <c r="C707" s="30"/>
      <c r="D707" s="30"/>
      <c r="E707" s="30"/>
      <c r="F707" s="30"/>
      <c r="G707" s="30"/>
      <c r="H707" s="30"/>
      <c r="I707" s="30"/>
      <c r="J707" s="30"/>
      <c r="K707" s="30"/>
      <c r="L707" s="30"/>
      <c r="M707" s="48"/>
      <c r="N707" s="27"/>
      <c r="O707" s="27"/>
      <c r="P707" s="27"/>
      <c r="Q707" s="27"/>
      <c r="R707" s="27"/>
    </row>
    <row r="708" spans="2:18">
      <c r="B708" s="30"/>
      <c r="C708" s="30"/>
      <c r="D708" s="30"/>
      <c r="E708" s="30"/>
      <c r="F708" s="30"/>
      <c r="G708" s="30"/>
      <c r="H708" s="30"/>
      <c r="I708" s="30"/>
      <c r="J708" s="30"/>
      <c r="K708" s="30"/>
      <c r="L708" s="30"/>
      <c r="M708" s="48"/>
      <c r="N708" s="27"/>
      <c r="O708" s="27"/>
      <c r="P708" s="27"/>
      <c r="Q708" s="27"/>
      <c r="R708" s="27"/>
    </row>
    <row r="709" spans="2:18">
      <c r="B709" s="30"/>
      <c r="C709" s="30"/>
      <c r="D709" s="30"/>
      <c r="E709" s="30"/>
      <c r="F709" s="30"/>
      <c r="G709" s="30"/>
      <c r="H709" s="30"/>
      <c r="I709" s="30"/>
      <c r="J709" s="30"/>
      <c r="K709" s="30"/>
      <c r="L709" s="30"/>
      <c r="M709" s="48"/>
      <c r="N709" s="27"/>
      <c r="O709" s="27"/>
      <c r="P709" s="27"/>
      <c r="Q709" s="27"/>
      <c r="R709" s="27"/>
    </row>
    <row r="710" spans="2:18">
      <c r="B710" s="30"/>
      <c r="C710" s="30"/>
      <c r="D710" s="30"/>
      <c r="E710" s="30"/>
      <c r="F710" s="30"/>
      <c r="G710" s="30"/>
      <c r="H710" s="30"/>
      <c r="I710" s="30"/>
      <c r="J710" s="30"/>
      <c r="K710" s="30"/>
      <c r="L710" s="30"/>
      <c r="M710" s="48"/>
      <c r="N710" s="27"/>
      <c r="O710" s="27"/>
      <c r="P710" s="27"/>
      <c r="Q710" s="27"/>
      <c r="R710" s="27"/>
    </row>
    <row r="711" spans="2:18">
      <c r="B711" s="30"/>
      <c r="C711" s="30"/>
      <c r="D711" s="30"/>
      <c r="E711" s="30"/>
      <c r="F711" s="30"/>
      <c r="G711" s="30"/>
      <c r="H711" s="30"/>
      <c r="I711" s="30"/>
      <c r="J711" s="30"/>
      <c r="K711" s="30"/>
      <c r="L711" s="30"/>
      <c r="M711" s="48"/>
      <c r="N711" s="27"/>
      <c r="O711" s="27"/>
      <c r="P711" s="27"/>
      <c r="Q711" s="27"/>
      <c r="R711" s="27"/>
    </row>
    <row r="712" spans="2:18">
      <c r="B712" s="30"/>
      <c r="C712" s="30"/>
      <c r="D712" s="30"/>
      <c r="E712" s="30"/>
      <c r="F712" s="30"/>
      <c r="G712" s="30"/>
      <c r="H712" s="30"/>
      <c r="I712" s="30"/>
      <c r="J712" s="30"/>
      <c r="K712" s="30"/>
      <c r="L712" s="30"/>
      <c r="M712" s="48"/>
      <c r="N712" s="27"/>
      <c r="O712" s="27"/>
      <c r="P712" s="27"/>
      <c r="Q712" s="27"/>
      <c r="R712" s="27"/>
    </row>
    <row r="713" spans="2:18">
      <c r="B713" s="30"/>
      <c r="C713" s="30"/>
      <c r="D713" s="30"/>
      <c r="E713" s="30"/>
      <c r="F713" s="30"/>
      <c r="G713" s="30"/>
      <c r="H713" s="30"/>
      <c r="I713" s="30"/>
      <c r="J713" s="30"/>
      <c r="K713" s="30"/>
      <c r="L713" s="30"/>
      <c r="M713" s="48"/>
      <c r="N713" s="27"/>
      <c r="O713" s="27"/>
      <c r="P713" s="27"/>
      <c r="Q713" s="27"/>
      <c r="R713" s="27"/>
    </row>
    <row r="714" spans="2:18">
      <c r="B714" s="30"/>
      <c r="C714" s="30"/>
      <c r="D714" s="30"/>
      <c r="E714" s="30"/>
      <c r="F714" s="30"/>
      <c r="G714" s="30"/>
      <c r="H714" s="30"/>
      <c r="I714" s="30"/>
      <c r="J714" s="30"/>
      <c r="K714" s="30"/>
      <c r="L714" s="30"/>
      <c r="M714" s="48"/>
      <c r="N714" s="27"/>
      <c r="O714" s="27"/>
      <c r="P714" s="27"/>
      <c r="Q714" s="27"/>
      <c r="R714" s="27"/>
    </row>
    <row r="715" spans="2:18">
      <c r="B715" s="30"/>
      <c r="C715" s="30"/>
      <c r="D715" s="30"/>
      <c r="E715" s="30"/>
      <c r="F715" s="30"/>
      <c r="G715" s="30"/>
      <c r="H715" s="30"/>
      <c r="I715" s="30"/>
      <c r="J715" s="30"/>
      <c r="K715" s="30"/>
      <c r="L715" s="30"/>
      <c r="M715" s="48"/>
      <c r="N715" s="27"/>
      <c r="O715" s="27"/>
      <c r="P715" s="27"/>
      <c r="Q715" s="27"/>
      <c r="R715" s="27"/>
    </row>
    <row r="716" spans="2:18">
      <c r="B716" s="30"/>
      <c r="C716" s="30"/>
      <c r="D716" s="30"/>
      <c r="E716" s="30"/>
      <c r="F716" s="30"/>
      <c r="G716" s="30"/>
      <c r="H716" s="30"/>
      <c r="I716" s="30"/>
      <c r="J716" s="30"/>
      <c r="K716" s="30"/>
      <c r="L716" s="30"/>
      <c r="M716" s="48"/>
      <c r="N716" s="27"/>
      <c r="O716" s="27"/>
      <c r="P716" s="27"/>
      <c r="Q716" s="27"/>
      <c r="R716" s="27"/>
    </row>
    <row r="717" spans="2:18">
      <c r="B717" s="30"/>
      <c r="C717" s="30"/>
      <c r="D717" s="30"/>
      <c r="E717" s="30"/>
      <c r="F717" s="30"/>
      <c r="G717" s="30"/>
      <c r="H717" s="30"/>
      <c r="I717" s="30"/>
      <c r="J717" s="30"/>
      <c r="K717" s="30"/>
      <c r="L717" s="30"/>
      <c r="M717" s="48"/>
      <c r="N717" s="27"/>
      <c r="O717" s="27"/>
      <c r="P717" s="27"/>
      <c r="Q717" s="27"/>
      <c r="R717" s="27"/>
    </row>
    <row r="718" spans="2:18">
      <c r="B718" s="30"/>
      <c r="C718" s="30"/>
      <c r="D718" s="30"/>
      <c r="E718" s="30"/>
      <c r="F718" s="30"/>
      <c r="G718" s="30"/>
      <c r="H718" s="30"/>
      <c r="I718" s="30"/>
      <c r="J718" s="30"/>
      <c r="K718" s="30"/>
      <c r="L718" s="30"/>
      <c r="M718" s="48"/>
      <c r="N718" s="27"/>
      <c r="O718" s="27"/>
      <c r="P718" s="27"/>
      <c r="Q718" s="27"/>
      <c r="R718" s="27"/>
    </row>
    <row r="719" spans="2:18">
      <c r="B719" s="30"/>
      <c r="C719" s="30"/>
      <c r="D719" s="30"/>
      <c r="E719" s="30"/>
      <c r="F719" s="30"/>
      <c r="G719" s="30"/>
      <c r="H719" s="30"/>
      <c r="I719" s="30"/>
      <c r="J719" s="30"/>
      <c r="K719" s="30"/>
      <c r="L719" s="30"/>
      <c r="M719" s="48"/>
      <c r="N719" s="27"/>
      <c r="O719" s="27"/>
      <c r="P719" s="27"/>
      <c r="Q719" s="27"/>
      <c r="R719" s="27"/>
    </row>
    <row r="720" spans="2:18">
      <c r="B720" s="30"/>
      <c r="C720" s="30"/>
      <c r="D720" s="30"/>
      <c r="E720" s="30"/>
      <c r="F720" s="30"/>
      <c r="G720" s="30"/>
      <c r="H720" s="30"/>
      <c r="I720" s="30"/>
      <c r="J720" s="30"/>
      <c r="K720" s="30"/>
      <c r="L720" s="30"/>
      <c r="M720" s="48"/>
      <c r="N720" s="27"/>
      <c r="O720" s="27"/>
      <c r="P720" s="27"/>
      <c r="Q720" s="27"/>
      <c r="R720" s="27"/>
    </row>
    <row r="721" spans="2:18">
      <c r="B721" s="30"/>
      <c r="C721" s="30"/>
      <c r="D721" s="30"/>
      <c r="E721" s="30"/>
      <c r="F721" s="30"/>
      <c r="G721" s="30"/>
      <c r="H721" s="30"/>
      <c r="I721" s="30"/>
      <c r="J721" s="30"/>
      <c r="K721" s="30"/>
      <c r="L721" s="30"/>
      <c r="M721" s="48"/>
      <c r="N721" s="27"/>
      <c r="O721" s="27"/>
      <c r="P721" s="27"/>
      <c r="Q721" s="27"/>
      <c r="R721" s="27"/>
    </row>
    <row r="722" spans="2:18">
      <c r="B722" s="30"/>
      <c r="C722" s="30"/>
      <c r="D722" s="30"/>
      <c r="E722" s="30"/>
      <c r="F722" s="30"/>
      <c r="G722" s="30"/>
      <c r="H722" s="30"/>
      <c r="I722" s="30"/>
      <c r="J722" s="30"/>
      <c r="K722" s="30"/>
      <c r="L722" s="30"/>
      <c r="M722" s="48"/>
      <c r="N722" s="27"/>
      <c r="O722" s="27"/>
      <c r="P722" s="27"/>
      <c r="Q722" s="27"/>
      <c r="R722" s="27"/>
    </row>
    <row r="723" spans="2:18">
      <c r="B723" s="30"/>
      <c r="C723" s="30"/>
      <c r="D723" s="30"/>
      <c r="E723" s="30"/>
      <c r="F723" s="30"/>
      <c r="G723" s="30"/>
      <c r="H723" s="30"/>
      <c r="I723" s="30"/>
      <c r="J723" s="30"/>
      <c r="K723" s="30"/>
      <c r="L723" s="30"/>
      <c r="M723" s="48"/>
      <c r="N723" s="27"/>
      <c r="O723" s="27"/>
      <c r="P723" s="27"/>
      <c r="Q723" s="27"/>
      <c r="R723" s="27"/>
    </row>
    <row r="724" spans="2:18">
      <c r="B724" s="30"/>
      <c r="C724" s="30"/>
      <c r="D724" s="30"/>
      <c r="E724" s="30"/>
      <c r="F724" s="30"/>
      <c r="G724" s="30"/>
      <c r="H724" s="30"/>
      <c r="I724" s="30"/>
      <c r="J724" s="30"/>
      <c r="K724" s="30"/>
      <c r="L724" s="30"/>
      <c r="M724" s="48"/>
      <c r="N724" s="27"/>
      <c r="O724" s="27"/>
      <c r="P724" s="27"/>
      <c r="Q724" s="27"/>
      <c r="R724" s="27"/>
    </row>
    <row r="725" spans="2:18">
      <c r="B725" s="30"/>
      <c r="C725" s="30"/>
      <c r="D725" s="30"/>
      <c r="E725" s="30"/>
      <c r="F725" s="30"/>
      <c r="G725" s="30"/>
      <c r="H725" s="30"/>
      <c r="I725" s="30"/>
      <c r="J725" s="30"/>
      <c r="K725" s="30"/>
      <c r="L725" s="30"/>
      <c r="M725" s="48"/>
      <c r="N725" s="27"/>
      <c r="O725" s="27"/>
      <c r="P725" s="27"/>
      <c r="Q725" s="27"/>
      <c r="R725" s="27"/>
    </row>
    <row r="726" spans="2:18">
      <c r="B726" s="30"/>
      <c r="C726" s="30"/>
      <c r="D726" s="30"/>
      <c r="E726" s="30"/>
      <c r="F726" s="30"/>
      <c r="G726" s="30"/>
      <c r="H726" s="30"/>
      <c r="I726" s="30"/>
      <c r="J726" s="30"/>
      <c r="K726" s="30"/>
      <c r="L726" s="30"/>
      <c r="M726" s="48"/>
      <c r="N726" s="27"/>
      <c r="O726" s="27"/>
      <c r="P726" s="27"/>
      <c r="Q726" s="27"/>
      <c r="R726" s="27"/>
    </row>
    <row r="727" spans="2:18">
      <c r="B727" s="30"/>
      <c r="C727" s="30"/>
      <c r="D727" s="30"/>
      <c r="E727" s="30"/>
      <c r="F727" s="30"/>
      <c r="G727" s="30"/>
      <c r="H727" s="30"/>
      <c r="I727" s="30"/>
      <c r="J727" s="30"/>
      <c r="K727" s="30"/>
      <c r="L727" s="30"/>
      <c r="M727" s="48"/>
      <c r="N727" s="27"/>
      <c r="O727" s="27"/>
      <c r="P727" s="27"/>
      <c r="Q727" s="27"/>
      <c r="R727" s="27"/>
    </row>
    <row r="728" spans="2:18">
      <c r="B728" s="30"/>
      <c r="C728" s="30"/>
      <c r="D728" s="30"/>
      <c r="E728" s="30"/>
      <c r="F728" s="30"/>
      <c r="G728" s="30"/>
      <c r="H728" s="30"/>
      <c r="I728" s="30"/>
      <c r="J728" s="30"/>
      <c r="K728" s="30"/>
      <c r="L728" s="30"/>
      <c r="M728" s="48"/>
      <c r="N728" s="27"/>
      <c r="O728" s="27"/>
      <c r="P728" s="27"/>
      <c r="Q728" s="27"/>
      <c r="R728" s="27"/>
    </row>
    <row r="729" spans="2:18">
      <c r="B729" s="30"/>
      <c r="C729" s="30"/>
      <c r="D729" s="30"/>
      <c r="E729" s="30"/>
      <c r="F729" s="30"/>
      <c r="G729" s="30"/>
      <c r="H729" s="30"/>
      <c r="I729" s="30"/>
      <c r="J729" s="30"/>
      <c r="K729" s="30"/>
      <c r="L729" s="30"/>
      <c r="M729" s="48"/>
      <c r="N729" s="27"/>
      <c r="O729" s="27"/>
      <c r="P729" s="27"/>
      <c r="Q729" s="27"/>
      <c r="R729" s="27"/>
    </row>
    <row r="730" spans="2:18">
      <c r="B730" s="30"/>
      <c r="C730" s="30"/>
      <c r="D730" s="30"/>
      <c r="E730" s="30"/>
      <c r="F730" s="30"/>
      <c r="G730" s="30"/>
      <c r="H730" s="30"/>
      <c r="I730" s="30"/>
      <c r="J730" s="30"/>
      <c r="K730" s="30"/>
      <c r="L730" s="30"/>
      <c r="M730" s="48"/>
      <c r="N730" s="27"/>
      <c r="O730" s="27"/>
      <c r="P730" s="27"/>
      <c r="Q730" s="27"/>
      <c r="R730" s="27"/>
    </row>
    <row r="731" spans="2:18">
      <c r="B731" s="30"/>
      <c r="C731" s="30"/>
      <c r="D731" s="30"/>
      <c r="E731" s="30"/>
      <c r="F731" s="30"/>
      <c r="G731" s="30"/>
      <c r="H731" s="30"/>
      <c r="I731" s="30"/>
      <c r="J731" s="30"/>
      <c r="K731" s="30"/>
      <c r="L731" s="30"/>
      <c r="M731" s="48"/>
      <c r="N731" s="27"/>
      <c r="O731" s="27"/>
      <c r="P731" s="27"/>
      <c r="Q731" s="27"/>
      <c r="R731" s="27"/>
    </row>
    <row r="732" spans="2:18">
      <c r="B732" s="30"/>
      <c r="C732" s="30"/>
      <c r="D732" s="30"/>
      <c r="E732" s="30"/>
      <c r="F732" s="30"/>
      <c r="G732" s="30"/>
      <c r="H732" s="30"/>
      <c r="I732" s="30"/>
      <c r="J732" s="30"/>
      <c r="K732" s="30"/>
      <c r="L732" s="30"/>
      <c r="M732" s="48"/>
      <c r="N732" s="27"/>
      <c r="O732" s="27"/>
      <c r="P732" s="27"/>
      <c r="Q732" s="27"/>
      <c r="R732" s="27"/>
    </row>
    <row r="733" spans="2:18">
      <c r="B733" s="30"/>
      <c r="C733" s="30"/>
      <c r="D733" s="30"/>
      <c r="E733" s="30"/>
      <c r="F733" s="30"/>
      <c r="G733" s="30"/>
      <c r="H733" s="30"/>
      <c r="I733" s="30"/>
      <c r="J733" s="30"/>
      <c r="K733" s="30"/>
      <c r="L733" s="30"/>
      <c r="M733" s="48"/>
      <c r="N733" s="27"/>
      <c r="O733" s="27"/>
      <c r="P733" s="27"/>
      <c r="Q733" s="27"/>
      <c r="R733" s="27"/>
    </row>
    <row r="734" spans="2:18">
      <c r="B734" s="30"/>
      <c r="C734" s="30"/>
      <c r="D734" s="30"/>
      <c r="E734" s="30"/>
      <c r="F734" s="30"/>
      <c r="G734" s="30"/>
      <c r="H734" s="30"/>
      <c r="I734" s="30"/>
      <c r="J734" s="30"/>
      <c r="K734" s="30"/>
      <c r="L734" s="30"/>
      <c r="M734" s="48"/>
      <c r="N734" s="27"/>
      <c r="O734" s="27"/>
      <c r="P734" s="27"/>
      <c r="Q734" s="27"/>
      <c r="R734" s="27"/>
    </row>
    <row r="735" spans="2:18">
      <c r="B735" s="30"/>
      <c r="C735" s="30"/>
      <c r="D735" s="30"/>
      <c r="E735" s="30"/>
      <c r="F735" s="30"/>
      <c r="G735" s="30"/>
      <c r="H735" s="30"/>
      <c r="I735" s="30"/>
      <c r="J735" s="30"/>
      <c r="K735" s="30"/>
      <c r="L735" s="30"/>
      <c r="M735" s="48"/>
      <c r="N735" s="27"/>
      <c r="O735" s="27"/>
      <c r="P735" s="27"/>
      <c r="Q735" s="27"/>
      <c r="R735" s="27"/>
    </row>
    <row r="736" spans="2:18">
      <c r="B736" s="30"/>
      <c r="C736" s="30"/>
      <c r="D736" s="30"/>
      <c r="E736" s="30"/>
      <c r="F736" s="30"/>
      <c r="G736" s="30"/>
      <c r="H736" s="30"/>
      <c r="I736" s="30"/>
      <c r="J736" s="30"/>
      <c r="K736" s="30"/>
      <c r="L736" s="30"/>
      <c r="M736" s="48"/>
      <c r="N736" s="27"/>
      <c r="O736" s="27"/>
      <c r="P736" s="27"/>
      <c r="Q736" s="27"/>
      <c r="R736" s="27"/>
    </row>
    <row r="737" spans="2:18">
      <c r="B737" s="30"/>
      <c r="C737" s="30"/>
      <c r="D737" s="30"/>
      <c r="E737" s="30"/>
      <c r="F737" s="30"/>
      <c r="G737" s="30"/>
      <c r="H737" s="30"/>
      <c r="I737" s="30"/>
      <c r="J737" s="30"/>
      <c r="K737" s="30"/>
      <c r="L737" s="30"/>
      <c r="M737" s="48"/>
      <c r="N737" s="27"/>
      <c r="O737" s="27"/>
      <c r="P737" s="27"/>
      <c r="Q737" s="27"/>
      <c r="R737" s="27"/>
    </row>
    <row r="738" spans="2:18">
      <c r="B738" s="30"/>
      <c r="C738" s="30"/>
      <c r="D738" s="30"/>
      <c r="E738" s="30"/>
      <c r="F738" s="30"/>
      <c r="G738" s="30"/>
      <c r="H738" s="30"/>
      <c r="I738" s="30"/>
      <c r="J738" s="30"/>
      <c r="K738" s="30"/>
      <c r="L738" s="30"/>
      <c r="M738" s="48"/>
      <c r="N738" s="27"/>
      <c r="O738" s="27"/>
      <c r="P738" s="27"/>
      <c r="Q738" s="27"/>
      <c r="R738" s="27"/>
    </row>
    <row r="739" spans="2:18">
      <c r="B739" s="30"/>
      <c r="C739" s="30"/>
      <c r="D739" s="30"/>
      <c r="E739" s="30"/>
      <c r="F739" s="30"/>
      <c r="G739" s="30"/>
      <c r="H739" s="30"/>
      <c r="I739" s="30"/>
      <c r="J739" s="30"/>
      <c r="K739" s="30"/>
      <c r="L739" s="30"/>
      <c r="M739" s="48"/>
      <c r="N739" s="27"/>
      <c r="O739" s="27"/>
      <c r="P739" s="27"/>
      <c r="Q739" s="27"/>
      <c r="R739" s="27"/>
    </row>
    <row r="740" spans="2:18">
      <c r="B740" s="30"/>
      <c r="C740" s="30"/>
      <c r="D740" s="30"/>
      <c r="E740" s="30"/>
      <c r="F740" s="30"/>
      <c r="G740" s="30"/>
      <c r="H740" s="30"/>
      <c r="I740" s="30"/>
      <c r="J740" s="30"/>
      <c r="K740" s="30"/>
      <c r="L740" s="30"/>
      <c r="M740" s="48"/>
      <c r="N740" s="27"/>
      <c r="O740" s="27"/>
      <c r="P740" s="27"/>
      <c r="Q740" s="27"/>
      <c r="R740" s="27"/>
    </row>
    <row r="741" spans="2:18">
      <c r="B741" s="30"/>
      <c r="C741" s="30"/>
      <c r="D741" s="30"/>
      <c r="E741" s="30"/>
      <c r="F741" s="30"/>
      <c r="G741" s="30"/>
      <c r="H741" s="30"/>
      <c r="I741" s="30"/>
      <c r="J741" s="30"/>
      <c r="K741" s="30"/>
      <c r="L741" s="30"/>
      <c r="M741" s="48"/>
      <c r="N741" s="27"/>
      <c r="O741" s="27"/>
      <c r="P741" s="27"/>
      <c r="Q741" s="27"/>
      <c r="R741" s="27"/>
    </row>
    <row r="742" spans="2:18">
      <c r="B742" s="30"/>
      <c r="C742" s="30"/>
      <c r="D742" s="30"/>
      <c r="E742" s="30"/>
      <c r="F742" s="30"/>
      <c r="G742" s="30"/>
      <c r="H742" s="30"/>
      <c r="I742" s="30"/>
      <c r="J742" s="30"/>
      <c r="K742" s="30"/>
      <c r="L742" s="30"/>
      <c r="M742" s="48"/>
      <c r="N742" s="27"/>
      <c r="O742" s="27"/>
      <c r="P742" s="27"/>
      <c r="Q742" s="27"/>
      <c r="R742" s="27"/>
    </row>
    <row r="743" spans="2:18">
      <c r="B743" s="30"/>
      <c r="C743" s="30"/>
      <c r="D743" s="30"/>
      <c r="E743" s="30"/>
      <c r="F743" s="30"/>
      <c r="G743" s="30"/>
      <c r="H743" s="30"/>
      <c r="I743" s="30"/>
      <c r="J743" s="30"/>
      <c r="K743" s="30"/>
      <c r="L743" s="30"/>
      <c r="M743" s="48"/>
      <c r="N743" s="27"/>
      <c r="O743" s="27"/>
      <c r="P743" s="27"/>
      <c r="Q743" s="27"/>
      <c r="R743" s="27"/>
    </row>
    <row r="744" spans="2:18">
      <c r="B744" s="30"/>
      <c r="C744" s="30"/>
      <c r="D744" s="30"/>
      <c r="E744" s="30"/>
      <c r="F744" s="30"/>
      <c r="G744" s="30"/>
      <c r="H744" s="30"/>
      <c r="I744" s="30"/>
      <c r="J744" s="30"/>
      <c r="K744" s="30"/>
      <c r="L744" s="30"/>
      <c r="M744" s="48"/>
      <c r="N744" s="27"/>
      <c r="O744" s="27"/>
      <c r="P744" s="27"/>
      <c r="Q744" s="27"/>
      <c r="R744" s="27"/>
    </row>
    <row r="745" spans="2:18">
      <c r="B745" s="30"/>
      <c r="C745" s="30"/>
      <c r="D745" s="30"/>
      <c r="E745" s="30"/>
      <c r="F745" s="30"/>
      <c r="G745" s="30"/>
      <c r="H745" s="30"/>
      <c r="I745" s="30"/>
      <c r="J745" s="30"/>
      <c r="K745" s="30"/>
      <c r="L745" s="30"/>
      <c r="M745" s="48"/>
      <c r="N745" s="27"/>
      <c r="O745" s="27"/>
      <c r="P745" s="27"/>
      <c r="Q745" s="27"/>
      <c r="R745" s="27"/>
    </row>
    <row r="746" spans="2:18">
      <c r="B746" s="30"/>
      <c r="C746" s="30"/>
      <c r="D746" s="30"/>
      <c r="E746" s="30"/>
      <c r="F746" s="30"/>
      <c r="G746" s="30"/>
      <c r="H746" s="30"/>
      <c r="I746" s="30"/>
      <c r="J746" s="30"/>
      <c r="K746" s="30"/>
      <c r="L746" s="30"/>
      <c r="M746" s="48"/>
      <c r="N746" s="27"/>
      <c r="O746" s="27"/>
      <c r="P746" s="27"/>
      <c r="Q746" s="27"/>
      <c r="R746" s="27"/>
    </row>
    <row r="747" spans="2:18">
      <c r="B747" s="30"/>
      <c r="C747" s="30"/>
      <c r="D747" s="30"/>
      <c r="E747" s="30"/>
      <c r="F747" s="30"/>
      <c r="G747" s="30"/>
      <c r="H747" s="30"/>
      <c r="I747" s="30"/>
      <c r="J747" s="30"/>
      <c r="K747" s="30"/>
      <c r="L747" s="30"/>
      <c r="M747" s="48"/>
      <c r="N747" s="27"/>
      <c r="O747" s="27"/>
      <c r="P747" s="27"/>
      <c r="Q747" s="27"/>
      <c r="R747" s="27"/>
    </row>
    <row r="748" spans="2:18">
      <c r="B748" s="30"/>
      <c r="C748" s="30"/>
      <c r="D748" s="30"/>
      <c r="E748" s="30"/>
      <c r="F748" s="30"/>
      <c r="G748" s="30"/>
      <c r="H748" s="30"/>
      <c r="I748" s="30"/>
      <c r="J748" s="30"/>
      <c r="K748" s="30"/>
      <c r="L748" s="30"/>
      <c r="M748" s="48"/>
      <c r="N748" s="27"/>
      <c r="O748" s="27"/>
      <c r="P748" s="27"/>
      <c r="Q748" s="27"/>
      <c r="R748" s="27"/>
    </row>
    <row r="749" spans="2:18">
      <c r="B749" s="30"/>
      <c r="C749" s="30"/>
      <c r="D749" s="30"/>
      <c r="E749" s="30"/>
      <c r="F749" s="30"/>
      <c r="G749" s="30"/>
      <c r="H749" s="30"/>
      <c r="I749" s="30"/>
      <c r="J749" s="30"/>
      <c r="K749" s="30"/>
      <c r="L749" s="30"/>
      <c r="M749" s="48"/>
      <c r="N749" s="27"/>
      <c r="O749" s="27"/>
      <c r="P749" s="27"/>
      <c r="Q749" s="27"/>
      <c r="R749" s="27"/>
    </row>
    <row r="750" spans="2:18">
      <c r="B750" s="30"/>
      <c r="C750" s="30"/>
      <c r="D750" s="30"/>
      <c r="E750" s="30"/>
      <c r="F750" s="30"/>
      <c r="G750" s="30"/>
      <c r="H750" s="30"/>
      <c r="I750" s="30"/>
      <c r="J750" s="30"/>
      <c r="K750" s="30"/>
      <c r="L750" s="30"/>
      <c r="M750" s="48"/>
      <c r="N750" s="27"/>
      <c r="O750" s="27"/>
      <c r="P750" s="27"/>
      <c r="Q750" s="27"/>
      <c r="R750" s="27"/>
    </row>
    <row r="751" spans="2:18">
      <c r="B751" s="30"/>
      <c r="C751" s="30"/>
      <c r="D751" s="30"/>
      <c r="E751" s="30"/>
      <c r="F751" s="30"/>
      <c r="G751" s="30"/>
      <c r="H751" s="30"/>
      <c r="I751" s="30"/>
      <c r="J751" s="30"/>
      <c r="K751" s="30"/>
      <c r="L751" s="30"/>
      <c r="M751" s="48"/>
      <c r="N751" s="27"/>
      <c r="O751" s="27"/>
      <c r="P751" s="27"/>
      <c r="Q751" s="27"/>
      <c r="R751" s="27"/>
    </row>
    <row r="752" spans="2:18">
      <c r="B752" s="30"/>
      <c r="C752" s="30"/>
      <c r="D752" s="30"/>
      <c r="E752" s="30"/>
      <c r="F752" s="30"/>
      <c r="G752" s="30"/>
      <c r="H752" s="30"/>
      <c r="I752" s="30"/>
      <c r="J752" s="30"/>
      <c r="K752" s="30"/>
      <c r="L752" s="30"/>
      <c r="M752" s="48"/>
      <c r="N752" s="27"/>
      <c r="O752" s="27"/>
      <c r="P752" s="27"/>
      <c r="Q752" s="27"/>
      <c r="R752" s="27"/>
    </row>
    <row r="753" spans="2:18">
      <c r="B753" s="30"/>
      <c r="C753" s="30"/>
      <c r="D753" s="30"/>
      <c r="E753" s="30"/>
      <c r="F753" s="30"/>
      <c r="G753" s="30"/>
      <c r="H753" s="30"/>
      <c r="I753" s="30"/>
      <c r="J753" s="30"/>
      <c r="K753" s="30"/>
      <c r="L753" s="30"/>
      <c r="M753" s="48"/>
      <c r="N753" s="27"/>
      <c r="O753" s="27"/>
      <c r="P753" s="27"/>
      <c r="Q753" s="27"/>
      <c r="R753" s="27"/>
    </row>
    <row r="754" spans="2:18">
      <c r="B754" s="30"/>
      <c r="C754" s="30"/>
      <c r="D754" s="30"/>
      <c r="E754" s="30"/>
      <c r="F754" s="30"/>
      <c r="G754" s="30"/>
      <c r="H754" s="30"/>
      <c r="I754" s="30"/>
      <c r="J754" s="30"/>
      <c r="K754" s="30"/>
      <c r="L754" s="30"/>
      <c r="M754" s="48"/>
      <c r="N754" s="27"/>
      <c r="O754" s="27"/>
      <c r="P754" s="27"/>
      <c r="Q754" s="27"/>
      <c r="R754" s="27"/>
    </row>
    <row r="755" spans="2:18">
      <c r="B755" s="30"/>
      <c r="C755" s="30"/>
      <c r="D755" s="30"/>
      <c r="E755" s="30"/>
      <c r="F755" s="30"/>
      <c r="G755" s="30"/>
      <c r="H755" s="30"/>
      <c r="I755" s="30"/>
      <c r="J755" s="30"/>
      <c r="K755" s="30"/>
      <c r="L755" s="30"/>
      <c r="M755" s="48"/>
      <c r="N755" s="27"/>
      <c r="O755" s="27"/>
      <c r="P755" s="27"/>
      <c r="Q755" s="27"/>
      <c r="R755" s="27"/>
    </row>
    <row r="756" spans="2:18">
      <c r="B756" s="30"/>
      <c r="C756" s="30"/>
      <c r="D756" s="30"/>
      <c r="E756" s="30"/>
      <c r="F756" s="30"/>
      <c r="G756" s="30"/>
      <c r="H756" s="30"/>
      <c r="I756" s="30"/>
      <c r="J756" s="30"/>
      <c r="K756" s="30"/>
      <c r="L756" s="30"/>
      <c r="M756" s="48"/>
      <c r="N756" s="27"/>
      <c r="O756" s="27"/>
      <c r="P756" s="27"/>
      <c r="Q756" s="27"/>
      <c r="R756" s="27"/>
    </row>
    <row r="757" spans="2:18">
      <c r="B757" s="30"/>
      <c r="C757" s="30"/>
      <c r="D757" s="30"/>
      <c r="E757" s="30"/>
      <c r="F757" s="30"/>
      <c r="G757" s="30"/>
      <c r="H757" s="30"/>
      <c r="I757" s="30"/>
      <c r="J757" s="30"/>
      <c r="K757" s="30"/>
      <c r="L757" s="30"/>
      <c r="M757" s="48"/>
      <c r="N757" s="27"/>
      <c r="O757" s="27"/>
      <c r="P757" s="27"/>
      <c r="Q757" s="27"/>
      <c r="R757" s="27"/>
    </row>
    <row r="758" spans="2:18">
      <c r="B758" s="30"/>
      <c r="C758" s="30"/>
      <c r="D758" s="30"/>
      <c r="E758" s="30"/>
      <c r="F758" s="30"/>
      <c r="G758" s="30"/>
      <c r="H758" s="30"/>
      <c r="I758" s="30"/>
      <c r="J758" s="30"/>
      <c r="K758" s="30"/>
      <c r="L758" s="30"/>
      <c r="M758" s="48"/>
      <c r="N758" s="27"/>
      <c r="O758" s="27"/>
      <c r="P758" s="27"/>
      <c r="Q758" s="27"/>
      <c r="R758" s="27"/>
    </row>
    <row r="759" spans="2:18">
      <c r="B759" s="30"/>
      <c r="C759" s="30"/>
      <c r="D759" s="30"/>
      <c r="E759" s="30"/>
      <c r="F759" s="30"/>
      <c r="G759" s="30"/>
      <c r="H759" s="30"/>
      <c r="I759" s="30"/>
      <c r="J759" s="30"/>
      <c r="K759" s="30"/>
      <c r="L759" s="30"/>
      <c r="M759" s="48"/>
      <c r="N759" s="27"/>
      <c r="O759" s="27"/>
      <c r="P759" s="27"/>
      <c r="Q759" s="27"/>
      <c r="R759" s="27"/>
    </row>
    <row r="760" spans="2:18">
      <c r="B760" s="30"/>
      <c r="C760" s="30"/>
      <c r="D760" s="30"/>
      <c r="E760" s="30"/>
      <c r="F760" s="30"/>
      <c r="G760" s="30"/>
      <c r="H760" s="30"/>
      <c r="I760" s="30"/>
      <c r="J760" s="30"/>
      <c r="K760" s="30"/>
      <c r="L760" s="30"/>
      <c r="M760" s="48"/>
      <c r="N760" s="27"/>
      <c r="O760" s="27"/>
      <c r="P760" s="27"/>
      <c r="Q760" s="27"/>
      <c r="R760" s="27"/>
    </row>
    <row r="761" spans="2:18">
      <c r="B761" s="30"/>
      <c r="C761" s="30"/>
      <c r="D761" s="30"/>
      <c r="E761" s="30"/>
      <c r="F761" s="30"/>
      <c r="G761" s="30"/>
      <c r="H761" s="30"/>
      <c r="I761" s="30"/>
      <c r="J761" s="30"/>
      <c r="K761" s="30"/>
      <c r="L761" s="30"/>
      <c r="M761" s="48"/>
      <c r="N761" s="27"/>
      <c r="O761" s="27"/>
      <c r="P761" s="27"/>
      <c r="Q761" s="27"/>
      <c r="R761" s="27"/>
    </row>
    <row r="762" spans="2:18">
      <c r="B762" s="30"/>
      <c r="C762" s="30"/>
      <c r="D762" s="30"/>
      <c r="E762" s="30"/>
      <c r="F762" s="30"/>
      <c r="G762" s="30"/>
      <c r="H762" s="30"/>
      <c r="I762" s="30"/>
      <c r="J762" s="30"/>
      <c r="K762" s="30"/>
      <c r="L762" s="30"/>
      <c r="M762" s="48"/>
      <c r="N762" s="27"/>
      <c r="O762" s="27"/>
      <c r="P762" s="27"/>
      <c r="Q762" s="27"/>
      <c r="R762" s="27"/>
    </row>
    <row r="763" spans="2:18">
      <c r="B763" s="30"/>
      <c r="C763" s="30"/>
      <c r="D763" s="30"/>
      <c r="E763" s="30"/>
      <c r="F763" s="30"/>
      <c r="G763" s="30"/>
      <c r="H763" s="30"/>
      <c r="I763" s="30"/>
      <c r="J763" s="30"/>
      <c r="K763" s="30"/>
      <c r="L763" s="30"/>
      <c r="M763" s="48"/>
      <c r="N763" s="27"/>
      <c r="O763" s="27"/>
      <c r="P763" s="27"/>
      <c r="Q763" s="27"/>
      <c r="R763" s="27"/>
    </row>
    <row r="764" spans="2:18">
      <c r="B764" s="30"/>
      <c r="C764" s="30"/>
      <c r="D764" s="30"/>
      <c r="E764" s="30"/>
      <c r="F764" s="30"/>
      <c r="G764" s="30"/>
      <c r="H764" s="30"/>
      <c r="I764" s="30"/>
      <c r="J764" s="30"/>
      <c r="K764" s="30"/>
      <c r="L764" s="30"/>
      <c r="M764" s="48"/>
      <c r="N764" s="27"/>
      <c r="O764" s="27"/>
      <c r="P764" s="27"/>
      <c r="Q764" s="27"/>
      <c r="R764" s="27"/>
    </row>
    <row r="765" spans="2:18">
      <c r="B765" s="30"/>
      <c r="C765" s="30"/>
      <c r="D765" s="30"/>
      <c r="E765" s="30"/>
      <c r="F765" s="30"/>
      <c r="G765" s="30"/>
      <c r="H765" s="30"/>
      <c r="I765" s="30"/>
      <c r="J765" s="30"/>
      <c r="K765" s="30"/>
      <c r="L765" s="30"/>
      <c r="M765" s="48"/>
      <c r="N765" s="27"/>
      <c r="O765" s="27"/>
      <c r="P765" s="27"/>
      <c r="Q765" s="27"/>
      <c r="R765" s="27"/>
    </row>
    <row r="766" spans="2:18">
      <c r="B766" s="30"/>
      <c r="C766" s="30"/>
      <c r="D766" s="30"/>
      <c r="E766" s="30"/>
      <c r="F766" s="30"/>
      <c r="G766" s="30"/>
      <c r="H766" s="30"/>
      <c r="I766" s="30"/>
      <c r="J766" s="30"/>
      <c r="K766" s="30"/>
      <c r="L766" s="30"/>
      <c r="M766" s="48"/>
      <c r="N766" s="27"/>
      <c r="O766" s="27"/>
      <c r="P766" s="27"/>
      <c r="Q766" s="27"/>
      <c r="R766" s="27"/>
    </row>
    <row r="767" spans="2:18">
      <c r="B767" s="30"/>
      <c r="C767" s="30"/>
      <c r="D767" s="30"/>
      <c r="E767" s="30"/>
      <c r="F767" s="30"/>
      <c r="G767" s="30"/>
      <c r="H767" s="30"/>
      <c r="I767" s="30"/>
      <c r="J767" s="30"/>
      <c r="K767" s="30"/>
      <c r="L767" s="30"/>
      <c r="M767" s="48"/>
      <c r="N767" s="27"/>
      <c r="O767" s="27"/>
      <c r="P767" s="27"/>
      <c r="Q767" s="27"/>
      <c r="R767" s="27"/>
    </row>
    <row r="768" spans="2:18">
      <c r="B768" s="30"/>
      <c r="C768" s="30"/>
      <c r="D768" s="30"/>
      <c r="E768" s="30"/>
      <c r="F768" s="30"/>
      <c r="G768" s="30"/>
      <c r="H768" s="30"/>
      <c r="I768" s="30"/>
      <c r="J768" s="30"/>
      <c r="K768" s="30"/>
      <c r="L768" s="30"/>
      <c r="M768" s="48"/>
      <c r="N768" s="27"/>
      <c r="O768" s="27"/>
      <c r="P768" s="27"/>
      <c r="Q768" s="27"/>
      <c r="R768" s="27"/>
    </row>
    <row r="769" spans="2:18">
      <c r="B769" s="30"/>
      <c r="C769" s="30"/>
      <c r="D769" s="30"/>
      <c r="E769" s="30"/>
      <c r="F769" s="30"/>
      <c r="G769" s="30"/>
      <c r="H769" s="30"/>
      <c r="I769" s="30"/>
      <c r="J769" s="30"/>
      <c r="K769" s="30"/>
      <c r="L769" s="30"/>
      <c r="M769" s="48"/>
      <c r="N769" s="27"/>
      <c r="O769" s="27"/>
      <c r="P769" s="27"/>
      <c r="Q769" s="27"/>
      <c r="R769" s="27"/>
    </row>
    <row r="770" spans="2:18">
      <c r="B770" s="30"/>
      <c r="C770" s="30"/>
      <c r="D770" s="30"/>
      <c r="E770" s="30"/>
      <c r="F770" s="30"/>
      <c r="G770" s="30"/>
      <c r="H770" s="30"/>
      <c r="I770" s="30"/>
      <c r="J770" s="30"/>
      <c r="K770" s="30"/>
      <c r="L770" s="30"/>
      <c r="M770" s="48"/>
      <c r="N770" s="27"/>
      <c r="O770" s="27"/>
      <c r="P770" s="27"/>
      <c r="Q770" s="27"/>
      <c r="R770" s="27"/>
    </row>
    <row r="771" spans="2:18">
      <c r="B771" s="30"/>
      <c r="C771" s="30"/>
      <c r="D771" s="30"/>
      <c r="E771" s="30"/>
      <c r="F771" s="30"/>
      <c r="G771" s="30"/>
      <c r="H771" s="30"/>
      <c r="I771" s="30"/>
      <c r="J771" s="30"/>
      <c r="K771" s="30"/>
      <c r="L771" s="30"/>
      <c r="M771" s="48"/>
      <c r="N771" s="27"/>
      <c r="O771" s="27"/>
      <c r="P771" s="27"/>
      <c r="Q771" s="27"/>
      <c r="R771" s="27"/>
    </row>
    <row r="772" spans="2:18">
      <c r="B772" s="30"/>
      <c r="C772" s="30"/>
      <c r="D772" s="30"/>
      <c r="E772" s="30"/>
      <c r="F772" s="30"/>
      <c r="G772" s="30"/>
      <c r="H772" s="30"/>
      <c r="I772" s="30"/>
      <c r="J772" s="30"/>
      <c r="K772" s="30"/>
      <c r="L772" s="30"/>
      <c r="M772" s="48"/>
      <c r="N772" s="27"/>
      <c r="O772" s="27"/>
      <c r="P772" s="27"/>
      <c r="Q772" s="27"/>
      <c r="R772" s="27"/>
    </row>
    <row r="773" spans="2:18">
      <c r="B773" s="30"/>
      <c r="C773" s="30"/>
      <c r="D773" s="30"/>
      <c r="E773" s="30"/>
      <c r="F773" s="30"/>
      <c r="G773" s="30"/>
      <c r="H773" s="30"/>
      <c r="I773" s="30"/>
      <c r="J773" s="30"/>
      <c r="K773" s="30"/>
      <c r="L773" s="30"/>
      <c r="M773" s="48"/>
      <c r="N773" s="27"/>
      <c r="O773" s="27"/>
      <c r="P773" s="27"/>
      <c r="Q773" s="27"/>
      <c r="R773" s="27"/>
    </row>
    <row r="774" spans="2:18">
      <c r="B774" s="30"/>
      <c r="C774" s="30"/>
      <c r="D774" s="30"/>
      <c r="E774" s="30"/>
      <c r="F774" s="30"/>
      <c r="G774" s="30"/>
      <c r="H774" s="30"/>
      <c r="I774" s="30"/>
      <c r="J774" s="30"/>
      <c r="K774" s="30"/>
      <c r="L774" s="30"/>
      <c r="M774" s="48"/>
      <c r="N774" s="27"/>
      <c r="O774" s="27"/>
      <c r="P774" s="27"/>
      <c r="Q774" s="27"/>
      <c r="R774" s="27"/>
    </row>
    <row r="775" spans="2:18">
      <c r="B775" s="30"/>
      <c r="C775" s="30"/>
      <c r="D775" s="30"/>
      <c r="E775" s="30"/>
      <c r="F775" s="30"/>
      <c r="G775" s="30"/>
      <c r="H775" s="30"/>
      <c r="I775" s="30"/>
      <c r="J775" s="30"/>
      <c r="K775" s="30"/>
      <c r="L775" s="30"/>
      <c r="M775" s="48"/>
      <c r="N775" s="27"/>
      <c r="O775" s="27"/>
      <c r="P775" s="27"/>
      <c r="Q775" s="27"/>
      <c r="R775" s="27"/>
    </row>
    <row r="776" spans="2:18">
      <c r="B776" s="30"/>
      <c r="C776" s="30"/>
      <c r="D776" s="30"/>
      <c r="E776" s="30"/>
      <c r="F776" s="30"/>
      <c r="G776" s="30"/>
      <c r="H776" s="30"/>
      <c r="I776" s="30"/>
      <c r="J776" s="30"/>
      <c r="K776" s="30"/>
      <c r="L776" s="30"/>
      <c r="M776" s="48"/>
      <c r="N776" s="27"/>
      <c r="O776" s="27"/>
      <c r="P776" s="27"/>
      <c r="Q776" s="27"/>
      <c r="R776" s="27"/>
    </row>
    <row r="777" spans="2:18">
      <c r="B777" s="30"/>
      <c r="C777" s="30"/>
      <c r="D777" s="30"/>
      <c r="E777" s="30"/>
      <c r="F777" s="30"/>
      <c r="G777" s="30"/>
      <c r="H777" s="30"/>
      <c r="I777" s="30"/>
      <c r="J777" s="30"/>
      <c r="K777" s="30"/>
      <c r="L777" s="30"/>
      <c r="M777" s="48"/>
      <c r="N777" s="27"/>
      <c r="O777" s="27"/>
      <c r="P777" s="27"/>
      <c r="Q777" s="27"/>
      <c r="R777" s="27"/>
    </row>
    <row r="778" spans="2:18">
      <c r="B778" s="30"/>
      <c r="C778" s="30"/>
      <c r="D778" s="30"/>
      <c r="E778" s="30"/>
      <c r="F778" s="30"/>
      <c r="G778" s="30"/>
      <c r="H778" s="30"/>
      <c r="I778" s="30"/>
      <c r="J778" s="30"/>
      <c r="K778" s="30"/>
      <c r="L778" s="30"/>
      <c r="M778" s="48"/>
      <c r="N778" s="27"/>
      <c r="O778" s="27"/>
      <c r="P778" s="27"/>
      <c r="Q778" s="27"/>
      <c r="R778" s="27"/>
    </row>
    <row r="779" spans="2:18">
      <c r="B779" s="30"/>
      <c r="C779" s="30"/>
      <c r="D779" s="30"/>
      <c r="E779" s="30"/>
      <c r="F779" s="30"/>
      <c r="G779" s="30"/>
      <c r="H779" s="30"/>
      <c r="I779" s="30"/>
      <c r="J779" s="30"/>
      <c r="K779" s="30"/>
      <c r="L779" s="30"/>
      <c r="M779" s="48"/>
      <c r="N779" s="27"/>
      <c r="O779" s="27"/>
      <c r="P779" s="27"/>
      <c r="Q779" s="27"/>
      <c r="R779" s="27"/>
    </row>
    <row r="780" spans="2:18">
      <c r="B780" s="30"/>
      <c r="C780" s="30"/>
      <c r="D780" s="30"/>
      <c r="E780" s="30"/>
      <c r="F780" s="30"/>
      <c r="G780" s="30"/>
      <c r="H780" s="30"/>
      <c r="I780" s="30"/>
      <c r="J780" s="30"/>
      <c r="K780" s="30"/>
      <c r="L780" s="30"/>
      <c r="M780" s="48"/>
      <c r="N780" s="27"/>
      <c r="O780" s="27"/>
      <c r="P780" s="27"/>
      <c r="Q780" s="27"/>
      <c r="R780" s="27"/>
    </row>
    <row r="781" spans="2:18">
      <c r="B781" s="30"/>
      <c r="C781" s="30"/>
      <c r="D781" s="30"/>
      <c r="E781" s="30"/>
      <c r="F781" s="30"/>
      <c r="G781" s="30"/>
      <c r="H781" s="30"/>
      <c r="I781" s="30"/>
      <c r="J781" s="30"/>
      <c r="K781" s="30"/>
      <c r="L781" s="30"/>
      <c r="M781" s="48"/>
      <c r="N781" s="27"/>
      <c r="O781" s="27"/>
      <c r="P781" s="27"/>
      <c r="Q781" s="27"/>
      <c r="R781" s="27"/>
    </row>
    <row r="782" spans="2:18">
      <c r="B782" s="30"/>
      <c r="C782" s="30"/>
      <c r="D782" s="30"/>
      <c r="E782" s="30"/>
      <c r="F782" s="30"/>
      <c r="G782" s="30"/>
      <c r="H782" s="30"/>
      <c r="I782" s="30"/>
      <c r="J782" s="30"/>
      <c r="K782" s="30"/>
      <c r="L782" s="30"/>
      <c r="M782" s="48"/>
      <c r="N782" s="27"/>
      <c r="O782" s="27"/>
      <c r="P782" s="27"/>
      <c r="Q782" s="27"/>
      <c r="R782" s="27"/>
    </row>
    <row r="783" spans="2:18">
      <c r="B783" s="30"/>
      <c r="C783" s="30"/>
      <c r="D783" s="30"/>
      <c r="E783" s="30"/>
      <c r="F783" s="30"/>
      <c r="G783" s="30"/>
      <c r="H783" s="30"/>
      <c r="I783" s="30"/>
      <c r="J783" s="30"/>
      <c r="K783" s="30"/>
      <c r="L783" s="30"/>
      <c r="M783" s="48"/>
      <c r="N783" s="27"/>
      <c r="O783" s="27"/>
      <c r="P783" s="27"/>
      <c r="Q783" s="27"/>
      <c r="R783" s="27"/>
    </row>
    <row r="784" spans="2:18">
      <c r="B784" s="30"/>
      <c r="C784" s="30"/>
      <c r="D784" s="30"/>
      <c r="E784" s="30"/>
      <c r="F784" s="30"/>
      <c r="G784" s="30"/>
      <c r="H784" s="30"/>
      <c r="I784" s="30"/>
      <c r="J784" s="30"/>
      <c r="K784" s="30"/>
      <c r="L784" s="30"/>
      <c r="M784" s="48"/>
      <c r="N784" s="27"/>
      <c r="O784" s="27"/>
      <c r="P784" s="27"/>
      <c r="Q784" s="27"/>
      <c r="R784" s="27"/>
    </row>
    <row r="785" spans="2:18">
      <c r="B785" s="30"/>
      <c r="C785" s="30"/>
      <c r="D785" s="30"/>
      <c r="E785" s="30"/>
      <c r="F785" s="30"/>
      <c r="G785" s="30"/>
      <c r="H785" s="30"/>
      <c r="I785" s="30"/>
      <c r="J785" s="30"/>
      <c r="K785" s="30"/>
      <c r="L785" s="30"/>
      <c r="M785" s="48"/>
      <c r="N785" s="27"/>
      <c r="O785" s="27"/>
      <c r="P785" s="27"/>
      <c r="Q785" s="27"/>
      <c r="R785" s="27"/>
    </row>
    <row r="786" spans="2:18">
      <c r="B786" s="30"/>
      <c r="C786" s="30"/>
      <c r="D786" s="30"/>
      <c r="E786" s="30"/>
      <c r="F786" s="30"/>
      <c r="G786" s="30"/>
      <c r="H786" s="30"/>
      <c r="I786" s="30"/>
      <c r="J786" s="30"/>
      <c r="K786" s="30"/>
      <c r="L786" s="30"/>
      <c r="M786" s="48"/>
      <c r="N786" s="27"/>
      <c r="O786" s="27"/>
      <c r="P786" s="27"/>
      <c r="Q786" s="27"/>
      <c r="R786" s="27"/>
    </row>
    <row r="787" spans="2:18">
      <c r="B787" s="30"/>
      <c r="C787" s="30"/>
      <c r="D787" s="30"/>
      <c r="E787" s="30"/>
      <c r="F787" s="30"/>
      <c r="G787" s="30"/>
      <c r="H787" s="30"/>
      <c r="I787" s="30"/>
      <c r="J787" s="30"/>
      <c r="K787" s="30"/>
      <c r="L787" s="30"/>
      <c r="M787" s="48"/>
      <c r="N787" s="27"/>
      <c r="O787" s="27"/>
      <c r="P787" s="27"/>
      <c r="Q787" s="27"/>
      <c r="R787" s="27"/>
    </row>
    <row r="788" spans="2:18">
      <c r="B788" s="30"/>
      <c r="C788" s="30"/>
      <c r="D788" s="30"/>
      <c r="E788" s="30"/>
      <c r="F788" s="30"/>
      <c r="G788" s="30"/>
      <c r="H788" s="30"/>
      <c r="I788" s="30"/>
      <c r="J788" s="30"/>
      <c r="K788" s="30"/>
      <c r="L788" s="30"/>
      <c r="M788" s="48"/>
      <c r="N788" s="27"/>
      <c r="O788" s="27"/>
      <c r="P788" s="27"/>
      <c r="Q788" s="27"/>
      <c r="R788" s="27"/>
    </row>
    <row r="789" spans="2:18">
      <c r="B789" s="30"/>
      <c r="C789" s="30"/>
      <c r="D789" s="30"/>
      <c r="E789" s="30"/>
      <c r="F789" s="30"/>
      <c r="G789" s="30"/>
      <c r="H789" s="30"/>
      <c r="I789" s="30"/>
      <c r="J789" s="30"/>
      <c r="K789" s="30"/>
      <c r="L789" s="30"/>
      <c r="M789" s="48"/>
      <c r="N789" s="27"/>
      <c r="O789" s="27"/>
      <c r="P789" s="27"/>
      <c r="Q789" s="27"/>
      <c r="R789" s="27"/>
    </row>
    <row r="790" spans="2:18">
      <c r="B790" s="30"/>
      <c r="C790" s="30"/>
      <c r="D790" s="30"/>
      <c r="E790" s="30"/>
      <c r="F790" s="30"/>
      <c r="G790" s="30"/>
      <c r="H790" s="30"/>
      <c r="I790" s="30"/>
      <c r="J790" s="30"/>
      <c r="K790" s="30"/>
      <c r="L790" s="30"/>
      <c r="M790" s="48"/>
      <c r="N790" s="27"/>
      <c r="O790" s="27"/>
      <c r="P790" s="27"/>
      <c r="Q790" s="27"/>
      <c r="R790" s="27"/>
    </row>
    <row r="791" spans="2:18">
      <c r="B791" s="30"/>
      <c r="C791" s="30"/>
      <c r="D791" s="30"/>
      <c r="E791" s="30"/>
      <c r="F791" s="30"/>
      <c r="G791" s="30"/>
      <c r="H791" s="30"/>
      <c r="I791" s="30"/>
      <c r="J791" s="30"/>
      <c r="K791" s="30"/>
      <c r="L791" s="30"/>
      <c r="M791" s="48"/>
      <c r="N791" s="27"/>
      <c r="O791" s="27"/>
      <c r="P791" s="27"/>
      <c r="Q791" s="27"/>
      <c r="R791" s="27"/>
    </row>
    <row r="792" spans="2:18">
      <c r="B792" s="30"/>
      <c r="C792" s="30"/>
      <c r="D792" s="30"/>
      <c r="E792" s="30"/>
      <c r="F792" s="30"/>
      <c r="G792" s="30"/>
      <c r="H792" s="30"/>
      <c r="I792" s="30"/>
      <c r="J792" s="30"/>
      <c r="K792" s="30"/>
      <c r="L792" s="30"/>
      <c r="M792" s="48"/>
      <c r="N792" s="27"/>
      <c r="O792" s="27"/>
      <c r="P792" s="27"/>
      <c r="Q792" s="27"/>
      <c r="R792" s="27"/>
    </row>
    <row r="793" spans="2:18">
      <c r="B793" s="30"/>
      <c r="C793" s="30"/>
      <c r="D793" s="30"/>
      <c r="E793" s="30"/>
      <c r="F793" s="30"/>
      <c r="G793" s="30"/>
      <c r="H793" s="30"/>
      <c r="I793" s="30"/>
      <c r="J793" s="30"/>
      <c r="K793" s="30"/>
      <c r="L793" s="30"/>
      <c r="M793" s="48"/>
      <c r="N793" s="27"/>
      <c r="O793" s="27"/>
      <c r="P793" s="27"/>
      <c r="Q793" s="27"/>
      <c r="R793" s="27"/>
    </row>
    <row r="794" spans="2:18">
      <c r="B794" s="30"/>
      <c r="C794" s="30"/>
      <c r="D794" s="30"/>
      <c r="E794" s="30"/>
      <c r="F794" s="30"/>
      <c r="G794" s="30"/>
      <c r="H794" s="30"/>
      <c r="I794" s="30"/>
      <c r="J794" s="30"/>
      <c r="K794" s="30"/>
      <c r="L794" s="30"/>
      <c r="M794" s="48"/>
      <c r="N794" s="27"/>
      <c r="O794" s="27"/>
      <c r="P794" s="27"/>
      <c r="Q794" s="27"/>
      <c r="R794" s="27"/>
    </row>
    <row r="795" spans="2:18">
      <c r="B795" s="30"/>
      <c r="C795" s="30"/>
      <c r="D795" s="30"/>
      <c r="E795" s="30"/>
      <c r="F795" s="30"/>
      <c r="G795" s="30"/>
      <c r="H795" s="30"/>
      <c r="I795" s="30"/>
      <c r="J795" s="30"/>
      <c r="K795" s="30"/>
      <c r="L795" s="30"/>
      <c r="M795" s="48"/>
      <c r="N795" s="27"/>
      <c r="O795" s="27"/>
      <c r="P795" s="27"/>
      <c r="Q795" s="27"/>
      <c r="R795" s="27"/>
    </row>
    <row r="796" spans="2:18">
      <c r="B796" s="30"/>
      <c r="C796" s="30"/>
      <c r="D796" s="30"/>
      <c r="E796" s="30"/>
      <c r="F796" s="30"/>
      <c r="G796" s="30"/>
      <c r="H796" s="30"/>
      <c r="I796" s="30"/>
      <c r="J796" s="30"/>
      <c r="K796" s="30"/>
      <c r="L796" s="30"/>
      <c r="M796" s="48"/>
      <c r="N796" s="27"/>
      <c r="O796" s="27"/>
      <c r="P796" s="27"/>
      <c r="Q796" s="27"/>
      <c r="R796" s="27"/>
    </row>
    <row r="797" spans="2:18">
      <c r="B797" s="30"/>
      <c r="C797" s="30"/>
      <c r="D797" s="30"/>
      <c r="E797" s="30"/>
      <c r="F797" s="30"/>
      <c r="G797" s="30"/>
      <c r="H797" s="30"/>
      <c r="I797" s="30"/>
      <c r="J797" s="30"/>
      <c r="K797" s="30"/>
      <c r="L797" s="30"/>
      <c r="M797" s="48"/>
      <c r="N797" s="27"/>
      <c r="O797" s="27"/>
      <c r="P797" s="27"/>
      <c r="Q797" s="27"/>
      <c r="R797" s="27"/>
    </row>
    <row r="798" spans="2:18">
      <c r="B798" s="30"/>
      <c r="C798" s="30"/>
      <c r="D798" s="30"/>
      <c r="E798" s="30"/>
      <c r="F798" s="30"/>
      <c r="G798" s="30"/>
      <c r="H798" s="30"/>
      <c r="I798" s="30"/>
      <c r="J798" s="30"/>
      <c r="K798" s="30"/>
      <c r="L798" s="30"/>
      <c r="M798" s="48"/>
      <c r="N798" s="27"/>
      <c r="O798" s="27"/>
      <c r="P798" s="27"/>
      <c r="Q798" s="27"/>
      <c r="R798" s="27"/>
    </row>
    <row r="799" spans="2:18">
      <c r="B799" s="30"/>
      <c r="C799" s="30"/>
      <c r="D799" s="30"/>
      <c r="E799" s="30"/>
      <c r="F799" s="30"/>
      <c r="G799" s="30"/>
      <c r="H799" s="30"/>
      <c r="I799" s="30"/>
      <c r="J799" s="30"/>
      <c r="K799" s="30"/>
      <c r="L799" s="30"/>
      <c r="M799" s="48"/>
      <c r="N799" s="27"/>
      <c r="O799" s="27"/>
      <c r="P799" s="27"/>
      <c r="Q799" s="27"/>
      <c r="R799" s="27"/>
    </row>
    <row r="800" spans="2:18">
      <c r="B800" s="30"/>
      <c r="C800" s="30"/>
      <c r="D800" s="30"/>
      <c r="E800" s="30"/>
      <c r="F800" s="30"/>
      <c r="G800" s="30"/>
      <c r="H800" s="30"/>
      <c r="I800" s="30"/>
      <c r="J800" s="30"/>
      <c r="K800" s="30"/>
      <c r="L800" s="30"/>
      <c r="M800" s="48"/>
      <c r="N800" s="27"/>
      <c r="O800" s="27"/>
      <c r="P800" s="27"/>
      <c r="Q800" s="27"/>
      <c r="R800" s="27"/>
    </row>
    <row r="801" spans="2:18">
      <c r="B801" s="30"/>
      <c r="C801" s="30"/>
      <c r="D801" s="30"/>
      <c r="E801" s="30"/>
      <c r="F801" s="30"/>
      <c r="G801" s="30"/>
      <c r="H801" s="30"/>
      <c r="I801" s="30"/>
      <c r="J801" s="30"/>
      <c r="K801" s="30"/>
      <c r="L801" s="30"/>
      <c r="M801" s="48"/>
      <c r="N801" s="27"/>
      <c r="O801" s="27"/>
      <c r="P801" s="27"/>
      <c r="Q801" s="27"/>
      <c r="R801" s="27"/>
    </row>
    <row r="802" spans="2:18">
      <c r="B802" s="30"/>
      <c r="C802" s="30"/>
      <c r="D802" s="30"/>
      <c r="E802" s="30"/>
      <c r="F802" s="30"/>
      <c r="G802" s="30"/>
      <c r="H802" s="30"/>
      <c r="I802" s="30"/>
      <c r="J802" s="30"/>
      <c r="K802" s="30"/>
      <c r="L802" s="30"/>
      <c r="M802" s="48"/>
      <c r="N802" s="27"/>
      <c r="O802" s="27"/>
      <c r="P802" s="27"/>
      <c r="Q802" s="27"/>
      <c r="R802" s="27"/>
    </row>
    <row r="803" spans="2:18">
      <c r="B803" s="30"/>
      <c r="C803" s="30"/>
      <c r="D803" s="30"/>
      <c r="E803" s="30"/>
      <c r="F803" s="30"/>
      <c r="G803" s="30"/>
      <c r="H803" s="30"/>
      <c r="I803" s="30"/>
      <c r="J803" s="30"/>
      <c r="K803" s="30"/>
      <c r="L803" s="30"/>
      <c r="M803" s="48"/>
      <c r="N803" s="27"/>
      <c r="O803" s="27"/>
      <c r="P803" s="27"/>
      <c r="Q803" s="27"/>
      <c r="R803" s="27"/>
    </row>
    <row r="804" spans="2:18">
      <c r="B804" s="30"/>
      <c r="C804" s="30"/>
      <c r="D804" s="30"/>
      <c r="E804" s="30"/>
      <c r="F804" s="30"/>
      <c r="G804" s="30"/>
      <c r="H804" s="30"/>
      <c r="I804" s="30"/>
      <c r="J804" s="30"/>
      <c r="K804" s="30"/>
      <c r="L804" s="30"/>
      <c r="M804" s="48"/>
      <c r="N804" s="27"/>
      <c r="O804" s="27"/>
      <c r="P804" s="27"/>
      <c r="Q804" s="27"/>
      <c r="R804" s="27"/>
    </row>
    <row r="805" spans="2:18">
      <c r="B805" s="30"/>
      <c r="C805" s="30"/>
      <c r="D805" s="30"/>
      <c r="E805" s="30"/>
      <c r="F805" s="30"/>
      <c r="G805" s="30"/>
      <c r="H805" s="30"/>
      <c r="I805" s="30"/>
      <c r="J805" s="30"/>
      <c r="K805" s="30"/>
      <c r="L805" s="30"/>
      <c r="M805" s="48"/>
      <c r="N805" s="27"/>
      <c r="O805" s="27"/>
      <c r="P805" s="27"/>
      <c r="Q805" s="27"/>
      <c r="R805" s="27"/>
    </row>
    <row r="806" spans="2:18">
      <c r="B806" s="30"/>
      <c r="C806" s="30"/>
      <c r="D806" s="30"/>
      <c r="E806" s="30"/>
      <c r="F806" s="30"/>
      <c r="G806" s="30"/>
      <c r="H806" s="30"/>
      <c r="I806" s="30"/>
      <c r="J806" s="30"/>
      <c r="K806" s="30"/>
      <c r="L806" s="30"/>
      <c r="M806" s="48"/>
      <c r="N806" s="27"/>
      <c r="O806" s="27"/>
      <c r="P806" s="27"/>
      <c r="Q806" s="27"/>
      <c r="R806" s="27"/>
    </row>
    <row r="807" spans="2:18">
      <c r="B807" s="30"/>
      <c r="C807" s="30"/>
      <c r="D807" s="30"/>
      <c r="E807" s="30"/>
      <c r="F807" s="30"/>
      <c r="G807" s="30"/>
      <c r="H807" s="30"/>
      <c r="I807" s="30"/>
      <c r="J807" s="30"/>
      <c r="K807" s="30"/>
      <c r="L807" s="30"/>
      <c r="M807" s="48"/>
      <c r="N807" s="27"/>
      <c r="O807" s="27"/>
      <c r="P807" s="27"/>
      <c r="Q807" s="27"/>
      <c r="R807" s="27"/>
    </row>
    <row r="808" spans="2:18">
      <c r="B808" s="30"/>
      <c r="C808" s="30"/>
      <c r="D808" s="30"/>
      <c r="E808" s="30"/>
      <c r="F808" s="30"/>
      <c r="G808" s="30"/>
      <c r="H808" s="30"/>
      <c r="I808" s="30"/>
      <c r="J808" s="30"/>
      <c r="K808" s="30"/>
      <c r="L808" s="30"/>
      <c r="M808" s="48"/>
      <c r="N808" s="27"/>
      <c r="O808" s="27"/>
      <c r="P808" s="27"/>
      <c r="Q808" s="27"/>
      <c r="R808" s="27"/>
    </row>
    <row r="809" spans="2:18">
      <c r="B809" s="30"/>
      <c r="C809" s="30"/>
      <c r="D809" s="30"/>
      <c r="E809" s="30"/>
      <c r="F809" s="30"/>
      <c r="G809" s="30"/>
      <c r="H809" s="30"/>
      <c r="I809" s="30"/>
      <c r="J809" s="30"/>
      <c r="K809" s="30"/>
      <c r="L809" s="30"/>
      <c r="M809" s="48"/>
      <c r="N809" s="27"/>
      <c r="O809" s="27"/>
      <c r="P809" s="27"/>
      <c r="Q809" s="27"/>
      <c r="R809" s="27"/>
    </row>
    <row r="810" spans="2:18">
      <c r="B810" s="30"/>
      <c r="C810" s="30"/>
      <c r="D810" s="30"/>
      <c r="E810" s="30"/>
      <c r="F810" s="30"/>
      <c r="G810" s="30"/>
      <c r="H810" s="30"/>
      <c r="I810" s="30"/>
      <c r="J810" s="30"/>
      <c r="K810" s="30"/>
      <c r="L810" s="30"/>
      <c r="M810" s="48"/>
      <c r="N810" s="27"/>
      <c r="O810" s="27"/>
      <c r="P810" s="27"/>
      <c r="Q810" s="27"/>
      <c r="R810" s="27"/>
    </row>
    <row r="811" spans="2:18">
      <c r="B811" s="30"/>
      <c r="C811" s="30"/>
      <c r="D811" s="30"/>
      <c r="E811" s="30"/>
      <c r="F811" s="30"/>
      <c r="G811" s="30"/>
      <c r="H811" s="30"/>
      <c r="I811" s="30"/>
      <c r="J811" s="30"/>
      <c r="K811" s="30"/>
      <c r="L811" s="30"/>
      <c r="M811" s="48"/>
      <c r="N811" s="27"/>
      <c r="O811" s="27"/>
      <c r="P811" s="27"/>
      <c r="Q811" s="27"/>
      <c r="R811" s="27"/>
    </row>
    <row r="812" spans="2:18">
      <c r="B812" s="30"/>
      <c r="C812" s="30"/>
      <c r="D812" s="30"/>
      <c r="E812" s="30"/>
      <c r="F812" s="30"/>
      <c r="G812" s="30"/>
      <c r="H812" s="30"/>
      <c r="I812" s="30"/>
      <c r="J812" s="30"/>
      <c r="K812" s="30"/>
      <c r="L812" s="30"/>
      <c r="M812" s="48"/>
      <c r="N812" s="27"/>
      <c r="O812" s="27"/>
      <c r="P812" s="27"/>
      <c r="Q812" s="27"/>
      <c r="R812" s="27"/>
    </row>
    <row r="813" spans="2:18">
      <c r="B813" s="30"/>
      <c r="C813" s="30"/>
      <c r="D813" s="30"/>
      <c r="E813" s="30"/>
      <c r="F813" s="30"/>
      <c r="G813" s="30"/>
      <c r="H813" s="30"/>
      <c r="I813" s="30"/>
      <c r="J813" s="30"/>
      <c r="K813" s="30"/>
      <c r="L813" s="30"/>
      <c r="M813" s="48"/>
      <c r="N813" s="27"/>
      <c r="O813" s="27"/>
      <c r="P813" s="27"/>
      <c r="Q813" s="27"/>
      <c r="R813" s="27"/>
    </row>
    <row r="814" spans="2:18">
      <c r="B814" s="30"/>
      <c r="C814" s="30"/>
      <c r="D814" s="30"/>
      <c r="E814" s="30"/>
      <c r="F814" s="30"/>
      <c r="G814" s="30"/>
      <c r="H814" s="30"/>
      <c r="I814" s="30"/>
      <c r="J814" s="30"/>
      <c r="K814" s="30"/>
      <c r="L814" s="30"/>
      <c r="M814" s="48"/>
      <c r="N814" s="27"/>
      <c r="O814" s="27"/>
      <c r="P814" s="27"/>
      <c r="Q814" s="27"/>
      <c r="R814" s="27"/>
    </row>
    <row r="815" spans="2:18">
      <c r="B815" s="30"/>
      <c r="C815" s="30"/>
      <c r="D815" s="30"/>
      <c r="E815" s="30"/>
      <c r="F815" s="30"/>
      <c r="G815" s="30"/>
      <c r="H815" s="30"/>
      <c r="I815" s="30"/>
      <c r="J815" s="30"/>
      <c r="K815" s="30"/>
      <c r="L815" s="30"/>
      <c r="M815" s="48"/>
      <c r="N815" s="27"/>
      <c r="O815" s="27"/>
      <c r="P815" s="27"/>
      <c r="Q815" s="27"/>
      <c r="R815" s="27"/>
    </row>
    <row r="816" spans="2:18">
      <c r="B816" s="30"/>
      <c r="C816" s="30"/>
      <c r="D816" s="30"/>
      <c r="E816" s="30"/>
      <c r="F816" s="30"/>
      <c r="G816" s="30"/>
      <c r="H816" s="30"/>
      <c r="I816" s="30"/>
      <c r="J816" s="30"/>
      <c r="K816" s="30"/>
      <c r="L816" s="30"/>
      <c r="M816" s="48"/>
      <c r="N816" s="27"/>
      <c r="O816" s="27"/>
      <c r="P816" s="27"/>
      <c r="Q816" s="27"/>
      <c r="R816" s="27"/>
    </row>
    <row r="817" spans="2:18">
      <c r="B817" s="30"/>
      <c r="C817" s="30"/>
      <c r="D817" s="30"/>
      <c r="E817" s="30"/>
      <c r="F817" s="30"/>
      <c r="G817" s="30"/>
      <c r="H817" s="30"/>
      <c r="I817" s="30"/>
      <c r="J817" s="30"/>
      <c r="K817" s="30"/>
      <c r="L817" s="30"/>
      <c r="M817" s="48"/>
      <c r="N817" s="27"/>
      <c r="O817" s="27"/>
      <c r="P817" s="27"/>
      <c r="Q817" s="27"/>
      <c r="R817" s="27"/>
    </row>
    <row r="818" spans="2:18">
      <c r="B818" s="30"/>
      <c r="C818" s="30"/>
      <c r="D818" s="30"/>
      <c r="E818" s="30"/>
      <c r="F818" s="30"/>
      <c r="G818" s="30"/>
      <c r="H818" s="30"/>
      <c r="I818" s="30"/>
      <c r="J818" s="30"/>
      <c r="K818" s="30"/>
      <c r="L818" s="30"/>
      <c r="M818" s="48"/>
      <c r="N818" s="27"/>
      <c r="O818" s="27"/>
      <c r="P818" s="27"/>
      <c r="Q818" s="27"/>
      <c r="R818" s="27"/>
    </row>
    <row r="819" spans="2:18">
      <c r="B819" s="30"/>
      <c r="C819" s="30"/>
      <c r="D819" s="30"/>
      <c r="E819" s="30"/>
      <c r="F819" s="30"/>
      <c r="G819" s="30"/>
      <c r="H819" s="30"/>
      <c r="I819" s="30"/>
      <c r="J819" s="30"/>
      <c r="K819" s="30"/>
      <c r="L819" s="30"/>
      <c r="M819" s="48"/>
      <c r="N819" s="27"/>
      <c r="O819" s="27"/>
      <c r="P819" s="27"/>
      <c r="Q819" s="27"/>
      <c r="R819" s="27"/>
    </row>
    <row r="820" spans="2:18">
      <c r="B820" s="30"/>
      <c r="C820" s="30"/>
      <c r="D820" s="30"/>
      <c r="E820" s="30"/>
      <c r="F820" s="30"/>
      <c r="G820" s="30"/>
      <c r="H820" s="30"/>
      <c r="I820" s="30"/>
      <c r="J820" s="30"/>
      <c r="K820" s="30"/>
      <c r="L820" s="30"/>
      <c r="M820" s="48"/>
      <c r="N820" s="27"/>
      <c r="O820" s="27"/>
      <c r="P820" s="27"/>
      <c r="Q820" s="27"/>
      <c r="R820" s="27"/>
    </row>
    <row r="821" spans="2:18">
      <c r="B821" s="30"/>
      <c r="C821" s="30"/>
      <c r="D821" s="30"/>
      <c r="E821" s="30"/>
      <c r="F821" s="30"/>
      <c r="G821" s="30"/>
      <c r="H821" s="30"/>
      <c r="I821" s="30"/>
      <c r="J821" s="30"/>
      <c r="K821" s="30"/>
      <c r="L821" s="30"/>
      <c r="M821" s="48"/>
      <c r="N821" s="27"/>
      <c r="O821" s="27"/>
      <c r="P821" s="27"/>
      <c r="Q821" s="27"/>
      <c r="R821" s="27"/>
    </row>
    <row r="822" spans="2:18">
      <c r="B822" s="30"/>
      <c r="C822" s="30"/>
      <c r="D822" s="30"/>
      <c r="E822" s="30"/>
      <c r="F822" s="30"/>
      <c r="G822" s="30"/>
      <c r="H822" s="30"/>
      <c r="I822" s="30"/>
      <c r="J822" s="30"/>
      <c r="K822" s="30"/>
      <c r="L822" s="30"/>
      <c r="M822" s="48"/>
      <c r="N822" s="27"/>
      <c r="O822" s="27"/>
      <c r="P822" s="27"/>
      <c r="Q822" s="27"/>
      <c r="R822" s="27"/>
    </row>
    <row r="823" spans="2:18">
      <c r="B823" s="30"/>
      <c r="C823" s="30"/>
      <c r="D823" s="30"/>
      <c r="E823" s="30"/>
      <c r="F823" s="30"/>
      <c r="G823" s="30"/>
      <c r="H823" s="30"/>
      <c r="I823" s="30"/>
      <c r="J823" s="30"/>
      <c r="K823" s="30"/>
      <c r="L823" s="30"/>
      <c r="M823" s="48"/>
      <c r="N823" s="27"/>
      <c r="O823" s="27"/>
      <c r="P823" s="27"/>
      <c r="Q823" s="27"/>
      <c r="R823" s="27"/>
    </row>
    <row r="824" spans="2:18">
      <c r="B824" s="30"/>
      <c r="C824" s="30"/>
      <c r="D824" s="30"/>
      <c r="E824" s="30"/>
      <c r="F824" s="30"/>
      <c r="G824" s="30"/>
      <c r="H824" s="30"/>
      <c r="I824" s="30"/>
      <c r="J824" s="30"/>
      <c r="K824" s="30"/>
      <c r="L824" s="30"/>
      <c r="M824" s="48"/>
      <c r="N824" s="27"/>
      <c r="O824" s="27"/>
      <c r="P824" s="27"/>
      <c r="Q824" s="27"/>
      <c r="R824" s="27"/>
    </row>
    <row r="825" spans="2:18">
      <c r="B825" s="30"/>
      <c r="C825" s="30"/>
      <c r="D825" s="30"/>
      <c r="E825" s="30"/>
      <c r="F825" s="30"/>
      <c r="G825" s="30"/>
      <c r="H825" s="30"/>
      <c r="I825" s="30"/>
      <c r="J825" s="30"/>
      <c r="K825" s="30"/>
      <c r="L825" s="30"/>
      <c r="M825" s="48"/>
      <c r="N825" s="27"/>
      <c r="O825" s="27"/>
      <c r="P825" s="27"/>
      <c r="Q825" s="27"/>
      <c r="R825" s="27"/>
    </row>
    <row r="826" spans="2:18">
      <c r="B826" s="30"/>
      <c r="C826" s="30"/>
      <c r="D826" s="30"/>
      <c r="E826" s="30"/>
      <c r="F826" s="30"/>
      <c r="G826" s="30"/>
      <c r="H826" s="30"/>
      <c r="I826" s="30"/>
      <c r="J826" s="30"/>
      <c r="K826" s="30"/>
      <c r="L826" s="30"/>
      <c r="M826" s="48"/>
      <c r="N826" s="27"/>
      <c r="O826" s="27"/>
      <c r="P826" s="27"/>
      <c r="Q826" s="27"/>
      <c r="R826" s="27"/>
    </row>
    <row r="827" spans="2:18">
      <c r="B827" s="30"/>
      <c r="C827" s="30"/>
      <c r="D827" s="30"/>
      <c r="E827" s="30"/>
      <c r="F827" s="30"/>
      <c r="G827" s="30"/>
      <c r="H827" s="30"/>
      <c r="I827" s="30"/>
      <c r="J827" s="30"/>
      <c r="K827" s="30"/>
      <c r="L827" s="30"/>
      <c r="M827" s="48"/>
      <c r="N827" s="27"/>
      <c r="O827" s="27"/>
      <c r="P827" s="27"/>
      <c r="Q827" s="27"/>
      <c r="R827" s="27"/>
    </row>
    <row r="828" spans="2:18">
      <c r="B828" s="30"/>
      <c r="C828" s="30"/>
      <c r="D828" s="30"/>
      <c r="E828" s="30"/>
      <c r="F828" s="30"/>
      <c r="G828" s="30"/>
      <c r="H828" s="30"/>
      <c r="I828" s="30"/>
      <c r="J828" s="30"/>
      <c r="K828" s="30"/>
      <c r="L828" s="30"/>
      <c r="M828" s="48"/>
      <c r="N828" s="27"/>
      <c r="O828" s="27"/>
      <c r="P828" s="27"/>
      <c r="Q828" s="27"/>
      <c r="R828" s="27"/>
    </row>
    <row r="829" spans="2:18">
      <c r="B829" s="30"/>
      <c r="C829" s="30"/>
      <c r="D829" s="30"/>
      <c r="E829" s="30"/>
      <c r="F829" s="30"/>
      <c r="G829" s="30"/>
      <c r="H829" s="30"/>
      <c r="I829" s="30"/>
      <c r="J829" s="30"/>
      <c r="K829" s="30"/>
      <c r="L829" s="30"/>
      <c r="M829" s="48"/>
      <c r="N829" s="27"/>
      <c r="O829" s="27"/>
      <c r="P829" s="27"/>
      <c r="Q829" s="27"/>
      <c r="R829" s="27"/>
    </row>
    <row r="830" spans="2:18">
      <c r="B830" s="30"/>
      <c r="C830" s="30"/>
      <c r="D830" s="30"/>
      <c r="E830" s="30"/>
      <c r="F830" s="30"/>
      <c r="G830" s="30"/>
      <c r="H830" s="30"/>
      <c r="I830" s="30"/>
      <c r="J830" s="30"/>
      <c r="K830" s="30"/>
      <c r="L830" s="30"/>
      <c r="M830" s="48"/>
      <c r="N830" s="27"/>
      <c r="O830" s="27"/>
      <c r="P830" s="27"/>
      <c r="Q830" s="27"/>
      <c r="R830" s="27"/>
    </row>
    <row r="831" spans="2:18">
      <c r="B831" s="30"/>
      <c r="C831" s="30"/>
      <c r="D831" s="30"/>
      <c r="E831" s="30"/>
      <c r="F831" s="30"/>
      <c r="G831" s="30"/>
      <c r="H831" s="30"/>
      <c r="I831" s="30"/>
      <c r="J831" s="30"/>
      <c r="K831" s="30"/>
      <c r="L831" s="30"/>
      <c r="M831" s="48"/>
      <c r="N831" s="27"/>
      <c r="O831" s="27"/>
      <c r="P831" s="27"/>
      <c r="Q831" s="27"/>
      <c r="R831" s="27"/>
    </row>
    <row r="832" spans="2:18">
      <c r="B832" s="30"/>
      <c r="C832" s="30"/>
      <c r="D832" s="30"/>
      <c r="E832" s="30"/>
      <c r="F832" s="30"/>
      <c r="G832" s="30"/>
      <c r="H832" s="30"/>
      <c r="I832" s="30"/>
      <c r="J832" s="30"/>
      <c r="K832" s="30"/>
      <c r="L832" s="30"/>
      <c r="M832" s="48"/>
      <c r="N832" s="27"/>
      <c r="O832" s="27"/>
      <c r="P832" s="27"/>
      <c r="Q832" s="27"/>
      <c r="R832" s="27"/>
    </row>
    <row r="833" spans="2:18">
      <c r="B833" s="30"/>
      <c r="C833" s="30"/>
      <c r="D833" s="30"/>
      <c r="E833" s="30"/>
      <c r="F833" s="30"/>
      <c r="G833" s="30"/>
      <c r="H833" s="30"/>
      <c r="I833" s="30"/>
      <c r="J833" s="30"/>
      <c r="K833" s="30"/>
      <c r="L833" s="30"/>
      <c r="M833" s="48"/>
      <c r="N833" s="27"/>
      <c r="O833" s="27"/>
      <c r="P833" s="27"/>
      <c r="Q833" s="27"/>
      <c r="R833" s="27"/>
    </row>
    <row r="834" spans="2:18">
      <c r="B834" s="30"/>
      <c r="C834" s="30"/>
      <c r="D834" s="30"/>
      <c r="E834" s="30"/>
      <c r="F834" s="30"/>
      <c r="G834" s="30"/>
      <c r="H834" s="30"/>
      <c r="I834" s="30"/>
      <c r="J834" s="30"/>
      <c r="K834" s="30"/>
      <c r="L834" s="30"/>
      <c r="M834" s="48"/>
      <c r="N834" s="27"/>
      <c r="O834" s="27"/>
      <c r="P834" s="27"/>
      <c r="Q834" s="27"/>
      <c r="R834" s="27"/>
    </row>
    <row r="835" spans="2:18">
      <c r="B835" s="30"/>
      <c r="C835" s="30"/>
      <c r="D835" s="30"/>
      <c r="E835" s="30"/>
      <c r="F835" s="30"/>
      <c r="G835" s="30"/>
      <c r="H835" s="30"/>
      <c r="I835" s="30"/>
      <c r="J835" s="30"/>
      <c r="K835" s="30"/>
      <c r="L835" s="30"/>
      <c r="M835" s="48"/>
      <c r="N835" s="27"/>
      <c r="O835" s="27"/>
      <c r="P835" s="27"/>
      <c r="Q835" s="27"/>
      <c r="R835" s="27"/>
    </row>
    <row r="836" spans="2:18">
      <c r="B836" s="30"/>
      <c r="C836" s="30"/>
      <c r="D836" s="30"/>
      <c r="E836" s="30"/>
      <c r="F836" s="30"/>
      <c r="G836" s="30"/>
      <c r="H836" s="30"/>
      <c r="I836" s="30"/>
      <c r="J836" s="30"/>
      <c r="K836" s="30"/>
      <c r="L836" s="30"/>
      <c r="M836" s="48"/>
      <c r="N836" s="27"/>
      <c r="O836" s="27"/>
      <c r="P836" s="27"/>
      <c r="Q836" s="27"/>
      <c r="R836" s="27"/>
    </row>
    <row r="837" spans="2:18">
      <c r="B837" s="30"/>
      <c r="C837" s="30"/>
      <c r="D837" s="30"/>
      <c r="E837" s="30"/>
      <c r="F837" s="30"/>
      <c r="G837" s="30"/>
      <c r="H837" s="30"/>
      <c r="I837" s="30"/>
      <c r="J837" s="30"/>
      <c r="K837" s="30"/>
      <c r="L837" s="30"/>
      <c r="M837" s="48"/>
      <c r="N837" s="27"/>
      <c r="O837" s="27"/>
      <c r="P837" s="27"/>
      <c r="Q837" s="27"/>
      <c r="R837" s="27"/>
    </row>
    <row r="838" spans="2:18">
      <c r="B838" s="30"/>
      <c r="C838" s="30"/>
      <c r="D838" s="30"/>
      <c r="E838" s="30"/>
      <c r="F838" s="30"/>
      <c r="G838" s="30"/>
      <c r="H838" s="30"/>
      <c r="I838" s="30"/>
      <c r="J838" s="30"/>
      <c r="K838" s="30"/>
      <c r="L838" s="30"/>
      <c r="M838" s="48"/>
      <c r="N838" s="27"/>
      <c r="O838" s="27"/>
      <c r="P838" s="27"/>
      <c r="Q838" s="27"/>
      <c r="R838" s="27"/>
    </row>
    <row r="839" spans="2:18">
      <c r="B839" s="30"/>
      <c r="C839" s="30"/>
      <c r="D839" s="30"/>
      <c r="E839" s="30"/>
      <c r="F839" s="30"/>
      <c r="G839" s="30"/>
      <c r="H839" s="30"/>
      <c r="I839" s="30"/>
      <c r="J839" s="30"/>
      <c r="K839" s="30"/>
      <c r="L839" s="30"/>
      <c r="M839" s="48"/>
      <c r="N839" s="27"/>
      <c r="O839" s="27"/>
      <c r="P839" s="27"/>
      <c r="Q839" s="27"/>
      <c r="R839" s="27"/>
    </row>
    <row r="840" spans="2:18">
      <c r="B840" s="30"/>
      <c r="C840" s="30"/>
      <c r="D840" s="30"/>
      <c r="E840" s="30"/>
      <c r="F840" s="30"/>
      <c r="G840" s="30"/>
      <c r="H840" s="30"/>
      <c r="I840" s="30"/>
      <c r="J840" s="30"/>
      <c r="K840" s="30"/>
      <c r="L840" s="30"/>
      <c r="M840" s="48"/>
      <c r="N840" s="27"/>
      <c r="O840" s="27"/>
      <c r="P840" s="27"/>
      <c r="Q840" s="27"/>
      <c r="R840" s="27"/>
    </row>
    <row r="841" spans="2:18">
      <c r="B841" s="30"/>
      <c r="C841" s="30"/>
      <c r="D841" s="30"/>
      <c r="E841" s="30"/>
      <c r="F841" s="30"/>
      <c r="G841" s="30"/>
      <c r="H841" s="30"/>
      <c r="I841" s="30"/>
      <c r="J841" s="30"/>
      <c r="K841" s="30"/>
      <c r="L841" s="30"/>
      <c r="M841" s="48"/>
      <c r="N841" s="27"/>
      <c r="O841" s="27"/>
      <c r="P841" s="27"/>
      <c r="Q841" s="27"/>
      <c r="R841" s="27"/>
    </row>
    <row r="842" spans="2:18">
      <c r="B842" s="30"/>
      <c r="C842" s="30"/>
      <c r="D842" s="30"/>
      <c r="E842" s="30"/>
      <c r="F842" s="30"/>
      <c r="G842" s="30"/>
      <c r="H842" s="30"/>
      <c r="I842" s="30"/>
      <c r="J842" s="30"/>
      <c r="K842" s="30"/>
      <c r="L842" s="30"/>
      <c r="M842" s="48"/>
      <c r="N842" s="27"/>
      <c r="O842" s="27"/>
      <c r="P842" s="27"/>
      <c r="Q842" s="27"/>
      <c r="R842" s="27"/>
    </row>
    <row r="843" spans="2:18">
      <c r="B843" s="30"/>
      <c r="C843" s="30"/>
      <c r="D843" s="30"/>
      <c r="E843" s="30"/>
      <c r="F843" s="30"/>
      <c r="G843" s="30"/>
      <c r="H843" s="30"/>
      <c r="I843" s="30"/>
      <c r="J843" s="30"/>
      <c r="K843" s="30"/>
      <c r="L843" s="30"/>
      <c r="M843" s="48"/>
      <c r="N843" s="27"/>
      <c r="O843" s="27"/>
      <c r="P843" s="27"/>
      <c r="Q843" s="27"/>
      <c r="R843" s="27"/>
    </row>
    <row r="844" spans="2:18">
      <c r="B844" s="30"/>
      <c r="C844" s="30"/>
      <c r="D844" s="30"/>
      <c r="E844" s="30"/>
      <c r="F844" s="30"/>
      <c r="G844" s="30"/>
      <c r="H844" s="30"/>
      <c r="I844" s="30"/>
      <c r="J844" s="30"/>
      <c r="K844" s="30"/>
      <c r="L844" s="30"/>
      <c r="M844" s="48"/>
      <c r="N844" s="27"/>
      <c r="O844" s="27"/>
      <c r="P844" s="27"/>
      <c r="Q844" s="27"/>
      <c r="R844" s="27"/>
    </row>
    <row r="845" spans="2:18">
      <c r="B845" s="30"/>
      <c r="C845" s="30"/>
      <c r="D845" s="30"/>
      <c r="E845" s="30"/>
      <c r="F845" s="30"/>
      <c r="G845" s="30"/>
      <c r="H845" s="30"/>
      <c r="I845" s="30"/>
      <c r="J845" s="30"/>
      <c r="K845" s="30"/>
      <c r="L845" s="30"/>
      <c r="M845" s="48"/>
      <c r="N845" s="27"/>
      <c r="O845" s="27"/>
      <c r="P845" s="27"/>
      <c r="Q845" s="27"/>
      <c r="R845" s="27"/>
    </row>
    <row r="846" spans="2:18">
      <c r="B846" s="30"/>
      <c r="C846" s="30"/>
      <c r="D846" s="30"/>
      <c r="E846" s="30"/>
      <c r="F846" s="30"/>
      <c r="G846" s="30"/>
      <c r="H846" s="30"/>
      <c r="I846" s="30"/>
      <c r="J846" s="30"/>
      <c r="K846" s="30"/>
      <c r="L846" s="30"/>
      <c r="M846" s="48"/>
      <c r="N846" s="27"/>
      <c r="O846" s="27"/>
      <c r="P846" s="27"/>
      <c r="Q846" s="27"/>
      <c r="R846" s="27"/>
    </row>
    <row r="847" spans="2:18">
      <c r="B847" s="30"/>
      <c r="C847" s="30"/>
      <c r="D847" s="30"/>
      <c r="E847" s="30"/>
      <c r="F847" s="30"/>
      <c r="G847" s="30"/>
      <c r="H847" s="30"/>
      <c r="I847" s="30"/>
      <c r="J847" s="30"/>
      <c r="K847" s="30"/>
      <c r="L847" s="30"/>
      <c r="M847" s="48"/>
      <c r="N847" s="27"/>
      <c r="O847" s="27"/>
      <c r="P847" s="27"/>
      <c r="Q847" s="27"/>
      <c r="R847" s="27"/>
    </row>
    <row r="848" spans="2:18">
      <c r="B848" s="30"/>
      <c r="C848" s="30"/>
      <c r="D848" s="30"/>
      <c r="E848" s="30"/>
      <c r="F848" s="30"/>
      <c r="G848" s="30"/>
      <c r="H848" s="30"/>
      <c r="I848" s="30"/>
      <c r="J848" s="30"/>
      <c r="K848" s="30"/>
      <c r="L848" s="30"/>
      <c r="M848" s="48"/>
      <c r="N848" s="27"/>
      <c r="O848" s="27"/>
      <c r="P848" s="27"/>
      <c r="Q848" s="27"/>
      <c r="R848" s="27"/>
    </row>
    <row r="849" spans="2:18">
      <c r="B849" s="30"/>
      <c r="C849" s="30"/>
      <c r="D849" s="30"/>
      <c r="E849" s="30"/>
      <c r="F849" s="30"/>
      <c r="G849" s="30"/>
      <c r="H849" s="30"/>
      <c r="I849" s="30"/>
      <c r="J849" s="30"/>
      <c r="K849" s="30"/>
      <c r="L849" s="30"/>
      <c r="M849" s="48"/>
      <c r="N849" s="27"/>
      <c r="O849" s="27"/>
      <c r="P849" s="27"/>
      <c r="Q849" s="27"/>
      <c r="R849" s="27"/>
    </row>
    <row r="850" spans="2:18">
      <c r="B850" s="30"/>
      <c r="C850" s="30"/>
      <c r="D850" s="30"/>
      <c r="E850" s="30"/>
      <c r="F850" s="30"/>
      <c r="G850" s="30"/>
      <c r="H850" s="30"/>
      <c r="I850" s="30"/>
      <c r="J850" s="30"/>
      <c r="K850" s="30"/>
      <c r="L850" s="30"/>
      <c r="M850" s="48"/>
      <c r="N850" s="27"/>
      <c r="O850" s="27"/>
      <c r="P850" s="27"/>
      <c r="Q850" s="27"/>
      <c r="R850" s="27"/>
    </row>
    <row r="851" spans="2:18">
      <c r="B851" s="30"/>
      <c r="C851" s="30"/>
      <c r="D851" s="30"/>
      <c r="E851" s="30"/>
      <c r="F851" s="30"/>
      <c r="G851" s="30"/>
      <c r="H851" s="30"/>
      <c r="I851" s="30"/>
      <c r="J851" s="30"/>
      <c r="K851" s="30"/>
      <c r="L851" s="30"/>
      <c r="M851" s="48"/>
      <c r="N851" s="27"/>
      <c r="O851" s="27"/>
      <c r="P851" s="27"/>
      <c r="Q851" s="27"/>
      <c r="R851" s="27"/>
    </row>
    <row r="852" spans="2:18">
      <c r="B852" s="30"/>
      <c r="C852" s="30"/>
      <c r="D852" s="30"/>
      <c r="E852" s="30"/>
      <c r="F852" s="30"/>
      <c r="G852" s="30"/>
      <c r="H852" s="30"/>
      <c r="I852" s="30"/>
      <c r="J852" s="30"/>
      <c r="K852" s="30"/>
      <c r="L852" s="30"/>
      <c r="M852" s="48"/>
      <c r="N852" s="27"/>
      <c r="O852" s="27"/>
      <c r="P852" s="27"/>
      <c r="Q852" s="27"/>
      <c r="R852" s="27"/>
    </row>
    <row r="853" spans="2:18">
      <c r="B853" s="30"/>
      <c r="C853" s="30"/>
      <c r="D853" s="30"/>
      <c r="E853" s="30"/>
      <c r="F853" s="30"/>
      <c r="G853" s="30"/>
      <c r="H853" s="30"/>
      <c r="I853" s="30"/>
      <c r="J853" s="30"/>
      <c r="K853" s="30"/>
      <c r="L853" s="30"/>
      <c r="M853" s="48"/>
      <c r="N853" s="27"/>
      <c r="O853" s="27"/>
      <c r="P853" s="27"/>
      <c r="Q853" s="27"/>
      <c r="R853" s="27"/>
    </row>
    <row r="854" spans="2:18">
      <c r="B854" s="30"/>
      <c r="C854" s="30"/>
      <c r="D854" s="30"/>
      <c r="E854" s="30"/>
      <c r="F854" s="30"/>
      <c r="G854" s="30"/>
      <c r="H854" s="30"/>
      <c r="I854" s="30"/>
      <c r="J854" s="30"/>
      <c r="K854" s="30"/>
      <c r="L854" s="30"/>
      <c r="M854" s="48"/>
      <c r="N854" s="27"/>
      <c r="O854" s="27"/>
      <c r="P854" s="27"/>
      <c r="Q854" s="27"/>
      <c r="R854" s="27"/>
    </row>
    <row r="855" spans="2:18">
      <c r="B855" s="30"/>
      <c r="C855" s="30"/>
      <c r="D855" s="30"/>
      <c r="E855" s="30"/>
      <c r="F855" s="30"/>
      <c r="G855" s="30"/>
      <c r="H855" s="30"/>
      <c r="I855" s="30"/>
      <c r="J855" s="30"/>
      <c r="K855" s="30"/>
      <c r="L855" s="30"/>
      <c r="M855" s="48"/>
      <c r="N855" s="27"/>
      <c r="O855" s="27"/>
      <c r="P855" s="27"/>
      <c r="Q855" s="27"/>
      <c r="R855" s="27"/>
    </row>
    <row r="856" spans="2:18">
      <c r="B856" s="30"/>
      <c r="C856" s="30"/>
      <c r="D856" s="30"/>
      <c r="E856" s="30"/>
      <c r="F856" s="30"/>
      <c r="G856" s="30"/>
      <c r="H856" s="30"/>
      <c r="I856" s="30"/>
      <c r="J856" s="30"/>
      <c r="K856" s="30"/>
      <c r="L856" s="30"/>
      <c r="M856" s="48"/>
      <c r="N856" s="27"/>
      <c r="O856" s="27"/>
      <c r="P856" s="27"/>
      <c r="Q856" s="27"/>
      <c r="R856" s="27"/>
    </row>
    <row r="857" spans="2:18">
      <c r="B857" s="30"/>
      <c r="C857" s="30"/>
      <c r="D857" s="30"/>
      <c r="E857" s="30"/>
      <c r="F857" s="30"/>
      <c r="G857" s="30"/>
      <c r="H857" s="30"/>
      <c r="I857" s="30"/>
      <c r="J857" s="30"/>
      <c r="K857" s="30"/>
      <c r="L857" s="30"/>
      <c r="M857" s="48"/>
      <c r="N857" s="27"/>
      <c r="O857" s="27"/>
      <c r="P857" s="27"/>
      <c r="Q857" s="27"/>
      <c r="R857" s="27"/>
    </row>
    <row r="858" spans="2:18">
      <c r="B858" s="30"/>
      <c r="C858" s="30"/>
      <c r="D858" s="30"/>
      <c r="E858" s="30"/>
      <c r="F858" s="30"/>
      <c r="G858" s="30"/>
      <c r="H858" s="30"/>
      <c r="I858" s="30"/>
      <c r="J858" s="30"/>
      <c r="K858" s="30"/>
      <c r="L858" s="30"/>
      <c r="M858" s="48"/>
      <c r="N858" s="27"/>
      <c r="O858" s="27"/>
      <c r="P858" s="27"/>
      <c r="Q858" s="27"/>
      <c r="R858" s="27"/>
    </row>
    <row r="859" spans="2:18">
      <c r="B859" s="30"/>
      <c r="C859" s="30"/>
      <c r="D859" s="30"/>
      <c r="E859" s="30"/>
      <c r="F859" s="30"/>
      <c r="G859" s="30"/>
      <c r="H859" s="30"/>
      <c r="I859" s="30"/>
      <c r="J859" s="30"/>
      <c r="K859" s="30"/>
      <c r="L859" s="30"/>
      <c r="M859" s="48"/>
      <c r="N859" s="27"/>
      <c r="O859" s="27"/>
      <c r="P859" s="27"/>
      <c r="Q859" s="27"/>
      <c r="R859" s="27"/>
    </row>
    <row r="860" spans="2:18">
      <c r="B860" s="30"/>
      <c r="C860" s="30"/>
      <c r="D860" s="30"/>
      <c r="E860" s="30"/>
      <c r="F860" s="30"/>
      <c r="G860" s="30"/>
      <c r="H860" s="30"/>
      <c r="I860" s="30"/>
      <c r="J860" s="30"/>
      <c r="K860" s="30"/>
      <c r="L860" s="30"/>
      <c r="M860" s="48"/>
      <c r="N860" s="27"/>
      <c r="O860" s="27"/>
      <c r="P860" s="27"/>
      <c r="Q860" s="27"/>
      <c r="R860" s="27"/>
    </row>
    <row r="861" spans="2:18">
      <c r="B861" s="30"/>
      <c r="C861" s="30"/>
      <c r="D861" s="30"/>
      <c r="E861" s="30"/>
      <c r="F861" s="30"/>
      <c r="G861" s="30"/>
      <c r="H861" s="30"/>
      <c r="I861" s="30"/>
      <c r="J861" s="30"/>
      <c r="K861" s="30"/>
      <c r="L861" s="30"/>
      <c r="M861" s="48"/>
      <c r="N861" s="27"/>
      <c r="O861" s="27"/>
      <c r="P861" s="27"/>
      <c r="Q861" s="27"/>
      <c r="R861" s="27"/>
    </row>
    <row r="862" spans="2:18">
      <c r="B862" s="30"/>
      <c r="C862" s="30"/>
      <c r="D862" s="30"/>
      <c r="E862" s="30"/>
      <c r="F862" s="30"/>
      <c r="G862" s="30"/>
      <c r="H862" s="30"/>
      <c r="I862" s="30"/>
      <c r="J862" s="30"/>
      <c r="K862" s="30"/>
      <c r="L862" s="30"/>
      <c r="M862" s="48"/>
      <c r="N862" s="27"/>
      <c r="O862" s="27"/>
      <c r="P862" s="27"/>
      <c r="Q862" s="27"/>
      <c r="R862" s="27"/>
    </row>
    <row r="863" spans="2:18">
      <c r="B863" s="30"/>
      <c r="C863" s="30"/>
      <c r="D863" s="30"/>
      <c r="E863" s="30"/>
      <c r="F863" s="30"/>
      <c r="G863" s="30"/>
      <c r="H863" s="30"/>
      <c r="I863" s="30"/>
      <c r="J863" s="30"/>
      <c r="K863" s="30"/>
      <c r="L863" s="30"/>
      <c r="M863" s="48"/>
      <c r="N863" s="27"/>
      <c r="O863" s="27"/>
      <c r="P863" s="27"/>
      <c r="Q863" s="27"/>
      <c r="R863" s="27"/>
    </row>
    <row r="864" spans="2:18">
      <c r="B864" s="30"/>
      <c r="C864" s="30"/>
      <c r="D864" s="30"/>
      <c r="E864" s="30"/>
      <c r="F864" s="30"/>
      <c r="G864" s="30"/>
      <c r="H864" s="30"/>
      <c r="I864" s="30"/>
      <c r="J864" s="30"/>
      <c r="K864" s="30"/>
      <c r="L864" s="30"/>
      <c r="M864" s="48"/>
      <c r="N864" s="27"/>
      <c r="O864" s="27"/>
      <c r="P864" s="27"/>
      <c r="Q864" s="27"/>
      <c r="R864" s="27"/>
    </row>
    <row r="865" spans="2:18">
      <c r="B865" s="30"/>
      <c r="C865" s="30"/>
      <c r="D865" s="30"/>
      <c r="E865" s="30"/>
      <c r="F865" s="30"/>
      <c r="G865" s="30"/>
      <c r="H865" s="30"/>
      <c r="I865" s="30"/>
      <c r="J865" s="30"/>
      <c r="K865" s="30"/>
      <c r="L865" s="30"/>
      <c r="M865" s="48"/>
      <c r="N865" s="27"/>
      <c r="O865" s="27"/>
      <c r="P865" s="27"/>
      <c r="Q865" s="27"/>
      <c r="R865" s="27"/>
    </row>
    <row r="866" spans="2:18">
      <c r="B866" s="30"/>
      <c r="C866" s="30"/>
      <c r="D866" s="30"/>
      <c r="E866" s="30"/>
      <c r="F866" s="30"/>
      <c r="G866" s="30"/>
      <c r="H866" s="30"/>
      <c r="I866" s="30"/>
      <c r="J866" s="30"/>
      <c r="K866" s="30"/>
      <c r="L866" s="30"/>
      <c r="M866" s="48"/>
      <c r="N866" s="27"/>
      <c r="O866" s="27"/>
      <c r="P866" s="27"/>
      <c r="Q866" s="27"/>
      <c r="R866" s="27"/>
    </row>
    <row r="867" spans="2:18">
      <c r="B867" s="30"/>
      <c r="C867" s="30"/>
      <c r="D867" s="30"/>
      <c r="E867" s="30"/>
      <c r="F867" s="30"/>
      <c r="G867" s="30"/>
      <c r="H867" s="30"/>
      <c r="I867" s="30"/>
      <c r="J867" s="30"/>
      <c r="K867" s="30"/>
      <c r="L867" s="30"/>
      <c r="M867" s="48"/>
      <c r="N867" s="27"/>
      <c r="O867" s="27"/>
      <c r="P867" s="27"/>
      <c r="Q867" s="27"/>
      <c r="R867" s="27"/>
    </row>
    <row r="868" spans="2:18">
      <c r="B868" s="30"/>
      <c r="C868" s="30"/>
      <c r="D868" s="30"/>
      <c r="E868" s="30"/>
      <c r="F868" s="30"/>
      <c r="G868" s="30"/>
      <c r="H868" s="30"/>
      <c r="I868" s="30"/>
      <c r="J868" s="30"/>
      <c r="K868" s="30"/>
      <c r="L868" s="30"/>
      <c r="M868" s="48"/>
      <c r="N868" s="27"/>
      <c r="O868" s="27"/>
      <c r="P868" s="27"/>
      <c r="Q868" s="27"/>
      <c r="R868" s="27"/>
    </row>
    <row r="869" spans="2:18">
      <c r="B869" s="30"/>
      <c r="C869" s="30"/>
      <c r="D869" s="30"/>
      <c r="E869" s="30"/>
      <c r="F869" s="30"/>
      <c r="G869" s="30"/>
      <c r="H869" s="30"/>
      <c r="I869" s="30"/>
      <c r="J869" s="30"/>
      <c r="K869" s="30"/>
      <c r="L869" s="30"/>
      <c r="M869" s="48"/>
      <c r="N869" s="27"/>
      <c r="O869" s="27"/>
      <c r="P869" s="27"/>
      <c r="Q869" s="27"/>
      <c r="R869" s="27"/>
    </row>
    <row r="870" spans="2:18">
      <c r="B870" s="30"/>
      <c r="C870" s="30"/>
      <c r="D870" s="30"/>
      <c r="E870" s="30"/>
      <c r="F870" s="30"/>
      <c r="G870" s="30"/>
      <c r="H870" s="30"/>
      <c r="I870" s="30"/>
      <c r="J870" s="30"/>
      <c r="K870" s="30"/>
      <c r="L870" s="30"/>
      <c r="M870" s="48"/>
      <c r="N870" s="27"/>
      <c r="O870" s="27"/>
      <c r="P870" s="27"/>
      <c r="Q870" s="27"/>
      <c r="R870" s="27"/>
    </row>
    <row r="871" spans="2:18">
      <c r="B871" s="30"/>
      <c r="C871" s="30"/>
      <c r="D871" s="30"/>
      <c r="E871" s="30"/>
      <c r="F871" s="30"/>
      <c r="G871" s="30"/>
      <c r="H871" s="30"/>
      <c r="I871" s="30"/>
      <c r="J871" s="30"/>
      <c r="K871" s="30"/>
      <c r="L871" s="30"/>
      <c r="M871" s="48"/>
      <c r="N871" s="27"/>
      <c r="O871" s="27"/>
      <c r="P871" s="27"/>
      <c r="Q871" s="27"/>
      <c r="R871" s="27"/>
    </row>
    <row r="872" spans="2:18">
      <c r="B872" s="30"/>
      <c r="C872" s="30"/>
      <c r="D872" s="30"/>
      <c r="E872" s="30"/>
      <c r="F872" s="30"/>
      <c r="G872" s="30"/>
      <c r="H872" s="30"/>
      <c r="I872" s="30"/>
      <c r="J872" s="30"/>
      <c r="K872" s="30"/>
      <c r="L872" s="30"/>
      <c r="M872" s="48"/>
      <c r="N872" s="27"/>
      <c r="O872" s="27"/>
      <c r="P872" s="27"/>
      <c r="Q872" s="27"/>
      <c r="R872" s="27"/>
    </row>
    <row r="873" spans="2:18">
      <c r="B873" s="30"/>
      <c r="C873" s="30"/>
      <c r="D873" s="30"/>
      <c r="E873" s="30"/>
      <c r="F873" s="30"/>
      <c r="G873" s="30"/>
      <c r="H873" s="30"/>
      <c r="I873" s="30"/>
      <c r="J873" s="30"/>
      <c r="K873" s="30"/>
      <c r="L873" s="30"/>
      <c r="M873" s="48"/>
      <c r="N873" s="27"/>
      <c r="O873" s="27"/>
      <c r="P873" s="27"/>
      <c r="Q873" s="27"/>
      <c r="R873" s="27"/>
    </row>
    <row r="874" spans="2:18">
      <c r="B874" s="30"/>
      <c r="C874" s="30"/>
      <c r="D874" s="30"/>
      <c r="E874" s="30"/>
      <c r="F874" s="30"/>
      <c r="G874" s="30"/>
      <c r="H874" s="30"/>
      <c r="I874" s="30"/>
      <c r="J874" s="30"/>
      <c r="K874" s="30"/>
      <c r="L874" s="30"/>
      <c r="M874" s="48"/>
      <c r="N874" s="27"/>
      <c r="O874" s="27"/>
      <c r="P874" s="27"/>
      <c r="Q874" s="27"/>
      <c r="R874" s="27"/>
    </row>
    <row r="875" spans="2:18">
      <c r="B875" s="30"/>
      <c r="C875" s="30"/>
      <c r="D875" s="30"/>
      <c r="E875" s="30"/>
      <c r="F875" s="30"/>
      <c r="G875" s="30"/>
      <c r="H875" s="30"/>
      <c r="I875" s="30"/>
      <c r="J875" s="30"/>
      <c r="K875" s="30"/>
      <c r="L875" s="30"/>
      <c r="M875" s="48"/>
      <c r="N875" s="27"/>
      <c r="O875" s="27"/>
      <c r="P875" s="27"/>
      <c r="Q875" s="27"/>
      <c r="R875" s="27"/>
    </row>
    <row r="876" spans="2:18">
      <c r="B876" s="30"/>
      <c r="C876" s="30"/>
      <c r="D876" s="30"/>
      <c r="E876" s="30"/>
      <c r="F876" s="30"/>
      <c r="G876" s="30"/>
      <c r="H876" s="30"/>
      <c r="I876" s="30"/>
      <c r="J876" s="30"/>
      <c r="K876" s="30"/>
      <c r="L876" s="30"/>
      <c r="M876" s="48"/>
      <c r="N876" s="27"/>
      <c r="O876" s="27"/>
      <c r="P876" s="27"/>
      <c r="Q876" s="27"/>
      <c r="R876" s="27"/>
    </row>
    <row r="877" spans="2:18">
      <c r="B877" s="30"/>
      <c r="C877" s="30"/>
      <c r="D877" s="30"/>
      <c r="E877" s="30"/>
      <c r="F877" s="30"/>
      <c r="G877" s="30"/>
      <c r="H877" s="30"/>
      <c r="I877" s="30"/>
      <c r="J877" s="30"/>
      <c r="K877" s="30"/>
      <c r="L877" s="30"/>
      <c r="M877" s="48"/>
      <c r="N877" s="27"/>
      <c r="O877" s="27"/>
      <c r="P877" s="27"/>
      <c r="Q877" s="27"/>
      <c r="R877" s="27"/>
    </row>
    <row r="878" spans="2:18">
      <c r="B878" s="30"/>
      <c r="C878" s="30"/>
      <c r="D878" s="30"/>
      <c r="E878" s="30"/>
      <c r="F878" s="30"/>
      <c r="G878" s="30"/>
      <c r="H878" s="30"/>
      <c r="I878" s="30"/>
      <c r="J878" s="30"/>
      <c r="K878" s="30"/>
      <c r="L878" s="30"/>
      <c r="M878" s="48"/>
      <c r="N878" s="27"/>
      <c r="O878" s="27"/>
      <c r="P878" s="27"/>
      <c r="Q878" s="27"/>
      <c r="R878" s="27"/>
    </row>
    <row r="879" spans="2:18">
      <c r="B879" s="30"/>
      <c r="C879" s="30"/>
      <c r="D879" s="30"/>
      <c r="E879" s="30"/>
      <c r="F879" s="30"/>
      <c r="G879" s="30"/>
      <c r="H879" s="30"/>
      <c r="I879" s="30"/>
      <c r="J879" s="30"/>
      <c r="K879" s="30"/>
      <c r="L879" s="30"/>
      <c r="M879" s="48"/>
      <c r="N879" s="27"/>
      <c r="O879" s="27"/>
      <c r="P879" s="27"/>
      <c r="Q879" s="27"/>
      <c r="R879" s="27"/>
    </row>
    <row r="880" spans="2:18">
      <c r="B880" s="30"/>
      <c r="C880" s="30"/>
      <c r="D880" s="30"/>
      <c r="E880" s="30"/>
      <c r="F880" s="30"/>
      <c r="G880" s="30"/>
      <c r="H880" s="30"/>
      <c r="I880" s="30"/>
      <c r="J880" s="30"/>
      <c r="K880" s="30"/>
      <c r="L880" s="30"/>
      <c r="M880" s="48"/>
      <c r="N880" s="27"/>
      <c r="O880" s="27"/>
      <c r="P880" s="27"/>
      <c r="Q880" s="27"/>
      <c r="R880" s="27"/>
    </row>
    <row r="881" spans="2:18">
      <c r="B881" s="30"/>
      <c r="C881" s="30"/>
      <c r="D881" s="30"/>
      <c r="E881" s="30"/>
      <c r="F881" s="30"/>
      <c r="G881" s="30"/>
      <c r="H881" s="30"/>
      <c r="I881" s="30"/>
      <c r="J881" s="30"/>
      <c r="K881" s="30"/>
      <c r="L881" s="30"/>
      <c r="M881" s="48"/>
      <c r="N881" s="27"/>
      <c r="O881" s="27"/>
      <c r="P881" s="27"/>
      <c r="Q881" s="27"/>
      <c r="R881" s="27"/>
    </row>
    <row r="882" spans="2:18">
      <c r="B882" s="30"/>
      <c r="C882" s="30"/>
      <c r="D882" s="30"/>
      <c r="E882" s="30"/>
      <c r="F882" s="30"/>
      <c r="G882" s="30"/>
      <c r="H882" s="30"/>
      <c r="I882" s="30"/>
      <c r="J882" s="30"/>
      <c r="K882" s="30"/>
      <c r="L882" s="30"/>
      <c r="M882" s="48"/>
      <c r="N882" s="27"/>
      <c r="O882" s="27"/>
      <c r="P882" s="27"/>
      <c r="Q882" s="27"/>
      <c r="R882" s="27"/>
    </row>
    <row r="883" spans="2:18">
      <c r="B883" s="30"/>
      <c r="C883" s="30"/>
      <c r="D883" s="30"/>
      <c r="E883" s="30"/>
      <c r="F883" s="30"/>
      <c r="G883" s="30"/>
      <c r="H883" s="30"/>
      <c r="I883" s="30"/>
      <c r="J883" s="30"/>
      <c r="K883" s="30"/>
      <c r="L883" s="30"/>
      <c r="M883" s="48"/>
      <c r="N883" s="27"/>
      <c r="O883" s="27"/>
      <c r="P883" s="27"/>
      <c r="Q883" s="27"/>
      <c r="R883" s="27"/>
    </row>
    <row r="884" spans="2:18">
      <c r="B884" s="30"/>
      <c r="C884" s="30"/>
      <c r="D884" s="30"/>
      <c r="E884" s="30"/>
      <c r="F884" s="30"/>
      <c r="G884" s="30"/>
      <c r="H884" s="30"/>
      <c r="I884" s="30"/>
      <c r="J884" s="30"/>
      <c r="K884" s="30"/>
      <c r="L884" s="30"/>
      <c r="M884" s="48"/>
      <c r="N884" s="27"/>
      <c r="O884" s="27"/>
      <c r="P884" s="27"/>
      <c r="Q884" s="27"/>
      <c r="R884" s="27"/>
    </row>
    <row r="885" spans="2:18">
      <c r="B885" s="30"/>
      <c r="C885" s="30"/>
      <c r="D885" s="30"/>
      <c r="E885" s="30"/>
      <c r="F885" s="30"/>
      <c r="G885" s="30"/>
      <c r="H885" s="30"/>
      <c r="I885" s="30"/>
      <c r="J885" s="30"/>
      <c r="K885" s="30"/>
      <c r="L885" s="30"/>
      <c r="M885" s="48"/>
      <c r="N885" s="27"/>
      <c r="O885" s="27"/>
      <c r="P885" s="27"/>
      <c r="Q885" s="27"/>
      <c r="R885" s="27"/>
    </row>
    <row r="886" spans="2:18">
      <c r="B886" s="30"/>
      <c r="C886" s="30"/>
      <c r="D886" s="30"/>
      <c r="E886" s="30"/>
      <c r="F886" s="30"/>
      <c r="G886" s="30"/>
      <c r="H886" s="30"/>
      <c r="I886" s="30"/>
      <c r="J886" s="30"/>
      <c r="K886" s="30"/>
      <c r="L886" s="30"/>
      <c r="M886" s="48"/>
      <c r="N886" s="27"/>
      <c r="O886" s="27"/>
      <c r="P886" s="27"/>
      <c r="Q886" s="27"/>
      <c r="R886" s="27"/>
    </row>
    <row r="887" spans="2:18">
      <c r="B887" s="30"/>
      <c r="C887" s="30"/>
      <c r="D887" s="30"/>
      <c r="E887" s="30"/>
      <c r="F887" s="30"/>
      <c r="G887" s="30"/>
      <c r="H887" s="30"/>
      <c r="I887" s="30"/>
      <c r="J887" s="30"/>
      <c r="K887" s="30"/>
      <c r="L887" s="30"/>
      <c r="M887" s="48"/>
      <c r="N887" s="27"/>
      <c r="O887" s="27"/>
      <c r="P887" s="27"/>
      <c r="Q887" s="27"/>
      <c r="R887" s="27"/>
    </row>
    <row r="888" spans="2:18">
      <c r="B888" s="30"/>
      <c r="C888" s="30"/>
      <c r="D888" s="30"/>
      <c r="E888" s="30"/>
      <c r="F888" s="30"/>
      <c r="G888" s="30"/>
      <c r="H888" s="30"/>
      <c r="I888" s="30"/>
      <c r="J888" s="30"/>
      <c r="K888" s="30"/>
      <c r="L888" s="30"/>
      <c r="M888" s="48"/>
      <c r="N888" s="27"/>
      <c r="O888" s="27"/>
      <c r="P888" s="27"/>
      <c r="Q888" s="27"/>
      <c r="R888" s="27"/>
    </row>
    <row r="889" spans="2:18">
      <c r="B889" s="30"/>
      <c r="C889" s="30"/>
      <c r="D889" s="30"/>
      <c r="E889" s="30"/>
      <c r="F889" s="30"/>
      <c r="G889" s="30"/>
      <c r="H889" s="30"/>
      <c r="I889" s="30"/>
      <c r="J889" s="30"/>
      <c r="K889" s="30"/>
      <c r="L889" s="30"/>
      <c r="M889" s="48"/>
      <c r="N889" s="27"/>
      <c r="O889" s="27"/>
      <c r="P889" s="27"/>
      <c r="Q889" s="27"/>
      <c r="R889" s="27"/>
    </row>
    <row r="890" spans="2:18">
      <c r="B890" s="30"/>
      <c r="C890" s="30"/>
      <c r="D890" s="30"/>
      <c r="E890" s="30"/>
      <c r="F890" s="30"/>
      <c r="G890" s="30"/>
      <c r="H890" s="30"/>
      <c r="I890" s="30"/>
      <c r="J890" s="30"/>
      <c r="K890" s="30"/>
      <c r="L890" s="30"/>
      <c r="M890" s="48"/>
      <c r="N890" s="27"/>
      <c r="O890" s="27"/>
      <c r="P890" s="27"/>
      <c r="Q890" s="27"/>
      <c r="R890" s="27"/>
    </row>
    <row r="891" spans="2:18">
      <c r="B891" s="30"/>
      <c r="C891" s="30"/>
      <c r="D891" s="30"/>
      <c r="E891" s="30"/>
      <c r="F891" s="30"/>
      <c r="G891" s="30"/>
      <c r="H891" s="30"/>
      <c r="I891" s="30"/>
      <c r="J891" s="30"/>
      <c r="K891" s="30"/>
      <c r="L891" s="30"/>
      <c r="M891" s="48"/>
      <c r="N891" s="27"/>
      <c r="O891" s="27"/>
      <c r="P891" s="27"/>
      <c r="Q891" s="27"/>
      <c r="R891" s="27"/>
    </row>
    <row r="892" spans="2:18">
      <c r="B892" s="30"/>
      <c r="C892" s="30"/>
      <c r="D892" s="30"/>
      <c r="E892" s="30"/>
      <c r="F892" s="30"/>
      <c r="G892" s="30"/>
      <c r="H892" s="30"/>
      <c r="I892" s="30"/>
      <c r="J892" s="30"/>
      <c r="K892" s="30"/>
      <c r="L892" s="30"/>
      <c r="M892" s="48"/>
      <c r="N892" s="27"/>
      <c r="O892" s="27"/>
      <c r="P892" s="27"/>
      <c r="Q892" s="27"/>
      <c r="R892" s="27"/>
    </row>
    <row r="893" spans="2:18">
      <c r="B893" s="30"/>
      <c r="C893" s="30"/>
      <c r="D893" s="30"/>
      <c r="E893" s="30"/>
      <c r="F893" s="30"/>
      <c r="G893" s="30"/>
      <c r="H893" s="30"/>
      <c r="I893" s="30"/>
      <c r="J893" s="30"/>
      <c r="K893" s="30"/>
      <c r="L893" s="30"/>
      <c r="M893" s="48"/>
      <c r="N893" s="27"/>
      <c r="O893" s="27"/>
      <c r="P893" s="27"/>
      <c r="Q893" s="27"/>
      <c r="R893" s="27"/>
    </row>
    <row r="894" spans="2:18">
      <c r="B894" s="30"/>
      <c r="C894" s="30"/>
      <c r="D894" s="30"/>
      <c r="E894" s="30"/>
      <c r="F894" s="30"/>
      <c r="G894" s="30"/>
      <c r="H894" s="30"/>
      <c r="I894" s="30"/>
      <c r="J894" s="30"/>
      <c r="K894" s="30"/>
      <c r="L894" s="30"/>
      <c r="M894" s="48"/>
      <c r="N894" s="27"/>
      <c r="O894" s="27"/>
      <c r="P894" s="27"/>
      <c r="Q894" s="27"/>
      <c r="R894" s="27"/>
    </row>
    <row r="895" spans="2:18">
      <c r="B895" s="30"/>
      <c r="C895" s="30"/>
      <c r="D895" s="30"/>
      <c r="E895" s="30"/>
      <c r="F895" s="30"/>
      <c r="G895" s="30"/>
      <c r="H895" s="30"/>
      <c r="I895" s="30"/>
      <c r="J895" s="30"/>
      <c r="K895" s="30"/>
      <c r="L895" s="30"/>
      <c r="M895" s="48"/>
      <c r="N895" s="27"/>
      <c r="O895" s="27"/>
      <c r="P895" s="27"/>
      <c r="Q895" s="27"/>
      <c r="R895" s="27"/>
    </row>
    <row r="896" spans="2:18">
      <c r="B896" s="30"/>
      <c r="C896" s="30"/>
      <c r="D896" s="30"/>
      <c r="E896" s="30"/>
      <c r="F896" s="30"/>
      <c r="G896" s="30"/>
      <c r="H896" s="30"/>
      <c r="I896" s="30"/>
      <c r="J896" s="30"/>
      <c r="K896" s="30"/>
      <c r="L896" s="30"/>
      <c r="M896" s="48"/>
      <c r="N896" s="27"/>
      <c r="O896" s="27"/>
      <c r="P896" s="27"/>
      <c r="Q896" s="27"/>
      <c r="R896" s="27"/>
    </row>
    <row r="897" spans="2:18">
      <c r="B897" s="30"/>
      <c r="C897" s="30"/>
      <c r="D897" s="30"/>
      <c r="E897" s="30"/>
      <c r="F897" s="30"/>
      <c r="G897" s="30"/>
      <c r="H897" s="30"/>
      <c r="I897" s="30"/>
      <c r="J897" s="30"/>
      <c r="K897" s="30"/>
      <c r="L897" s="30"/>
      <c r="M897" s="48"/>
      <c r="N897" s="27"/>
      <c r="O897" s="27"/>
      <c r="P897" s="27"/>
      <c r="Q897" s="27"/>
      <c r="R897" s="27"/>
    </row>
    <row r="898" spans="2:18">
      <c r="B898" s="30"/>
      <c r="C898" s="30"/>
      <c r="D898" s="30"/>
      <c r="E898" s="30"/>
      <c r="F898" s="30"/>
      <c r="G898" s="30"/>
      <c r="H898" s="30"/>
      <c r="I898" s="30"/>
      <c r="J898" s="30"/>
      <c r="K898" s="30"/>
      <c r="L898" s="30"/>
      <c r="M898" s="48"/>
      <c r="N898" s="27"/>
      <c r="O898" s="27"/>
      <c r="P898" s="27"/>
      <c r="Q898" s="27"/>
      <c r="R898" s="27"/>
    </row>
    <row r="899" spans="2:18">
      <c r="B899" s="30"/>
      <c r="C899" s="30"/>
      <c r="D899" s="30"/>
      <c r="E899" s="30"/>
      <c r="F899" s="30"/>
      <c r="G899" s="30"/>
      <c r="H899" s="30"/>
      <c r="I899" s="30"/>
      <c r="J899" s="30"/>
      <c r="K899" s="30"/>
      <c r="L899" s="30"/>
      <c r="M899" s="48"/>
      <c r="N899" s="27"/>
      <c r="O899" s="27"/>
      <c r="P899" s="27"/>
      <c r="Q899" s="27"/>
      <c r="R899" s="27"/>
    </row>
    <row r="900" spans="2:18">
      <c r="B900" s="30"/>
      <c r="C900" s="30"/>
      <c r="D900" s="30"/>
      <c r="E900" s="30"/>
      <c r="F900" s="30"/>
      <c r="G900" s="30"/>
      <c r="H900" s="30"/>
      <c r="I900" s="30"/>
      <c r="J900" s="30"/>
      <c r="K900" s="30"/>
      <c r="L900" s="30"/>
      <c r="M900" s="48"/>
      <c r="N900" s="27"/>
      <c r="O900" s="27"/>
      <c r="P900" s="27"/>
      <c r="Q900" s="27"/>
      <c r="R900" s="27"/>
    </row>
    <row r="901" spans="2:18">
      <c r="B901" s="30"/>
      <c r="C901" s="30"/>
      <c r="D901" s="30"/>
      <c r="E901" s="30"/>
      <c r="F901" s="30"/>
      <c r="G901" s="30"/>
      <c r="H901" s="30"/>
      <c r="I901" s="30"/>
      <c r="J901" s="30"/>
      <c r="K901" s="30"/>
      <c r="L901" s="30"/>
      <c r="M901" s="48"/>
      <c r="N901" s="27"/>
      <c r="O901" s="27"/>
      <c r="P901" s="27"/>
      <c r="Q901" s="27"/>
      <c r="R901" s="27"/>
    </row>
    <row r="902" spans="2:18">
      <c r="B902" s="30"/>
      <c r="C902" s="30"/>
      <c r="D902" s="30"/>
      <c r="E902" s="30"/>
      <c r="F902" s="30"/>
      <c r="G902" s="30"/>
      <c r="H902" s="30"/>
      <c r="I902" s="30"/>
      <c r="J902" s="30"/>
      <c r="K902" s="30"/>
      <c r="L902" s="30"/>
      <c r="M902" s="48"/>
      <c r="N902" s="27"/>
      <c r="O902" s="27"/>
      <c r="P902" s="27"/>
      <c r="Q902" s="27"/>
      <c r="R902" s="27"/>
    </row>
    <row r="903" spans="2:18">
      <c r="B903" s="30"/>
      <c r="C903" s="30"/>
      <c r="D903" s="30"/>
      <c r="E903" s="30"/>
      <c r="F903" s="30"/>
      <c r="G903" s="30"/>
      <c r="H903" s="30"/>
      <c r="I903" s="30"/>
      <c r="J903" s="30"/>
      <c r="K903" s="30"/>
      <c r="L903" s="30"/>
      <c r="M903" s="48"/>
      <c r="N903" s="27"/>
      <c r="O903" s="27"/>
      <c r="P903" s="27"/>
      <c r="Q903" s="27"/>
      <c r="R903" s="27"/>
    </row>
    <row r="904" spans="2:18">
      <c r="B904" s="30"/>
      <c r="C904" s="30"/>
      <c r="D904" s="30"/>
      <c r="E904" s="30"/>
      <c r="F904" s="30"/>
      <c r="G904" s="30"/>
      <c r="H904" s="30"/>
      <c r="I904" s="30"/>
      <c r="J904" s="30"/>
      <c r="K904" s="30"/>
      <c r="L904" s="30"/>
      <c r="M904" s="48"/>
      <c r="N904" s="27"/>
      <c r="O904" s="27"/>
      <c r="P904" s="27"/>
      <c r="Q904" s="27"/>
      <c r="R904" s="27"/>
    </row>
    <row r="905" spans="2:18">
      <c r="B905" s="30"/>
      <c r="C905" s="30"/>
      <c r="D905" s="30"/>
      <c r="E905" s="30"/>
      <c r="F905" s="30"/>
      <c r="G905" s="30"/>
      <c r="H905" s="30"/>
      <c r="I905" s="30"/>
      <c r="J905" s="30"/>
      <c r="K905" s="30"/>
      <c r="L905" s="30"/>
      <c r="M905" s="48"/>
      <c r="N905" s="27"/>
      <c r="O905" s="27"/>
      <c r="P905" s="27"/>
      <c r="Q905" s="27"/>
      <c r="R905" s="27"/>
    </row>
    <row r="906" spans="2:18">
      <c r="B906" s="30"/>
      <c r="C906" s="30"/>
      <c r="D906" s="30"/>
      <c r="E906" s="30"/>
      <c r="F906" s="30"/>
      <c r="G906" s="30"/>
      <c r="H906" s="30"/>
      <c r="I906" s="30"/>
      <c r="J906" s="30"/>
      <c r="K906" s="30"/>
      <c r="L906" s="30"/>
      <c r="M906" s="48"/>
      <c r="N906" s="27"/>
      <c r="O906" s="27"/>
      <c r="P906" s="27"/>
      <c r="Q906" s="27"/>
      <c r="R906" s="27"/>
    </row>
    <row r="907" spans="2:18">
      <c r="B907" s="30"/>
      <c r="C907" s="30"/>
      <c r="D907" s="30"/>
      <c r="E907" s="30"/>
      <c r="F907" s="30"/>
      <c r="G907" s="30"/>
      <c r="H907" s="30"/>
      <c r="I907" s="30"/>
      <c r="J907" s="30"/>
      <c r="K907" s="30"/>
      <c r="L907" s="30"/>
      <c r="M907" s="48"/>
      <c r="N907" s="27"/>
      <c r="O907" s="27"/>
      <c r="P907" s="27"/>
      <c r="Q907" s="27"/>
      <c r="R907" s="27"/>
    </row>
    <row r="908" spans="2:18">
      <c r="B908" s="30"/>
      <c r="C908" s="30"/>
      <c r="D908" s="30"/>
      <c r="E908" s="30"/>
      <c r="F908" s="30"/>
      <c r="G908" s="30"/>
      <c r="H908" s="30"/>
      <c r="I908" s="30"/>
      <c r="J908" s="30"/>
      <c r="K908" s="30"/>
      <c r="L908" s="30"/>
      <c r="M908" s="48"/>
      <c r="N908" s="27"/>
      <c r="O908" s="27"/>
      <c r="P908" s="27"/>
      <c r="Q908" s="27"/>
      <c r="R908" s="27"/>
    </row>
    <row r="909" spans="2:18">
      <c r="B909" s="30"/>
      <c r="C909" s="30"/>
      <c r="D909" s="30"/>
      <c r="E909" s="30"/>
      <c r="F909" s="30"/>
      <c r="G909" s="30"/>
      <c r="H909" s="30"/>
      <c r="I909" s="30"/>
      <c r="J909" s="30"/>
      <c r="K909" s="30"/>
      <c r="L909" s="30"/>
      <c r="M909" s="48"/>
      <c r="N909" s="27"/>
      <c r="O909" s="27"/>
      <c r="P909" s="27"/>
      <c r="Q909" s="27"/>
      <c r="R909" s="27"/>
    </row>
    <row r="910" spans="2:18">
      <c r="B910" s="30"/>
      <c r="C910" s="30"/>
      <c r="D910" s="30"/>
      <c r="E910" s="30"/>
      <c r="F910" s="30"/>
      <c r="G910" s="30"/>
      <c r="H910" s="30"/>
      <c r="I910" s="30"/>
      <c r="J910" s="30"/>
      <c r="K910" s="30"/>
      <c r="L910" s="30"/>
      <c r="M910" s="48"/>
      <c r="N910" s="27"/>
      <c r="O910" s="27"/>
      <c r="P910" s="27"/>
      <c r="Q910" s="27"/>
      <c r="R910" s="27"/>
    </row>
    <row r="911" spans="2:18">
      <c r="B911" s="30"/>
      <c r="C911" s="30"/>
      <c r="D911" s="30"/>
      <c r="E911" s="30"/>
      <c r="F911" s="30"/>
      <c r="G911" s="30"/>
      <c r="H911" s="30"/>
      <c r="I911" s="30"/>
      <c r="J911" s="30"/>
      <c r="K911" s="30"/>
      <c r="L911" s="30"/>
      <c r="M911" s="48"/>
      <c r="N911" s="27"/>
      <c r="O911" s="27"/>
      <c r="P911" s="27"/>
      <c r="Q911" s="27"/>
      <c r="R911" s="27"/>
    </row>
    <row r="912" spans="2:18">
      <c r="B912" s="30"/>
      <c r="C912" s="30"/>
      <c r="D912" s="30"/>
      <c r="E912" s="30"/>
      <c r="F912" s="30"/>
      <c r="G912" s="30"/>
      <c r="H912" s="30"/>
      <c r="I912" s="30"/>
      <c r="J912" s="30"/>
      <c r="K912" s="30"/>
      <c r="L912" s="30"/>
      <c r="M912" s="48"/>
      <c r="N912" s="27"/>
      <c r="O912" s="27"/>
      <c r="P912" s="27"/>
      <c r="Q912" s="27"/>
      <c r="R912" s="27"/>
    </row>
    <row r="913" spans="2:18">
      <c r="B913" s="30"/>
      <c r="C913" s="30"/>
      <c r="D913" s="30"/>
      <c r="E913" s="30"/>
      <c r="F913" s="30"/>
      <c r="G913" s="30"/>
      <c r="H913" s="30"/>
      <c r="I913" s="30"/>
      <c r="J913" s="30"/>
      <c r="K913" s="30"/>
      <c r="L913" s="30"/>
      <c r="M913" s="48"/>
      <c r="N913" s="27"/>
      <c r="O913" s="27"/>
      <c r="P913" s="27"/>
      <c r="Q913" s="27"/>
      <c r="R913" s="27"/>
    </row>
    <row r="914" spans="2:18">
      <c r="B914" s="30"/>
      <c r="C914" s="30"/>
      <c r="D914" s="30"/>
      <c r="E914" s="30"/>
      <c r="F914" s="30"/>
      <c r="G914" s="30"/>
      <c r="H914" s="30"/>
      <c r="I914" s="30"/>
      <c r="J914" s="30"/>
      <c r="K914" s="30"/>
      <c r="L914" s="30"/>
      <c r="M914" s="48"/>
      <c r="N914" s="27"/>
      <c r="O914" s="27"/>
      <c r="P914" s="27"/>
      <c r="Q914" s="27"/>
      <c r="R914" s="27"/>
    </row>
    <row r="915" spans="2:18">
      <c r="B915" s="30"/>
      <c r="C915" s="30"/>
      <c r="D915" s="30"/>
      <c r="E915" s="30"/>
      <c r="F915" s="30"/>
      <c r="G915" s="30"/>
      <c r="H915" s="30"/>
      <c r="I915" s="30"/>
      <c r="J915" s="30"/>
      <c r="K915" s="30"/>
      <c r="L915" s="30"/>
      <c r="M915" s="48"/>
      <c r="N915" s="27"/>
      <c r="O915" s="27"/>
      <c r="P915" s="27"/>
      <c r="Q915" s="27"/>
      <c r="R915" s="27"/>
    </row>
    <row r="916" spans="2:18">
      <c r="B916" s="30"/>
      <c r="C916" s="30"/>
      <c r="D916" s="30"/>
      <c r="E916" s="30"/>
      <c r="F916" s="30"/>
      <c r="G916" s="30"/>
      <c r="H916" s="30"/>
      <c r="I916" s="30"/>
      <c r="J916" s="30"/>
      <c r="K916" s="30"/>
      <c r="L916" s="30"/>
      <c r="M916" s="48"/>
      <c r="N916" s="27"/>
      <c r="O916" s="27"/>
      <c r="P916" s="27"/>
      <c r="Q916" s="27"/>
      <c r="R916" s="27"/>
    </row>
    <row r="917" spans="2:18">
      <c r="B917" s="30"/>
      <c r="C917" s="30"/>
      <c r="D917" s="30"/>
      <c r="E917" s="30"/>
      <c r="F917" s="30"/>
      <c r="G917" s="30"/>
      <c r="H917" s="30"/>
      <c r="I917" s="30"/>
      <c r="J917" s="30"/>
      <c r="K917" s="30"/>
      <c r="L917" s="30"/>
      <c r="M917" s="48"/>
      <c r="N917" s="27"/>
      <c r="O917" s="27"/>
      <c r="P917" s="27"/>
      <c r="Q917" s="27"/>
      <c r="R917" s="27"/>
    </row>
    <row r="918" spans="2:18">
      <c r="B918" s="30"/>
      <c r="C918" s="30"/>
      <c r="D918" s="30"/>
      <c r="E918" s="30"/>
      <c r="F918" s="30"/>
      <c r="G918" s="30"/>
      <c r="H918" s="30"/>
      <c r="I918" s="30"/>
      <c r="J918" s="30"/>
      <c r="K918" s="30"/>
      <c r="L918" s="30"/>
      <c r="M918" s="48"/>
      <c r="N918" s="27"/>
      <c r="O918" s="27"/>
      <c r="P918" s="27"/>
      <c r="Q918" s="27"/>
      <c r="R918" s="27"/>
    </row>
    <row r="919" spans="2:18">
      <c r="B919" s="30"/>
      <c r="C919" s="30"/>
      <c r="D919" s="30"/>
      <c r="E919" s="30"/>
      <c r="F919" s="30"/>
      <c r="G919" s="30"/>
      <c r="H919" s="30"/>
      <c r="I919" s="30"/>
      <c r="J919" s="30"/>
      <c r="K919" s="30"/>
      <c r="L919" s="30"/>
      <c r="M919" s="48"/>
      <c r="N919" s="27"/>
      <c r="O919" s="27"/>
      <c r="P919" s="27"/>
      <c r="Q919" s="27"/>
      <c r="R919" s="27"/>
    </row>
    <row r="920" spans="2:18">
      <c r="B920" s="30"/>
      <c r="C920" s="30"/>
      <c r="D920" s="30"/>
      <c r="E920" s="30"/>
      <c r="F920" s="30"/>
      <c r="G920" s="30"/>
      <c r="H920" s="30"/>
      <c r="I920" s="30"/>
      <c r="J920" s="30"/>
      <c r="K920" s="30"/>
      <c r="L920" s="30"/>
      <c r="M920" s="48"/>
      <c r="N920" s="27"/>
      <c r="O920" s="27"/>
      <c r="P920" s="27"/>
      <c r="Q920" s="27"/>
      <c r="R920" s="27"/>
    </row>
    <row r="921" spans="2:18">
      <c r="B921" s="30"/>
      <c r="C921" s="30"/>
      <c r="D921" s="30"/>
      <c r="E921" s="30"/>
      <c r="F921" s="30"/>
      <c r="G921" s="30"/>
      <c r="H921" s="30"/>
      <c r="I921" s="30"/>
      <c r="J921" s="30"/>
      <c r="K921" s="30"/>
      <c r="L921" s="30"/>
      <c r="M921" s="48"/>
      <c r="N921" s="27"/>
      <c r="O921" s="27"/>
      <c r="P921" s="27"/>
      <c r="Q921" s="27"/>
      <c r="R921" s="27"/>
    </row>
    <row r="922" spans="2:18">
      <c r="B922" s="30"/>
      <c r="C922" s="30"/>
      <c r="D922" s="30"/>
      <c r="E922" s="30"/>
      <c r="F922" s="30"/>
      <c r="G922" s="30"/>
      <c r="H922" s="30"/>
      <c r="I922" s="30"/>
      <c r="J922" s="30"/>
      <c r="K922" s="30"/>
      <c r="L922" s="30"/>
      <c r="M922" s="48"/>
      <c r="N922" s="27"/>
      <c r="O922" s="27"/>
      <c r="P922" s="27"/>
      <c r="Q922" s="27"/>
      <c r="R922" s="27"/>
    </row>
    <row r="923" spans="2:18">
      <c r="B923" s="30"/>
      <c r="C923" s="30"/>
      <c r="D923" s="30"/>
      <c r="E923" s="30"/>
      <c r="F923" s="30"/>
      <c r="G923" s="30"/>
      <c r="H923" s="30"/>
      <c r="I923" s="30"/>
      <c r="J923" s="30"/>
      <c r="K923" s="30"/>
      <c r="L923" s="30"/>
      <c r="M923" s="48"/>
      <c r="N923" s="27"/>
      <c r="O923" s="27"/>
      <c r="P923" s="27"/>
      <c r="Q923" s="27"/>
      <c r="R923" s="27"/>
    </row>
    <row r="924" spans="2:18">
      <c r="B924" s="30"/>
      <c r="C924" s="30"/>
      <c r="D924" s="30"/>
      <c r="E924" s="30"/>
      <c r="F924" s="30"/>
      <c r="G924" s="30"/>
      <c r="H924" s="30"/>
      <c r="I924" s="30"/>
      <c r="J924" s="30"/>
      <c r="K924" s="30"/>
      <c r="L924" s="30"/>
      <c r="M924" s="48"/>
      <c r="N924" s="27"/>
      <c r="O924" s="27"/>
      <c r="P924" s="27"/>
      <c r="Q924" s="27"/>
      <c r="R924" s="27"/>
    </row>
    <row r="925" spans="2:18">
      <c r="B925" s="30"/>
      <c r="C925" s="30"/>
      <c r="D925" s="30"/>
      <c r="E925" s="30"/>
      <c r="F925" s="30"/>
      <c r="G925" s="30"/>
      <c r="H925" s="30"/>
      <c r="I925" s="30"/>
      <c r="J925" s="30"/>
      <c r="K925" s="30"/>
      <c r="L925" s="30"/>
      <c r="M925" s="48"/>
      <c r="N925" s="27"/>
      <c r="O925" s="27"/>
      <c r="P925" s="27"/>
      <c r="Q925" s="27"/>
      <c r="R925" s="27"/>
    </row>
    <row r="926" spans="2:18">
      <c r="B926" s="30"/>
      <c r="C926" s="30"/>
      <c r="D926" s="30"/>
      <c r="E926" s="30"/>
      <c r="F926" s="30"/>
      <c r="G926" s="30"/>
      <c r="H926" s="30"/>
      <c r="I926" s="30"/>
      <c r="J926" s="30"/>
      <c r="K926" s="30"/>
      <c r="L926" s="30"/>
      <c r="M926" s="48"/>
      <c r="N926" s="27"/>
      <c r="O926" s="27"/>
      <c r="P926" s="27"/>
      <c r="Q926" s="27"/>
      <c r="R926" s="27"/>
    </row>
    <row r="927" spans="2:18">
      <c r="B927" s="30"/>
      <c r="C927" s="30"/>
      <c r="D927" s="30"/>
      <c r="E927" s="30"/>
      <c r="F927" s="30"/>
      <c r="G927" s="30"/>
      <c r="H927" s="30"/>
      <c r="I927" s="30"/>
      <c r="J927" s="30"/>
      <c r="K927" s="30"/>
      <c r="L927" s="30"/>
      <c r="M927" s="48"/>
      <c r="N927" s="27"/>
      <c r="O927" s="27"/>
      <c r="P927" s="27"/>
      <c r="Q927" s="27"/>
      <c r="R927" s="27"/>
    </row>
    <row r="928" spans="2:18">
      <c r="B928" s="30"/>
      <c r="C928" s="30"/>
      <c r="D928" s="30"/>
      <c r="E928" s="30"/>
      <c r="F928" s="30"/>
      <c r="G928" s="30"/>
      <c r="H928" s="30"/>
      <c r="I928" s="30"/>
      <c r="J928" s="30"/>
      <c r="K928" s="30"/>
      <c r="L928" s="30"/>
      <c r="M928" s="48"/>
      <c r="N928" s="27"/>
      <c r="O928" s="27"/>
      <c r="P928" s="27"/>
      <c r="Q928" s="27"/>
      <c r="R928" s="27"/>
    </row>
    <row r="929" spans="2:18">
      <c r="B929" s="30"/>
      <c r="C929" s="30"/>
      <c r="D929" s="30"/>
      <c r="E929" s="30"/>
      <c r="F929" s="30"/>
      <c r="G929" s="30"/>
      <c r="H929" s="30"/>
      <c r="I929" s="30"/>
      <c r="J929" s="30"/>
      <c r="K929" s="30"/>
      <c r="L929" s="30"/>
      <c r="M929" s="48"/>
      <c r="N929" s="27"/>
      <c r="O929" s="27"/>
      <c r="P929" s="27"/>
      <c r="Q929" s="27"/>
      <c r="R929" s="27"/>
    </row>
    <row r="930" spans="2:18">
      <c r="B930" s="30"/>
      <c r="C930" s="30"/>
      <c r="D930" s="30"/>
      <c r="E930" s="30"/>
      <c r="F930" s="30"/>
      <c r="G930" s="30"/>
      <c r="H930" s="30"/>
      <c r="I930" s="30"/>
      <c r="J930" s="30"/>
      <c r="K930" s="30"/>
      <c r="L930" s="30"/>
      <c r="M930" s="48"/>
      <c r="N930" s="27"/>
      <c r="O930" s="27"/>
      <c r="P930" s="27"/>
      <c r="Q930" s="27"/>
      <c r="R930" s="27"/>
    </row>
    <row r="931" spans="2:18">
      <c r="B931" s="30"/>
      <c r="C931" s="30"/>
      <c r="D931" s="30"/>
      <c r="E931" s="30"/>
      <c r="F931" s="30"/>
      <c r="G931" s="30"/>
      <c r="H931" s="30"/>
      <c r="I931" s="30"/>
      <c r="J931" s="30"/>
      <c r="K931" s="30"/>
      <c r="L931" s="30"/>
      <c r="M931" s="48"/>
      <c r="N931" s="27"/>
      <c r="O931" s="27"/>
      <c r="P931" s="27"/>
      <c r="Q931" s="27"/>
      <c r="R931" s="27"/>
    </row>
    <row r="932" spans="2:18">
      <c r="B932" s="30"/>
      <c r="C932" s="30"/>
      <c r="D932" s="30"/>
      <c r="E932" s="30"/>
      <c r="F932" s="30"/>
      <c r="G932" s="30"/>
      <c r="H932" s="30"/>
      <c r="I932" s="30"/>
      <c r="J932" s="30"/>
      <c r="K932" s="30"/>
      <c r="L932" s="30"/>
      <c r="M932" s="48"/>
      <c r="N932" s="27"/>
      <c r="O932" s="27"/>
      <c r="P932" s="27"/>
      <c r="Q932" s="27"/>
      <c r="R932" s="27"/>
    </row>
    <row r="933" spans="2:18">
      <c r="B933" s="30"/>
      <c r="C933" s="30"/>
      <c r="D933" s="30"/>
      <c r="E933" s="30"/>
      <c r="F933" s="30"/>
      <c r="G933" s="30"/>
      <c r="H933" s="30"/>
      <c r="I933" s="30"/>
      <c r="J933" s="30"/>
      <c r="K933" s="30"/>
      <c r="L933" s="30"/>
      <c r="M933" s="48"/>
      <c r="N933" s="27"/>
      <c r="O933" s="27"/>
      <c r="P933" s="27"/>
      <c r="Q933" s="27"/>
      <c r="R933" s="27"/>
    </row>
    <row r="934" spans="2:18">
      <c r="B934" s="30"/>
      <c r="C934" s="30"/>
      <c r="D934" s="30"/>
      <c r="E934" s="30"/>
      <c r="F934" s="30"/>
      <c r="G934" s="30"/>
      <c r="H934" s="30"/>
      <c r="I934" s="30"/>
      <c r="J934" s="30"/>
      <c r="K934" s="30"/>
      <c r="L934" s="30"/>
      <c r="M934" s="48"/>
      <c r="N934" s="27"/>
      <c r="O934" s="27"/>
      <c r="P934" s="27"/>
      <c r="Q934" s="27"/>
      <c r="R934" s="27"/>
    </row>
    <row r="935" spans="2:18">
      <c r="B935" s="30"/>
      <c r="C935" s="30"/>
      <c r="D935" s="30"/>
      <c r="E935" s="30"/>
      <c r="F935" s="30"/>
      <c r="G935" s="30"/>
      <c r="H935" s="30"/>
      <c r="I935" s="30"/>
      <c r="J935" s="30"/>
      <c r="K935" s="30"/>
      <c r="L935" s="30"/>
      <c r="M935" s="48"/>
      <c r="N935" s="27"/>
      <c r="O935" s="27"/>
      <c r="P935" s="27"/>
      <c r="Q935" s="27"/>
      <c r="R935" s="27"/>
    </row>
    <row r="936" spans="2:18">
      <c r="B936" s="30"/>
      <c r="C936" s="30"/>
      <c r="D936" s="30"/>
      <c r="E936" s="30"/>
      <c r="F936" s="30"/>
      <c r="G936" s="30"/>
      <c r="H936" s="30"/>
      <c r="I936" s="30"/>
      <c r="J936" s="30"/>
      <c r="K936" s="30"/>
      <c r="L936" s="30"/>
      <c r="M936" s="48"/>
      <c r="N936" s="27"/>
      <c r="O936" s="27"/>
      <c r="P936" s="27"/>
      <c r="Q936" s="27"/>
      <c r="R936" s="27"/>
    </row>
    <row r="937" spans="2:18">
      <c r="B937" s="30"/>
      <c r="C937" s="30"/>
      <c r="D937" s="30"/>
      <c r="E937" s="30"/>
      <c r="F937" s="30"/>
      <c r="G937" s="30"/>
      <c r="H937" s="30"/>
      <c r="I937" s="30"/>
      <c r="J937" s="30"/>
      <c r="K937" s="30"/>
      <c r="L937" s="30"/>
      <c r="M937" s="48"/>
      <c r="N937" s="27"/>
      <c r="O937" s="27"/>
      <c r="P937" s="27"/>
      <c r="Q937" s="27"/>
      <c r="R937" s="27"/>
    </row>
    <row r="938" spans="2:18">
      <c r="B938" s="30"/>
      <c r="C938" s="30"/>
      <c r="D938" s="30"/>
      <c r="E938" s="30"/>
      <c r="F938" s="30"/>
      <c r="G938" s="30"/>
      <c r="H938" s="30"/>
      <c r="I938" s="30"/>
      <c r="J938" s="30"/>
      <c r="K938" s="30"/>
      <c r="L938" s="30"/>
      <c r="M938" s="48"/>
      <c r="N938" s="27"/>
      <c r="O938" s="27"/>
      <c r="P938" s="27"/>
      <c r="Q938" s="27"/>
      <c r="R938" s="27"/>
    </row>
    <row r="939" spans="2:18">
      <c r="B939" s="30"/>
      <c r="C939" s="30"/>
      <c r="D939" s="30"/>
      <c r="E939" s="30"/>
      <c r="F939" s="30"/>
      <c r="G939" s="30"/>
      <c r="H939" s="30"/>
      <c r="I939" s="30"/>
      <c r="J939" s="30"/>
      <c r="K939" s="30"/>
      <c r="L939" s="30"/>
      <c r="M939" s="48"/>
      <c r="N939" s="27"/>
      <c r="O939" s="27"/>
      <c r="P939" s="27"/>
      <c r="Q939" s="27"/>
      <c r="R939" s="27"/>
    </row>
    <row r="940" spans="2:18">
      <c r="B940" s="30"/>
      <c r="C940" s="30"/>
      <c r="D940" s="30"/>
      <c r="E940" s="30"/>
      <c r="F940" s="30"/>
      <c r="G940" s="30"/>
      <c r="H940" s="30"/>
      <c r="I940" s="30"/>
      <c r="J940" s="30"/>
      <c r="K940" s="30"/>
      <c r="L940" s="30"/>
      <c r="M940" s="48"/>
      <c r="N940" s="27"/>
      <c r="O940" s="27"/>
      <c r="P940" s="27"/>
      <c r="Q940" s="27"/>
      <c r="R940" s="27"/>
    </row>
    <row r="941" spans="2:18">
      <c r="B941" s="30"/>
      <c r="C941" s="30"/>
      <c r="D941" s="30"/>
      <c r="E941" s="30"/>
      <c r="F941" s="30"/>
      <c r="G941" s="30"/>
      <c r="H941" s="30"/>
      <c r="I941" s="30"/>
      <c r="J941" s="30"/>
      <c r="K941" s="30"/>
      <c r="L941" s="30"/>
      <c r="M941" s="48"/>
      <c r="N941" s="27"/>
      <c r="O941" s="27"/>
      <c r="P941" s="27"/>
      <c r="Q941" s="27"/>
      <c r="R941" s="27"/>
    </row>
    <row r="942" spans="2:18">
      <c r="B942" s="30"/>
      <c r="C942" s="30"/>
      <c r="D942" s="30"/>
      <c r="E942" s="30"/>
      <c r="F942" s="30"/>
      <c r="G942" s="30"/>
      <c r="H942" s="30"/>
      <c r="I942" s="30"/>
      <c r="J942" s="30"/>
      <c r="K942" s="30"/>
      <c r="L942" s="30"/>
      <c r="M942" s="48"/>
      <c r="N942" s="27"/>
      <c r="O942" s="27"/>
      <c r="P942" s="27"/>
      <c r="Q942" s="27"/>
      <c r="R942" s="27"/>
    </row>
    <row r="943" spans="2:18">
      <c r="B943" s="30"/>
      <c r="C943" s="30"/>
      <c r="D943" s="30"/>
      <c r="E943" s="30"/>
      <c r="F943" s="30"/>
      <c r="G943" s="30"/>
      <c r="H943" s="30"/>
      <c r="I943" s="30"/>
      <c r="J943" s="30"/>
      <c r="K943" s="30"/>
      <c r="L943" s="30"/>
      <c r="M943" s="48"/>
      <c r="N943" s="27"/>
      <c r="O943" s="27"/>
      <c r="P943" s="27"/>
      <c r="Q943" s="27"/>
      <c r="R943" s="27"/>
    </row>
    <row r="944" spans="2:18">
      <c r="B944" s="30"/>
      <c r="C944" s="30"/>
      <c r="D944" s="30"/>
      <c r="E944" s="30"/>
      <c r="F944" s="30"/>
      <c r="G944" s="30"/>
      <c r="H944" s="30"/>
      <c r="I944" s="30"/>
      <c r="J944" s="30"/>
      <c r="K944" s="30"/>
      <c r="L944" s="30"/>
      <c r="M944" s="48"/>
      <c r="N944" s="27"/>
      <c r="O944" s="27"/>
      <c r="P944" s="27"/>
      <c r="Q944" s="27"/>
      <c r="R944" s="27"/>
    </row>
    <row r="945" spans="2:18">
      <c r="B945" s="30"/>
      <c r="C945" s="30"/>
      <c r="D945" s="30"/>
      <c r="E945" s="30"/>
      <c r="F945" s="30"/>
      <c r="G945" s="30"/>
      <c r="H945" s="30"/>
      <c r="I945" s="30"/>
      <c r="J945" s="30"/>
      <c r="K945" s="30"/>
      <c r="L945" s="30"/>
      <c r="M945" s="48"/>
      <c r="N945" s="27"/>
      <c r="O945" s="27"/>
      <c r="P945" s="27"/>
      <c r="Q945" s="27"/>
      <c r="R945" s="27"/>
    </row>
    <row r="946" spans="2:18">
      <c r="B946" s="30"/>
      <c r="C946" s="30"/>
      <c r="D946" s="30"/>
      <c r="E946" s="30"/>
      <c r="F946" s="30"/>
      <c r="G946" s="30"/>
      <c r="H946" s="30"/>
      <c r="I946" s="30"/>
      <c r="J946" s="30"/>
      <c r="K946" s="30"/>
      <c r="L946" s="30"/>
      <c r="M946" s="48"/>
      <c r="N946" s="27"/>
      <c r="O946" s="27"/>
      <c r="P946" s="27"/>
      <c r="Q946" s="27"/>
      <c r="R946" s="27"/>
    </row>
    <row r="947" spans="2:18">
      <c r="B947" s="30"/>
      <c r="C947" s="30"/>
      <c r="D947" s="30"/>
      <c r="E947" s="30"/>
      <c r="F947" s="30"/>
      <c r="G947" s="30"/>
      <c r="H947" s="30"/>
      <c r="I947" s="30"/>
      <c r="J947" s="30"/>
      <c r="K947" s="30"/>
      <c r="L947" s="30"/>
      <c r="M947" s="48"/>
      <c r="N947" s="27"/>
      <c r="O947" s="27"/>
      <c r="P947" s="27"/>
      <c r="Q947" s="27"/>
      <c r="R947" s="27"/>
    </row>
    <row r="948" spans="2:18">
      <c r="B948" s="30"/>
      <c r="C948" s="30"/>
      <c r="D948" s="30"/>
      <c r="E948" s="30"/>
      <c r="F948" s="30"/>
      <c r="G948" s="30"/>
      <c r="H948" s="30"/>
      <c r="I948" s="30"/>
      <c r="J948" s="30"/>
      <c r="K948" s="30"/>
      <c r="L948" s="30"/>
      <c r="M948" s="48"/>
      <c r="N948" s="27"/>
      <c r="O948" s="27"/>
      <c r="P948" s="27"/>
      <c r="Q948" s="27"/>
      <c r="R948" s="27"/>
    </row>
    <row r="949" spans="2:18">
      <c r="B949" s="30"/>
      <c r="C949" s="30"/>
      <c r="D949" s="30"/>
      <c r="E949" s="30"/>
      <c r="F949" s="30"/>
      <c r="G949" s="30"/>
      <c r="H949" s="30"/>
      <c r="I949" s="30"/>
      <c r="J949" s="30"/>
      <c r="K949" s="30"/>
      <c r="L949" s="30"/>
      <c r="M949" s="48"/>
      <c r="N949" s="27"/>
      <c r="O949" s="27"/>
      <c r="P949" s="27"/>
      <c r="Q949" s="27"/>
      <c r="R949" s="27"/>
    </row>
    <row r="950" spans="2:18">
      <c r="B950" s="30"/>
      <c r="C950" s="30"/>
      <c r="D950" s="30"/>
      <c r="E950" s="30"/>
      <c r="F950" s="30"/>
      <c r="G950" s="30"/>
      <c r="H950" s="30"/>
      <c r="I950" s="30"/>
      <c r="J950" s="30"/>
      <c r="K950" s="30"/>
      <c r="L950" s="30"/>
      <c r="M950" s="48"/>
      <c r="N950" s="27"/>
      <c r="O950" s="27"/>
      <c r="P950" s="27"/>
      <c r="Q950" s="27"/>
      <c r="R950" s="27"/>
    </row>
    <row r="951" spans="2:18">
      <c r="B951" s="30"/>
      <c r="C951" s="30"/>
      <c r="D951" s="30"/>
      <c r="E951" s="30"/>
      <c r="F951" s="30"/>
      <c r="G951" s="30"/>
      <c r="H951" s="30"/>
      <c r="I951" s="30"/>
      <c r="J951" s="30"/>
      <c r="K951" s="30"/>
      <c r="L951" s="30"/>
      <c r="M951" s="48"/>
      <c r="N951" s="27"/>
      <c r="O951" s="27"/>
      <c r="P951" s="27"/>
      <c r="Q951" s="27"/>
      <c r="R951" s="27"/>
    </row>
    <row r="952" spans="2:18">
      <c r="B952" s="30"/>
      <c r="C952" s="30"/>
      <c r="D952" s="30"/>
      <c r="E952" s="30"/>
      <c r="F952" s="30"/>
      <c r="G952" s="30"/>
      <c r="H952" s="30"/>
      <c r="I952" s="30"/>
      <c r="J952" s="30"/>
      <c r="K952" s="30"/>
      <c r="L952" s="30"/>
      <c r="M952" s="48"/>
      <c r="N952" s="27"/>
      <c r="O952" s="27"/>
      <c r="P952" s="27"/>
      <c r="Q952" s="27"/>
      <c r="R952" s="27"/>
    </row>
    <row r="953" spans="2:18">
      <c r="B953" s="30"/>
      <c r="C953" s="30"/>
      <c r="D953" s="30"/>
      <c r="E953" s="30"/>
      <c r="F953" s="30"/>
      <c r="G953" s="30"/>
      <c r="H953" s="30"/>
      <c r="I953" s="30"/>
      <c r="J953" s="30"/>
      <c r="K953" s="30"/>
      <c r="L953" s="30"/>
      <c r="M953" s="48"/>
      <c r="N953" s="27"/>
      <c r="O953" s="27"/>
      <c r="P953" s="27"/>
      <c r="Q953" s="27"/>
      <c r="R953" s="27"/>
    </row>
    <row r="954" spans="2:18">
      <c r="B954" s="30"/>
      <c r="C954" s="30"/>
      <c r="D954" s="30"/>
      <c r="E954" s="30"/>
      <c r="F954" s="30"/>
      <c r="G954" s="30"/>
      <c r="H954" s="30"/>
      <c r="I954" s="30"/>
      <c r="J954" s="30"/>
      <c r="K954" s="30"/>
      <c r="L954" s="30"/>
      <c r="M954" s="48"/>
      <c r="N954" s="27"/>
      <c r="O954" s="27"/>
      <c r="P954" s="27"/>
      <c r="Q954" s="27"/>
      <c r="R954" s="27"/>
    </row>
    <row r="955" spans="2:18">
      <c r="B955" s="30"/>
      <c r="C955" s="30"/>
      <c r="D955" s="30"/>
      <c r="E955" s="30"/>
      <c r="F955" s="30"/>
      <c r="G955" s="30"/>
      <c r="H955" s="30"/>
      <c r="I955" s="30"/>
      <c r="J955" s="30"/>
      <c r="K955" s="30"/>
      <c r="L955" s="30"/>
      <c r="M955" s="48"/>
      <c r="N955" s="27"/>
      <c r="O955" s="27"/>
      <c r="P955" s="27"/>
      <c r="Q955" s="27"/>
      <c r="R955" s="27"/>
    </row>
    <row r="956" spans="2:18">
      <c r="B956" s="30"/>
      <c r="C956" s="30"/>
      <c r="D956" s="30"/>
      <c r="E956" s="30"/>
      <c r="F956" s="30"/>
      <c r="G956" s="30"/>
      <c r="H956" s="30"/>
      <c r="I956" s="30"/>
      <c r="J956" s="30"/>
      <c r="K956" s="30"/>
      <c r="L956" s="30"/>
      <c r="M956" s="48"/>
      <c r="N956" s="27"/>
      <c r="O956" s="27"/>
      <c r="P956" s="27"/>
      <c r="Q956" s="27"/>
      <c r="R956" s="27"/>
    </row>
    <row r="957" spans="2:18">
      <c r="B957" s="30"/>
      <c r="C957" s="30"/>
      <c r="D957" s="30"/>
      <c r="E957" s="30"/>
      <c r="F957" s="30"/>
      <c r="G957" s="30"/>
      <c r="H957" s="30"/>
      <c r="I957" s="30"/>
      <c r="J957" s="30"/>
      <c r="K957" s="30"/>
      <c r="L957" s="30"/>
      <c r="M957" s="48"/>
      <c r="N957" s="27"/>
      <c r="O957" s="27"/>
      <c r="P957" s="27"/>
      <c r="Q957" s="27"/>
      <c r="R957" s="27"/>
    </row>
    <row r="958" spans="2:18">
      <c r="B958" s="30"/>
      <c r="C958" s="30"/>
      <c r="D958" s="30"/>
      <c r="E958" s="30"/>
      <c r="F958" s="30"/>
      <c r="G958" s="30"/>
      <c r="H958" s="30"/>
      <c r="I958" s="30"/>
      <c r="J958" s="30"/>
      <c r="K958" s="30"/>
      <c r="L958" s="30"/>
      <c r="M958" s="48"/>
      <c r="N958" s="27"/>
      <c r="O958" s="27"/>
      <c r="P958" s="27"/>
      <c r="Q958" s="27"/>
      <c r="R958" s="27"/>
    </row>
    <row r="959" spans="2:18">
      <c r="B959" s="30"/>
      <c r="C959" s="30"/>
      <c r="D959" s="30"/>
      <c r="E959" s="30"/>
      <c r="F959" s="30"/>
      <c r="G959" s="30"/>
      <c r="H959" s="30"/>
      <c r="I959" s="30"/>
      <c r="J959" s="30"/>
      <c r="K959" s="30"/>
      <c r="L959" s="30"/>
      <c r="M959" s="48"/>
      <c r="N959" s="27"/>
      <c r="O959" s="27"/>
      <c r="P959" s="27"/>
      <c r="Q959" s="27"/>
      <c r="R959" s="27"/>
    </row>
    <row r="960" spans="2:18">
      <c r="B960" s="30"/>
      <c r="C960" s="30"/>
      <c r="D960" s="30"/>
      <c r="E960" s="30"/>
      <c r="F960" s="30"/>
      <c r="G960" s="30"/>
      <c r="H960" s="30"/>
      <c r="I960" s="30"/>
      <c r="J960" s="30"/>
      <c r="K960" s="30"/>
      <c r="L960" s="30"/>
      <c r="M960" s="48"/>
      <c r="N960" s="27"/>
      <c r="O960" s="27"/>
      <c r="P960" s="27"/>
      <c r="Q960" s="27"/>
      <c r="R960" s="27"/>
    </row>
    <row r="961" spans="2:18">
      <c r="B961" s="30"/>
      <c r="C961" s="30"/>
      <c r="D961" s="30"/>
      <c r="E961" s="30"/>
      <c r="F961" s="30"/>
      <c r="G961" s="30"/>
      <c r="H961" s="30"/>
      <c r="I961" s="30"/>
      <c r="J961" s="30"/>
      <c r="K961" s="30"/>
      <c r="L961" s="30"/>
      <c r="M961" s="48"/>
      <c r="N961" s="27"/>
      <c r="O961" s="27"/>
      <c r="P961" s="27"/>
      <c r="Q961" s="27"/>
      <c r="R961" s="27"/>
    </row>
    <row r="962" spans="2:18">
      <c r="B962" s="30"/>
      <c r="C962" s="30"/>
      <c r="D962" s="30"/>
      <c r="E962" s="30"/>
      <c r="F962" s="30"/>
      <c r="G962" s="30"/>
      <c r="H962" s="30"/>
      <c r="I962" s="30"/>
      <c r="J962" s="30"/>
      <c r="K962" s="30"/>
      <c r="L962" s="30"/>
      <c r="M962" s="48"/>
      <c r="N962" s="27"/>
      <c r="O962" s="27"/>
      <c r="P962" s="27"/>
      <c r="Q962" s="27"/>
      <c r="R962" s="27"/>
    </row>
    <row r="963" spans="2:18">
      <c r="B963" s="30"/>
      <c r="C963" s="30"/>
      <c r="D963" s="30"/>
      <c r="E963" s="30"/>
      <c r="F963" s="30"/>
      <c r="G963" s="30"/>
      <c r="H963" s="30"/>
      <c r="I963" s="30"/>
      <c r="J963" s="30"/>
      <c r="K963" s="30"/>
      <c r="L963" s="30"/>
      <c r="M963" s="48"/>
      <c r="N963" s="27"/>
      <c r="O963" s="27"/>
      <c r="P963" s="27"/>
      <c r="Q963" s="27"/>
      <c r="R963" s="27"/>
    </row>
    <row r="964" spans="2:18">
      <c r="B964" s="30"/>
      <c r="C964" s="30"/>
      <c r="D964" s="30"/>
      <c r="E964" s="30"/>
      <c r="F964" s="30"/>
      <c r="G964" s="30"/>
      <c r="H964" s="30"/>
      <c r="I964" s="30"/>
      <c r="J964" s="30"/>
      <c r="K964" s="30"/>
      <c r="L964" s="30"/>
      <c r="M964" s="48"/>
      <c r="N964" s="27"/>
      <c r="O964" s="27"/>
      <c r="P964" s="27"/>
      <c r="Q964" s="27"/>
      <c r="R964" s="27"/>
    </row>
    <row r="965" spans="2:18">
      <c r="B965" s="30"/>
      <c r="C965" s="30"/>
      <c r="D965" s="30"/>
      <c r="E965" s="30"/>
      <c r="F965" s="30"/>
      <c r="G965" s="30"/>
      <c r="H965" s="30"/>
      <c r="I965" s="30"/>
      <c r="J965" s="30"/>
      <c r="K965" s="30"/>
      <c r="L965" s="30"/>
      <c r="M965" s="48"/>
      <c r="N965" s="27"/>
      <c r="O965" s="27"/>
      <c r="P965" s="27"/>
      <c r="Q965" s="27"/>
      <c r="R965" s="27"/>
    </row>
    <row r="966" spans="2:18">
      <c r="B966" s="30"/>
      <c r="C966" s="30"/>
      <c r="D966" s="30"/>
      <c r="E966" s="30"/>
      <c r="F966" s="30"/>
      <c r="G966" s="30"/>
      <c r="H966" s="30"/>
      <c r="I966" s="30"/>
      <c r="J966" s="30"/>
      <c r="K966" s="30"/>
      <c r="L966" s="30"/>
      <c r="M966" s="48"/>
      <c r="N966" s="27"/>
      <c r="O966" s="27"/>
      <c r="P966" s="27"/>
      <c r="Q966" s="27"/>
      <c r="R966" s="27"/>
    </row>
    <row r="967" spans="2:18">
      <c r="B967" s="30"/>
      <c r="C967" s="30"/>
      <c r="D967" s="30"/>
      <c r="E967" s="30"/>
      <c r="F967" s="30"/>
      <c r="G967" s="30"/>
      <c r="H967" s="30"/>
      <c r="I967" s="30"/>
      <c r="J967" s="30"/>
      <c r="K967" s="30"/>
      <c r="L967" s="30"/>
      <c r="M967" s="48"/>
      <c r="N967" s="27"/>
      <c r="O967" s="27"/>
      <c r="P967" s="27"/>
      <c r="Q967" s="27"/>
      <c r="R967" s="27"/>
    </row>
    <row r="968" spans="2:18">
      <c r="B968" s="30"/>
      <c r="C968" s="30"/>
      <c r="D968" s="30"/>
      <c r="E968" s="30"/>
      <c r="F968" s="30"/>
      <c r="G968" s="30"/>
      <c r="H968" s="30"/>
      <c r="I968" s="30"/>
      <c r="J968" s="30"/>
      <c r="K968" s="30"/>
      <c r="L968" s="30"/>
      <c r="M968" s="48"/>
      <c r="N968" s="27"/>
      <c r="O968" s="27"/>
      <c r="P968" s="27"/>
      <c r="Q968" s="27"/>
      <c r="R968" s="27"/>
    </row>
    <row r="969" spans="2:18">
      <c r="B969" s="30"/>
      <c r="C969" s="30"/>
      <c r="D969" s="30"/>
      <c r="E969" s="30"/>
      <c r="F969" s="30"/>
      <c r="G969" s="30"/>
      <c r="H969" s="30"/>
      <c r="I969" s="30"/>
      <c r="J969" s="30"/>
      <c r="K969" s="30"/>
      <c r="L969" s="30"/>
      <c r="M969" s="48"/>
      <c r="N969" s="27"/>
      <c r="O969" s="27"/>
      <c r="P969" s="27"/>
      <c r="Q969" s="27"/>
      <c r="R969" s="27"/>
    </row>
    <row r="970" spans="2:18">
      <c r="B970" s="30"/>
      <c r="C970" s="30"/>
      <c r="D970" s="30"/>
      <c r="E970" s="30"/>
      <c r="F970" s="30"/>
      <c r="G970" s="30"/>
      <c r="H970" s="30"/>
      <c r="I970" s="30"/>
      <c r="J970" s="30"/>
      <c r="K970" s="30"/>
      <c r="L970" s="30"/>
      <c r="M970" s="48"/>
      <c r="N970" s="27"/>
      <c r="O970" s="27"/>
      <c r="P970" s="27"/>
      <c r="Q970" s="27"/>
      <c r="R970" s="27"/>
    </row>
    <row r="971" spans="2:18">
      <c r="B971" s="30"/>
      <c r="C971" s="30"/>
      <c r="D971" s="30"/>
      <c r="E971" s="30"/>
      <c r="F971" s="30"/>
      <c r="G971" s="30"/>
      <c r="H971" s="30"/>
      <c r="I971" s="30"/>
      <c r="J971" s="30"/>
      <c r="K971" s="30"/>
      <c r="L971" s="30"/>
      <c r="M971" s="48"/>
      <c r="N971" s="27"/>
      <c r="O971" s="27"/>
      <c r="P971" s="27"/>
      <c r="Q971" s="27"/>
      <c r="R971" s="27"/>
    </row>
    <row r="972" spans="2:18">
      <c r="B972" s="30"/>
      <c r="C972" s="30"/>
      <c r="D972" s="30"/>
      <c r="E972" s="30"/>
      <c r="F972" s="30"/>
      <c r="G972" s="30"/>
      <c r="H972" s="30"/>
      <c r="I972" s="30"/>
      <c r="J972" s="30"/>
      <c r="K972" s="30"/>
      <c r="L972" s="30"/>
      <c r="M972" s="48"/>
      <c r="N972" s="27"/>
      <c r="O972" s="27"/>
      <c r="P972" s="27"/>
      <c r="Q972" s="27"/>
      <c r="R972" s="27"/>
    </row>
    <row r="973" spans="2:18">
      <c r="B973" s="30"/>
      <c r="C973" s="30"/>
      <c r="D973" s="30"/>
      <c r="E973" s="30"/>
      <c r="F973" s="30"/>
      <c r="G973" s="30"/>
      <c r="H973" s="30"/>
      <c r="I973" s="30"/>
      <c r="J973" s="30"/>
      <c r="K973" s="30"/>
      <c r="L973" s="30"/>
      <c r="M973" s="48"/>
      <c r="N973" s="27"/>
      <c r="O973" s="27"/>
      <c r="P973" s="27"/>
      <c r="Q973" s="27"/>
      <c r="R973" s="27"/>
    </row>
    <row r="974" spans="2:18">
      <c r="B974" s="30"/>
      <c r="C974" s="30"/>
      <c r="D974" s="30"/>
      <c r="E974" s="30"/>
      <c r="F974" s="30"/>
      <c r="G974" s="30"/>
      <c r="H974" s="30"/>
      <c r="I974" s="30"/>
      <c r="J974" s="30"/>
      <c r="K974" s="30"/>
      <c r="L974" s="30"/>
      <c r="M974" s="48"/>
      <c r="N974" s="27"/>
      <c r="O974" s="27"/>
      <c r="P974" s="27"/>
      <c r="Q974" s="27"/>
      <c r="R974" s="27"/>
    </row>
    <row r="975" spans="2:18">
      <c r="B975" s="30"/>
      <c r="C975" s="30"/>
      <c r="D975" s="30"/>
      <c r="E975" s="30"/>
      <c r="F975" s="30"/>
      <c r="G975" s="30"/>
      <c r="H975" s="30"/>
      <c r="I975" s="30"/>
      <c r="J975" s="30"/>
      <c r="K975" s="30"/>
      <c r="L975" s="30"/>
      <c r="M975" s="48"/>
      <c r="N975" s="27"/>
      <c r="O975" s="27"/>
      <c r="P975" s="27"/>
      <c r="Q975" s="27"/>
      <c r="R975" s="27"/>
    </row>
    <row r="976" spans="2:18">
      <c r="B976" s="30"/>
      <c r="C976" s="30"/>
      <c r="D976" s="30"/>
      <c r="E976" s="30"/>
      <c r="F976" s="30"/>
      <c r="G976" s="30"/>
      <c r="H976" s="30"/>
      <c r="I976" s="30"/>
      <c r="J976" s="30"/>
      <c r="K976" s="30"/>
      <c r="L976" s="30"/>
      <c r="M976" s="48"/>
      <c r="N976" s="27"/>
      <c r="O976" s="27"/>
      <c r="P976" s="27"/>
      <c r="Q976" s="27"/>
      <c r="R976" s="27"/>
    </row>
    <row r="977" spans="2:18">
      <c r="B977" s="30"/>
      <c r="C977" s="30"/>
      <c r="D977" s="30"/>
      <c r="E977" s="30"/>
      <c r="F977" s="30"/>
      <c r="G977" s="30"/>
      <c r="H977" s="30"/>
      <c r="I977" s="30"/>
      <c r="J977" s="30"/>
      <c r="K977" s="30"/>
      <c r="L977" s="30"/>
      <c r="M977" s="48"/>
      <c r="N977" s="27"/>
      <c r="O977" s="27"/>
      <c r="P977" s="27"/>
      <c r="Q977" s="27"/>
      <c r="R977" s="27"/>
    </row>
    <row r="978" spans="2:18">
      <c r="B978" s="30"/>
      <c r="C978" s="30"/>
      <c r="D978" s="30"/>
      <c r="E978" s="30"/>
      <c r="F978" s="30"/>
      <c r="G978" s="30"/>
      <c r="H978" s="30"/>
      <c r="I978" s="30"/>
      <c r="J978" s="30"/>
      <c r="K978" s="30"/>
      <c r="L978" s="30"/>
      <c r="M978" s="48"/>
      <c r="N978" s="27"/>
      <c r="O978" s="27"/>
      <c r="P978" s="27"/>
      <c r="Q978" s="27"/>
      <c r="R978" s="27"/>
    </row>
    <row r="979" spans="2:18">
      <c r="B979" s="30"/>
      <c r="C979" s="30"/>
      <c r="D979" s="30"/>
      <c r="E979" s="30"/>
      <c r="F979" s="30"/>
      <c r="G979" s="30"/>
      <c r="H979" s="30"/>
      <c r="I979" s="30"/>
      <c r="J979" s="30"/>
      <c r="K979" s="30"/>
      <c r="L979" s="30"/>
      <c r="M979" s="48"/>
      <c r="N979" s="27"/>
      <c r="O979" s="27"/>
      <c r="P979" s="27"/>
      <c r="Q979" s="27"/>
      <c r="R979" s="27"/>
    </row>
    <row r="980" spans="2:18">
      <c r="B980" s="30"/>
      <c r="C980" s="30"/>
      <c r="D980" s="30"/>
      <c r="E980" s="30"/>
      <c r="F980" s="30"/>
      <c r="G980" s="30"/>
      <c r="H980" s="30"/>
      <c r="I980" s="30"/>
      <c r="J980" s="30"/>
      <c r="K980" s="30"/>
      <c r="L980" s="30"/>
      <c r="M980" s="48"/>
      <c r="N980" s="27"/>
      <c r="O980" s="27"/>
      <c r="P980" s="27"/>
      <c r="Q980" s="27"/>
      <c r="R980" s="27"/>
    </row>
    <row r="981" spans="2:18">
      <c r="B981" s="30"/>
      <c r="C981" s="30"/>
      <c r="D981" s="30"/>
      <c r="E981" s="30"/>
      <c r="F981" s="30"/>
      <c r="G981" s="30"/>
      <c r="H981" s="30"/>
      <c r="I981" s="30"/>
      <c r="J981" s="30"/>
      <c r="K981" s="30"/>
      <c r="L981" s="30"/>
      <c r="M981" s="48"/>
      <c r="N981" s="27"/>
      <c r="O981" s="27"/>
      <c r="P981" s="27"/>
      <c r="Q981" s="27"/>
      <c r="R981" s="27"/>
    </row>
    <row r="982" spans="2:18">
      <c r="B982" s="30"/>
      <c r="C982" s="30"/>
      <c r="D982" s="30"/>
      <c r="E982" s="30"/>
      <c r="F982" s="30"/>
      <c r="G982" s="30"/>
      <c r="H982" s="30"/>
      <c r="I982" s="30"/>
      <c r="J982" s="30"/>
      <c r="K982" s="30"/>
      <c r="L982" s="30"/>
      <c r="M982" s="48"/>
      <c r="N982" s="27"/>
      <c r="O982" s="27"/>
      <c r="P982" s="27"/>
      <c r="Q982" s="27"/>
      <c r="R982" s="27"/>
    </row>
    <row r="983" spans="2:18">
      <c r="B983" s="30"/>
      <c r="C983" s="30"/>
      <c r="D983" s="30"/>
      <c r="E983" s="30"/>
      <c r="F983" s="30"/>
      <c r="G983" s="30"/>
      <c r="H983" s="30"/>
      <c r="I983" s="30"/>
      <c r="J983" s="30"/>
      <c r="K983" s="30"/>
      <c r="L983" s="30"/>
      <c r="M983" s="48"/>
      <c r="N983" s="27"/>
      <c r="O983" s="27"/>
      <c r="P983" s="27"/>
      <c r="Q983" s="27"/>
      <c r="R983" s="27"/>
    </row>
    <row r="984" spans="2:18">
      <c r="B984" s="30"/>
      <c r="C984" s="30"/>
      <c r="D984" s="30"/>
      <c r="E984" s="30"/>
      <c r="F984" s="30"/>
      <c r="G984" s="30"/>
      <c r="H984" s="30"/>
      <c r="I984" s="30"/>
      <c r="J984" s="30"/>
      <c r="K984" s="30"/>
      <c r="L984" s="30"/>
      <c r="M984" s="48"/>
      <c r="N984" s="27"/>
      <c r="O984" s="27"/>
      <c r="P984" s="27"/>
      <c r="Q984" s="27"/>
      <c r="R984" s="27"/>
    </row>
    <row r="985" spans="2:18">
      <c r="B985" s="30"/>
      <c r="C985" s="30"/>
      <c r="D985" s="30"/>
      <c r="E985" s="30"/>
      <c r="F985" s="30"/>
      <c r="G985" s="30"/>
      <c r="H985" s="30"/>
      <c r="I985" s="30"/>
      <c r="J985" s="30"/>
      <c r="K985" s="30"/>
      <c r="L985" s="30"/>
      <c r="M985" s="48"/>
      <c r="N985" s="27"/>
      <c r="O985" s="27"/>
      <c r="P985" s="27"/>
      <c r="Q985" s="27"/>
      <c r="R985" s="27"/>
    </row>
    <row r="986" spans="2:18">
      <c r="B986" s="30"/>
      <c r="C986" s="30"/>
      <c r="D986" s="30"/>
      <c r="E986" s="30"/>
      <c r="F986" s="30"/>
      <c r="G986" s="30"/>
      <c r="H986" s="30"/>
      <c r="I986" s="30"/>
      <c r="J986" s="30"/>
      <c r="K986" s="30"/>
      <c r="L986" s="30"/>
      <c r="M986" s="48"/>
      <c r="N986" s="27"/>
      <c r="O986" s="27"/>
      <c r="P986" s="27"/>
      <c r="Q986" s="27"/>
      <c r="R986" s="27"/>
    </row>
    <row r="987" spans="2:18">
      <c r="B987" s="30"/>
      <c r="C987" s="30"/>
      <c r="D987" s="30"/>
      <c r="E987" s="30"/>
      <c r="F987" s="30"/>
      <c r="G987" s="30"/>
      <c r="H987" s="30"/>
      <c r="I987" s="30"/>
      <c r="J987" s="30"/>
      <c r="K987" s="30"/>
      <c r="L987" s="30"/>
      <c r="M987" s="48"/>
      <c r="N987" s="27"/>
      <c r="O987" s="27"/>
      <c r="P987" s="27"/>
      <c r="Q987" s="27"/>
      <c r="R987" s="27"/>
    </row>
    <row r="988" spans="2:18">
      <c r="M988" s="48"/>
      <c r="N988" s="27"/>
      <c r="O988" s="27"/>
      <c r="P988" s="27"/>
      <c r="Q988" s="27"/>
      <c r="R988" s="27"/>
    </row>
    <row r="989" spans="2:18">
      <c r="M989" s="48"/>
      <c r="N989" s="27"/>
      <c r="O989" s="27"/>
      <c r="P989" s="27"/>
      <c r="Q989" s="27"/>
      <c r="R989" s="27"/>
    </row>
    <row r="990" spans="2:18">
      <c r="M990" s="48"/>
      <c r="N990" s="27"/>
      <c r="O990" s="27"/>
      <c r="P990" s="27"/>
      <c r="Q990" s="27"/>
      <c r="R990" s="27"/>
    </row>
    <row r="991" spans="2:18">
      <c r="N991" s="27"/>
      <c r="O991" s="27"/>
      <c r="P991" s="27"/>
      <c r="Q991" s="27"/>
      <c r="R991" s="27"/>
    </row>
    <row r="992" spans="2:18">
      <c r="N992" s="27"/>
      <c r="O992" s="27"/>
      <c r="P992" s="27"/>
      <c r="Q992" s="27"/>
      <c r="R992" s="27"/>
    </row>
    <row r="993" spans="14:18">
      <c r="N993" s="27"/>
      <c r="O993" s="27"/>
      <c r="P993" s="27"/>
      <c r="Q993" s="27"/>
      <c r="R993" s="27"/>
    </row>
    <row r="994" spans="14:18">
      <c r="N994" s="27"/>
      <c r="O994" s="27"/>
      <c r="P994" s="27"/>
      <c r="Q994" s="27"/>
      <c r="R994" s="27"/>
    </row>
    <row r="995" spans="14:18">
      <c r="N995" s="27"/>
      <c r="O995" s="27"/>
      <c r="P995" s="27"/>
      <c r="Q995" s="27"/>
      <c r="R995" s="27"/>
    </row>
    <row r="996" spans="14:18">
      <c r="N996" s="27"/>
      <c r="O996" s="27"/>
      <c r="P996" s="27"/>
      <c r="Q996" s="27"/>
      <c r="R996" s="27"/>
    </row>
    <row r="997" spans="14:18">
      <c r="N997" s="27"/>
      <c r="O997" s="27"/>
      <c r="P997" s="27"/>
      <c r="Q997" s="27"/>
      <c r="R997" s="27"/>
    </row>
    <row r="998" spans="14:18">
      <c r="N998" s="27"/>
      <c r="O998" s="27"/>
      <c r="P998" s="27"/>
      <c r="Q998" s="27"/>
      <c r="R998" s="27"/>
    </row>
    <row r="999" spans="14:18">
      <c r="N999" s="27"/>
      <c r="O999" s="27"/>
      <c r="P999" s="27"/>
      <c r="Q999" s="27"/>
      <c r="R999" s="27"/>
    </row>
    <row r="1000" spans="14:18">
      <c r="N1000" s="27"/>
      <c r="O1000" s="27"/>
      <c r="P1000" s="27"/>
      <c r="Q1000" s="27"/>
      <c r="R1000" s="27"/>
    </row>
    <row r="1001" spans="14:18">
      <c r="N1001" s="27"/>
      <c r="O1001" s="27"/>
      <c r="P1001" s="27"/>
      <c r="Q1001" s="27"/>
      <c r="R1001" s="27"/>
    </row>
    <row r="1002" spans="14:18">
      <c r="N1002" s="27"/>
      <c r="O1002" s="27"/>
      <c r="P1002" s="27"/>
      <c r="Q1002" s="27"/>
      <c r="R1002" s="27"/>
    </row>
    <row r="1003" spans="14:18">
      <c r="N1003" s="27"/>
      <c r="O1003" s="27"/>
      <c r="P1003" s="27"/>
      <c r="Q1003" s="27"/>
      <c r="R1003" s="27"/>
    </row>
    <row r="1004" spans="14:18">
      <c r="N1004" s="27"/>
      <c r="O1004" s="27"/>
      <c r="P1004" s="27"/>
      <c r="Q1004" s="27"/>
      <c r="R1004" s="27"/>
    </row>
    <row r="1005" spans="14:18">
      <c r="N1005" s="27"/>
      <c r="O1005" s="27"/>
      <c r="P1005" s="27"/>
      <c r="Q1005" s="27"/>
      <c r="R1005" s="27"/>
    </row>
    <row r="1006" spans="14:18">
      <c r="N1006" s="27"/>
      <c r="O1006" s="27"/>
      <c r="P1006" s="27"/>
      <c r="Q1006" s="27"/>
      <c r="R1006" s="27"/>
    </row>
    <row r="1007" spans="14:18">
      <c r="N1007" s="27"/>
      <c r="O1007" s="27"/>
      <c r="P1007" s="27"/>
      <c r="Q1007" s="27"/>
      <c r="R1007" s="27"/>
    </row>
    <row r="1008" spans="14:18">
      <c r="N1008" s="27"/>
      <c r="O1008" s="27"/>
      <c r="P1008" s="27"/>
      <c r="Q1008" s="27"/>
      <c r="R1008" s="27"/>
    </row>
    <row r="1009" spans="14:18">
      <c r="N1009" s="27"/>
      <c r="O1009" s="27"/>
      <c r="P1009" s="27"/>
      <c r="Q1009" s="27"/>
      <c r="R1009" s="27"/>
    </row>
    <row r="1010" spans="14:18">
      <c r="N1010" s="27"/>
      <c r="O1010" s="27"/>
      <c r="P1010" s="27"/>
      <c r="Q1010" s="27"/>
      <c r="R1010" s="27"/>
    </row>
    <row r="1011" spans="14:18">
      <c r="N1011" s="27"/>
      <c r="O1011" s="27"/>
      <c r="P1011" s="27"/>
      <c r="Q1011" s="27"/>
      <c r="R1011" s="27"/>
    </row>
    <row r="1012" spans="14:18">
      <c r="N1012" s="27"/>
      <c r="O1012" s="27"/>
      <c r="P1012" s="27"/>
      <c r="Q1012" s="27"/>
      <c r="R1012" s="27"/>
    </row>
    <row r="1013" spans="14:18">
      <c r="N1013" s="27"/>
      <c r="O1013" s="27"/>
      <c r="P1013" s="27"/>
      <c r="Q1013" s="27"/>
      <c r="R1013" s="27"/>
    </row>
  </sheetData>
  <sheetProtection selectLockedCells="1"/>
  <mergeCells count="9">
    <mergeCell ref="N20:R20"/>
    <mergeCell ref="G24:K24"/>
    <mergeCell ref="N29:R34"/>
    <mergeCell ref="N6:R7"/>
    <mergeCell ref="N12:R12"/>
    <mergeCell ref="E13:G13"/>
    <mergeCell ref="I13:K13"/>
    <mergeCell ref="N13:R18"/>
    <mergeCell ref="E19:G19"/>
  </mergeCells>
  <pageMargins left="0.4" right="0.4" top="0.4" bottom="0.45" header="0.2" footer="0.27"/>
  <pageSetup scale="54" fitToHeight="0" orientation="portrait" cellComments="atEnd" r:id="rId1"/>
  <drawing r:id="rId2"/>
  <legacyDrawing r:id="rId3"/>
  <oleObjects>
    <mc:AlternateContent xmlns:mc="http://schemas.openxmlformats.org/markup-compatibility/2006">
      <mc:Choice Requires="x14">
        <oleObject progId="Word.Document.12" shapeId="2055" r:id="rId4">
          <objectPr defaultSize="0" r:id="rId5">
            <anchor moveWithCells="1">
              <from>
                <xdr:col>13</xdr:col>
                <xdr:colOff>19050</xdr:colOff>
                <xdr:row>20</xdr:row>
                <xdr:rowOff>19050</xdr:rowOff>
              </from>
              <to>
                <xdr:col>17</xdr:col>
                <xdr:colOff>542925</xdr:colOff>
                <xdr:row>23</xdr:row>
                <xdr:rowOff>104775</xdr:rowOff>
              </to>
            </anchor>
          </objectPr>
        </oleObject>
      </mc:Choice>
      <mc:Fallback>
        <oleObject progId="Word.Document.12" shapeId="2055" r:id="rId4"/>
      </mc:Fallback>
    </mc:AlternateContent>
    <mc:AlternateContent xmlns:mc="http://schemas.openxmlformats.org/markup-compatibility/2006">
      <mc:Choice Requires="x14">
        <oleObject progId="Word.Document.12" shapeId="2056" r:id="rId6">
          <objectPr defaultSize="0" r:id="rId7">
            <anchor moveWithCells="1">
              <from>
                <xdr:col>1</xdr:col>
                <xdr:colOff>0</xdr:colOff>
                <xdr:row>2</xdr:row>
                <xdr:rowOff>95250</xdr:rowOff>
              </from>
              <to>
                <xdr:col>8</xdr:col>
                <xdr:colOff>276225</xdr:colOff>
                <xdr:row>2</xdr:row>
                <xdr:rowOff>1371600</xdr:rowOff>
              </to>
            </anchor>
          </objectPr>
        </oleObject>
      </mc:Choice>
      <mc:Fallback>
        <oleObject progId="Word.Document.12" shapeId="2056" r:id="rId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Quarterly">
    <pageSetUpPr fitToPage="1"/>
  </sheetPr>
  <dimension ref="A1:AZ1023"/>
  <sheetViews>
    <sheetView zoomScaleNormal="100" workbookViewId="0"/>
  </sheetViews>
  <sheetFormatPr defaultRowHeight="12.75"/>
  <cols>
    <col min="1" max="1" width="7.140625" style="4" customWidth="1"/>
    <col min="2" max="9" width="13.7109375" style="4" customWidth="1"/>
    <col min="10" max="10" width="6.140625" style="43" customWidth="1"/>
    <col min="11" max="20" width="9.140625" style="4"/>
    <col min="21" max="21" width="9.28515625" style="143" bestFit="1" customWidth="1"/>
    <col min="22" max="24" width="10.28515625" style="143" bestFit="1" customWidth="1"/>
    <col min="25" max="27" width="12.140625" style="143" bestFit="1" customWidth="1"/>
    <col min="28" max="28" width="4.7109375" style="143" bestFit="1" customWidth="1"/>
    <col min="29" max="30" width="10.5703125" style="143" bestFit="1" customWidth="1"/>
    <col min="31" max="31" width="11.140625" style="143" bestFit="1" customWidth="1"/>
    <col min="32" max="33" width="11" style="143" customWidth="1"/>
    <col min="34" max="34" width="13.28515625" style="29" bestFit="1" customWidth="1"/>
    <col min="35" max="35" width="10.28515625" style="143" bestFit="1" customWidth="1"/>
    <col min="36" max="52" width="9.140625" style="143"/>
    <col min="53" max="16384" width="9.140625" style="4"/>
  </cols>
  <sheetData>
    <row r="1" spans="1:52" ht="35.25" customHeight="1">
      <c r="A1" s="58" t="s">
        <v>3</v>
      </c>
      <c r="B1" s="7"/>
      <c r="C1" s="8"/>
      <c r="D1" s="9"/>
      <c r="E1" s="9"/>
      <c r="F1" s="9"/>
      <c r="G1" s="9"/>
      <c r="H1" s="9"/>
      <c r="I1" s="9"/>
      <c r="J1" s="41"/>
      <c r="K1" s="10"/>
      <c r="L1" s="10"/>
      <c r="M1" s="10"/>
      <c r="N1" s="10"/>
      <c r="O1" s="10"/>
      <c r="P1" s="10"/>
      <c r="Q1" s="10"/>
      <c r="R1" s="10"/>
      <c r="S1" s="10"/>
      <c r="T1" s="10"/>
      <c r="U1" s="145"/>
      <c r="V1" s="145"/>
      <c r="W1" s="145"/>
      <c r="X1" s="145"/>
      <c r="Y1" s="145"/>
      <c r="Z1" s="145"/>
      <c r="AA1" s="145"/>
      <c r="AB1" s="145"/>
      <c r="AC1" s="145"/>
      <c r="AD1" s="145"/>
      <c r="AH1" s="31"/>
    </row>
    <row r="2" spans="1:52" ht="33" customHeight="1">
      <c r="A2" s="11"/>
      <c r="B2" s="6" t="str">
        <f>'Legal Disclosure'!B2 &amp; " Quarterly Data"</f>
        <v>U.S. Fast-Casual Restaurants Quarterly Data</v>
      </c>
      <c r="C2" s="8"/>
      <c r="D2" s="9"/>
      <c r="E2" s="9"/>
      <c r="F2" s="9"/>
      <c r="G2" s="9"/>
      <c r="H2" s="9"/>
      <c r="I2" s="9"/>
      <c r="J2" s="41"/>
      <c r="K2" s="10"/>
      <c r="L2" s="10"/>
      <c r="M2" s="10"/>
      <c r="N2" s="10"/>
      <c r="O2" s="10"/>
      <c r="P2" s="10"/>
      <c r="Q2" s="10"/>
      <c r="R2" s="10"/>
      <c r="S2" s="10"/>
      <c r="T2" s="10"/>
      <c r="V2" s="146"/>
      <c r="W2" s="146"/>
      <c r="X2" s="146"/>
      <c r="Y2" s="146"/>
      <c r="Z2" s="146"/>
      <c r="AA2" s="146"/>
      <c r="AB2" s="146"/>
      <c r="AC2" s="146"/>
      <c r="AD2" s="146"/>
      <c r="AE2" s="146"/>
      <c r="AF2" s="146"/>
      <c r="AG2" s="146"/>
    </row>
    <row r="3" spans="1:52" s="10" customFormat="1" ht="15" customHeight="1">
      <c r="A3" s="11"/>
      <c r="B3" s="6"/>
      <c r="C3" s="8"/>
      <c r="D3" s="9"/>
      <c r="E3" s="9"/>
      <c r="F3" s="9"/>
      <c r="G3" s="9"/>
      <c r="H3" s="9"/>
      <c r="I3" s="9"/>
      <c r="J3" s="41"/>
      <c r="U3" s="143"/>
      <c r="V3" s="146"/>
      <c r="W3" s="146"/>
      <c r="X3" s="146"/>
      <c r="Y3" s="146"/>
      <c r="Z3" s="146"/>
      <c r="AA3" s="146"/>
      <c r="AB3" s="146"/>
      <c r="AC3" s="146"/>
      <c r="AD3" s="146"/>
      <c r="AE3" s="146"/>
      <c r="AF3" s="146"/>
      <c r="AG3" s="146"/>
      <c r="AH3" s="29"/>
      <c r="AI3" s="143"/>
      <c r="AJ3" s="143"/>
      <c r="AK3" s="143"/>
      <c r="AL3" s="143"/>
      <c r="AM3" s="143"/>
      <c r="AN3" s="143"/>
      <c r="AO3" s="143"/>
      <c r="AP3" s="143"/>
      <c r="AQ3" s="143"/>
      <c r="AR3" s="143"/>
      <c r="AS3" s="143"/>
      <c r="AT3" s="143"/>
      <c r="AU3" s="143"/>
      <c r="AV3" s="143"/>
      <c r="AW3" s="143"/>
      <c r="AX3" s="143"/>
      <c r="AY3" s="143"/>
      <c r="AZ3" s="143"/>
    </row>
    <row r="4" spans="1:52" ht="15" customHeight="1">
      <c r="A4" s="11"/>
      <c r="B4" s="11"/>
      <c r="C4" s="12"/>
      <c r="D4" s="13"/>
      <c r="E4" s="14"/>
      <c r="F4" s="11"/>
      <c r="G4" s="11"/>
      <c r="H4" s="11"/>
      <c r="I4" s="11"/>
      <c r="J4" s="42"/>
      <c r="K4" s="10"/>
      <c r="L4" s="10"/>
      <c r="M4" s="10"/>
      <c r="N4" s="10"/>
      <c r="O4" s="10"/>
      <c r="P4" s="10"/>
      <c r="Q4" s="10"/>
      <c r="R4" s="10"/>
      <c r="S4" s="10"/>
      <c r="T4" s="10"/>
      <c r="V4" s="146"/>
      <c r="W4" s="146"/>
      <c r="X4" s="146"/>
      <c r="Y4" s="146"/>
      <c r="Z4" s="146"/>
      <c r="AA4" s="146"/>
      <c r="AB4" s="146"/>
      <c r="AC4" s="146"/>
      <c r="AD4" s="146"/>
      <c r="AE4" s="146"/>
      <c r="AF4" s="146"/>
      <c r="AG4" s="146"/>
    </row>
    <row r="5" spans="1:52" ht="15" customHeight="1">
      <c r="A5" s="11"/>
      <c r="B5" s="11"/>
      <c r="C5" s="12"/>
      <c r="D5" s="13"/>
      <c r="E5" s="14"/>
      <c r="F5" s="11"/>
      <c r="G5" s="11"/>
      <c r="H5" s="11"/>
      <c r="I5" s="11"/>
      <c r="J5" s="42"/>
      <c r="K5" s="15"/>
      <c r="L5" s="21"/>
      <c r="M5" s="21"/>
      <c r="N5" s="21"/>
      <c r="O5" s="21"/>
      <c r="P5" s="16"/>
      <c r="Q5" s="16"/>
      <c r="R5" s="16"/>
      <c r="S5" s="16"/>
      <c r="T5" s="16"/>
      <c r="V5" s="146"/>
      <c r="W5" s="146"/>
      <c r="X5" s="146"/>
      <c r="Y5" s="146"/>
      <c r="Z5" s="146"/>
      <c r="AA5" s="146"/>
      <c r="AB5" s="146"/>
      <c r="AC5" s="146"/>
      <c r="AD5" s="146"/>
      <c r="AE5" s="146"/>
      <c r="AF5" s="146"/>
      <c r="AG5" s="146"/>
      <c r="AH5" s="29">
        <v>0.10317166958611945</v>
      </c>
    </row>
    <row r="6" spans="1:52" ht="15" customHeight="1">
      <c r="A6" s="11"/>
      <c r="B6" s="11"/>
      <c r="C6" s="12"/>
      <c r="D6" s="13"/>
      <c r="E6" s="14"/>
      <c r="F6" s="11"/>
      <c r="G6" s="11"/>
      <c r="H6" s="11"/>
      <c r="I6" s="11"/>
      <c r="J6" s="42"/>
      <c r="K6" s="158" t="s">
        <v>7</v>
      </c>
      <c r="L6" s="158"/>
      <c r="M6" s="158"/>
      <c r="N6" s="158"/>
      <c r="O6" s="158"/>
      <c r="P6" s="18"/>
      <c r="Q6" s="18"/>
      <c r="R6" s="18"/>
      <c r="S6" s="18"/>
      <c r="T6" s="18"/>
      <c r="V6" s="146"/>
      <c r="W6" s="146"/>
      <c r="X6" s="146"/>
      <c r="Y6" s="146"/>
      <c r="Z6" s="146"/>
      <c r="AA6" s="146"/>
      <c r="AB6" s="146"/>
      <c r="AC6" s="146"/>
      <c r="AD6" s="146"/>
      <c r="AE6" s="146"/>
      <c r="AF6" s="146"/>
      <c r="AG6" s="146"/>
      <c r="AH6" s="29">
        <v>0.10706781162759542</v>
      </c>
    </row>
    <row r="7" spans="1:52" ht="15" customHeight="1">
      <c r="A7" s="11"/>
      <c r="B7" s="11"/>
      <c r="C7" s="12"/>
      <c r="D7" s="13"/>
      <c r="E7" s="14"/>
      <c r="F7" s="11"/>
      <c r="G7" s="11"/>
      <c r="H7" s="11"/>
      <c r="I7" s="11"/>
      <c r="J7" s="42"/>
      <c r="K7" s="158"/>
      <c r="L7" s="158"/>
      <c r="M7" s="158"/>
      <c r="N7" s="158"/>
      <c r="O7" s="158"/>
      <c r="P7" s="18"/>
      <c r="Q7" s="18"/>
      <c r="R7" s="22"/>
      <c r="S7" s="173"/>
      <c r="T7" s="173"/>
      <c r="V7" s="146"/>
      <c r="W7" s="146"/>
      <c r="X7" s="146"/>
      <c r="Y7" s="146"/>
      <c r="Z7" s="146"/>
      <c r="AA7" s="146"/>
      <c r="AB7" s="146"/>
      <c r="AC7" s="146"/>
      <c r="AD7" s="146"/>
      <c r="AE7" s="146"/>
      <c r="AF7" s="146"/>
      <c r="AG7" s="146"/>
      <c r="AH7" s="29">
        <v>8.7159658808478535E-2</v>
      </c>
    </row>
    <row r="8" spans="1:52" ht="15" customHeight="1">
      <c r="A8" s="11"/>
      <c r="B8" s="11"/>
      <c r="C8" s="12"/>
      <c r="D8" s="13"/>
      <c r="E8" s="14"/>
      <c r="F8" s="11"/>
      <c r="G8" s="11"/>
      <c r="H8" s="11"/>
      <c r="I8" s="11"/>
      <c r="J8" s="42"/>
      <c r="K8" s="17"/>
      <c r="L8" s="19"/>
      <c r="M8" s="19"/>
      <c r="N8" s="19"/>
      <c r="O8" s="20"/>
      <c r="P8" s="23"/>
      <c r="Q8" s="23"/>
      <c r="R8" s="23"/>
      <c r="S8" s="174"/>
      <c r="T8" s="174"/>
      <c r="V8" s="146"/>
      <c r="W8" s="146"/>
      <c r="X8" s="146"/>
      <c r="Y8" s="146"/>
      <c r="Z8" s="146"/>
      <c r="AA8" s="146"/>
      <c r="AB8" s="146"/>
      <c r="AC8" s="146"/>
      <c r="AD8" s="146"/>
      <c r="AE8" s="146"/>
      <c r="AF8" s="146"/>
      <c r="AG8" s="146"/>
      <c r="AH8" s="29">
        <v>0.10440839776507502</v>
      </c>
    </row>
    <row r="9" spans="1:52" ht="15" customHeight="1">
      <c r="A9" s="11"/>
      <c r="B9" s="11"/>
      <c r="C9" s="12"/>
      <c r="D9" s="13"/>
      <c r="E9" s="14"/>
      <c r="F9" s="11"/>
      <c r="G9" s="11"/>
      <c r="H9" s="11"/>
      <c r="I9" s="11"/>
      <c r="J9" s="42"/>
      <c r="K9" s="39"/>
      <c r="L9" s="40"/>
      <c r="M9" s="40"/>
      <c r="N9" s="40"/>
      <c r="O9" s="23"/>
      <c r="P9" s="23"/>
      <c r="Q9" s="23"/>
      <c r="R9" s="23"/>
      <c r="S9" s="16"/>
      <c r="T9" s="16"/>
      <c r="V9" s="146"/>
      <c r="W9" s="146"/>
      <c r="X9" s="146"/>
      <c r="Y9" s="146"/>
      <c r="Z9" s="146"/>
      <c r="AA9" s="146"/>
      <c r="AB9" s="146"/>
      <c r="AC9" s="146"/>
      <c r="AD9" s="146"/>
      <c r="AE9" s="146"/>
      <c r="AF9" s="146"/>
      <c r="AG9" s="146"/>
      <c r="AH9" s="29">
        <v>0.1115745013428176</v>
      </c>
    </row>
    <row r="10" spans="1:52" ht="15" customHeight="1">
      <c r="A10" s="11"/>
      <c r="B10" s="11"/>
      <c r="C10" s="12"/>
      <c r="D10" s="13"/>
      <c r="E10" s="14"/>
      <c r="F10" s="11"/>
      <c r="G10" s="11"/>
      <c r="H10" s="11"/>
      <c r="I10" s="11"/>
      <c r="J10" s="42"/>
      <c r="K10" s="39"/>
      <c r="L10" s="16"/>
      <c r="M10" s="16"/>
      <c r="N10" s="16"/>
      <c r="O10" s="16"/>
      <c r="P10" s="16"/>
      <c r="Q10" s="16"/>
      <c r="R10" s="16"/>
      <c r="S10" s="16"/>
      <c r="T10" s="16"/>
      <c r="V10" s="146"/>
      <c r="W10" s="146"/>
      <c r="X10" s="146"/>
      <c r="Y10" s="146"/>
      <c r="Z10" s="146"/>
      <c r="AA10" s="146"/>
      <c r="AB10" s="146"/>
      <c r="AC10" s="146"/>
      <c r="AD10" s="146"/>
      <c r="AE10" s="146"/>
      <c r="AF10" s="146"/>
      <c r="AG10" s="146"/>
      <c r="AH10" s="29">
        <v>0.15239240093560685</v>
      </c>
    </row>
    <row r="11" spans="1:52" ht="15" customHeight="1">
      <c r="A11" s="11"/>
      <c r="B11" s="11"/>
      <c r="C11" s="12"/>
      <c r="D11" s="13"/>
      <c r="E11" s="14"/>
      <c r="F11" s="11"/>
      <c r="G11" s="11"/>
      <c r="H11" s="11"/>
      <c r="I11" s="11"/>
      <c r="J11" s="42"/>
      <c r="K11" s="16"/>
      <c r="L11" s="16"/>
      <c r="M11" s="16"/>
      <c r="N11" s="16"/>
      <c r="O11" s="16"/>
      <c r="P11" s="16"/>
      <c r="Q11" s="16"/>
      <c r="R11" s="16"/>
      <c r="S11" s="16"/>
      <c r="T11" s="16"/>
      <c r="V11" s="146"/>
      <c r="W11" s="146"/>
      <c r="X11" s="146"/>
      <c r="Y11" s="146"/>
      <c r="Z11" s="146"/>
      <c r="AA11" s="146"/>
      <c r="AB11" s="146"/>
      <c r="AC11" s="146"/>
      <c r="AD11" s="146"/>
      <c r="AE11" s="146"/>
      <c r="AF11" s="146"/>
      <c r="AG11" s="146"/>
      <c r="AH11" s="29">
        <v>0.17729757989383318</v>
      </c>
    </row>
    <row r="12" spans="1:52" ht="15" customHeight="1">
      <c r="A12" s="11"/>
      <c r="B12" s="11"/>
      <c r="C12" s="12"/>
      <c r="D12" s="13"/>
      <c r="E12" s="14"/>
      <c r="F12" s="11"/>
      <c r="G12" s="11"/>
      <c r="H12" s="11"/>
      <c r="I12" s="11"/>
      <c r="J12" s="42"/>
      <c r="K12" s="10"/>
      <c r="L12" s="10"/>
      <c r="M12" s="10"/>
      <c r="N12" s="10"/>
      <c r="O12" s="10"/>
      <c r="P12" s="10"/>
      <c r="Q12" s="10"/>
      <c r="R12" s="10"/>
      <c r="S12" s="10"/>
      <c r="T12" s="10"/>
      <c r="V12" s="146"/>
      <c r="W12" s="146"/>
      <c r="X12" s="146"/>
      <c r="Y12" s="146"/>
      <c r="Z12" s="146"/>
      <c r="AA12" s="146"/>
      <c r="AB12" s="146"/>
      <c r="AC12" s="146"/>
      <c r="AD12" s="146"/>
      <c r="AE12" s="146"/>
      <c r="AF12" s="146"/>
      <c r="AG12" s="146"/>
      <c r="AH12" s="29">
        <v>0.21157032560901101</v>
      </c>
    </row>
    <row r="13" spans="1:52" ht="15" customHeight="1">
      <c r="A13" s="11"/>
      <c r="B13" s="11"/>
      <c r="C13" s="12"/>
      <c r="D13" s="13"/>
      <c r="E13" s="14"/>
      <c r="F13" s="11"/>
      <c r="G13" s="11"/>
      <c r="H13" s="11"/>
      <c r="I13" s="11"/>
      <c r="J13" s="42"/>
      <c r="K13" s="148" t="s">
        <v>1</v>
      </c>
      <c r="L13" s="149"/>
      <c r="M13" s="149"/>
      <c r="N13" s="149"/>
      <c r="O13" s="150"/>
      <c r="P13" s="26"/>
      <c r="Q13" s="26"/>
      <c r="R13" s="26"/>
      <c r="S13" s="25"/>
      <c r="T13" s="10"/>
      <c r="V13" s="146"/>
      <c r="W13" s="146"/>
      <c r="X13" s="146"/>
      <c r="Y13" s="146"/>
      <c r="Z13" s="146"/>
      <c r="AA13" s="146"/>
      <c r="AB13" s="146"/>
      <c r="AC13" s="146"/>
      <c r="AD13" s="146"/>
      <c r="AE13" s="146"/>
      <c r="AF13" s="146"/>
      <c r="AG13" s="146"/>
      <c r="AH13" s="29">
        <v>0.21691976237225735</v>
      </c>
    </row>
    <row r="14" spans="1:52" ht="15" customHeight="1">
      <c r="A14" s="11"/>
      <c r="B14" s="11"/>
      <c r="C14" s="12"/>
      <c r="D14" s="13"/>
      <c r="E14" s="14"/>
      <c r="F14" s="11"/>
      <c r="G14" s="11"/>
      <c r="H14" s="11"/>
      <c r="I14" s="11"/>
      <c r="J14" s="42"/>
      <c r="K14" s="162" t="s">
        <v>2</v>
      </c>
      <c r="L14" s="163"/>
      <c r="M14" s="163"/>
      <c r="N14" s="163"/>
      <c r="O14" s="164"/>
      <c r="P14" s="24"/>
      <c r="Q14" s="24"/>
      <c r="R14" s="24"/>
      <c r="S14" s="25"/>
      <c r="T14" s="10"/>
      <c r="V14" s="146"/>
      <c r="W14" s="146"/>
      <c r="X14" s="146"/>
      <c r="Y14" s="146"/>
      <c r="Z14" s="146"/>
      <c r="AA14" s="146"/>
      <c r="AB14" s="146"/>
      <c r="AC14" s="146"/>
      <c r="AD14" s="146"/>
      <c r="AE14" s="146"/>
      <c r="AF14" s="146"/>
      <c r="AG14" s="146"/>
      <c r="AH14" s="29">
        <v>0.21343990338474184</v>
      </c>
    </row>
    <row r="15" spans="1:52" ht="15" customHeight="1">
      <c r="A15" s="11"/>
      <c r="B15" s="11"/>
      <c r="C15" s="12"/>
      <c r="D15" s="13"/>
      <c r="E15" s="14"/>
      <c r="F15" s="11"/>
      <c r="G15" s="11"/>
      <c r="H15" s="11"/>
      <c r="I15" s="11"/>
      <c r="J15" s="42">
        <v>78.508780435999995</v>
      </c>
      <c r="K15" s="162"/>
      <c r="L15" s="163"/>
      <c r="M15" s="163"/>
      <c r="N15" s="163"/>
      <c r="O15" s="164"/>
      <c r="P15" s="24"/>
      <c r="Q15" s="24"/>
      <c r="R15" s="24"/>
      <c r="S15" s="25"/>
      <c r="T15" s="10"/>
      <c r="V15" s="146"/>
      <c r="W15" s="146"/>
      <c r="X15" s="146"/>
      <c r="Y15" s="146"/>
      <c r="Z15" s="146"/>
      <c r="AA15" s="146"/>
      <c r="AB15" s="146"/>
      <c r="AC15" s="146"/>
      <c r="AD15" s="146"/>
      <c r="AE15" s="146"/>
      <c r="AF15" s="146"/>
      <c r="AG15" s="146"/>
      <c r="AH15" s="29">
        <v>0.20260155274922678</v>
      </c>
    </row>
    <row r="16" spans="1:52" ht="15" customHeight="1">
      <c r="A16" s="46"/>
      <c r="B16" s="11"/>
      <c r="C16" s="12"/>
      <c r="D16" s="13"/>
      <c r="E16" s="14"/>
      <c r="F16" s="11"/>
      <c r="G16" s="11"/>
      <c r="H16" s="11"/>
      <c r="I16" s="11"/>
      <c r="J16" s="42"/>
      <c r="K16" s="162"/>
      <c r="L16" s="163"/>
      <c r="M16" s="163"/>
      <c r="N16" s="163"/>
      <c r="O16" s="164"/>
      <c r="P16" s="24"/>
      <c r="Q16" s="24"/>
      <c r="R16" s="24"/>
      <c r="S16" s="25"/>
      <c r="T16" s="10"/>
      <c r="V16" s="146"/>
      <c r="W16" s="146"/>
      <c r="X16" s="146"/>
      <c r="Y16" s="146"/>
      <c r="Z16" s="146"/>
      <c r="AA16" s="146"/>
      <c r="AB16" s="146"/>
      <c r="AC16" s="146"/>
      <c r="AD16" s="146"/>
      <c r="AE16" s="146"/>
      <c r="AF16" s="146"/>
      <c r="AG16" s="146"/>
      <c r="AH16" s="29">
        <v>0.18791033258458772</v>
      </c>
    </row>
    <row r="17" spans="1:34" ht="15" customHeight="1">
      <c r="A17" s="47"/>
      <c r="B17" s="11"/>
      <c r="C17" s="12"/>
      <c r="D17" s="13"/>
      <c r="E17" s="14"/>
      <c r="F17" s="11"/>
      <c r="G17" s="11"/>
      <c r="H17" s="11"/>
      <c r="I17" s="11"/>
      <c r="J17" s="42"/>
      <c r="K17" s="162"/>
      <c r="L17" s="163"/>
      <c r="M17" s="163"/>
      <c r="N17" s="163"/>
      <c r="O17" s="164"/>
      <c r="P17" s="24"/>
      <c r="Q17" s="24"/>
      <c r="R17" s="24"/>
      <c r="S17" s="25"/>
      <c r="T17" s="10"/>
      <c r="V17" s="146"/>
      <c r="W17" s="146"/>
      <c r="X17" s="146"/>
      <c r="Y17" s="146"/>
      <c r="Z17" s="146"/>
      <c r="AA17" s="146"/>
      <c r="AB17" s="146"/>
      <c r="AC17" s="146"/>
      <c r="AD17" s="146"/>
      <c r="AE17" s="146"/>
      <c r="AF17" s="146"/>
      <c r="AG17" s="146"/>
      <c r="AH17" s="29">
        <v>0.18328829412977757</v>
      </c>
    </row>
    <row r="18" spans="1:34" ht="15" customHeight="1">
      <c r="A18" s="47"/>
      <c r="B18" s="11"/>
      <c r="C18" s="12"/>
      <c r="D18" s="13"/>
      <c r="E18" s="14"/>
      <c r="F18" s="11"/>
      <c r="G18" s="11"/>
      <c r="H18" s="11"/>
      <c r="I18" s="11"/>
      <c r="J18" s="42"/>
      <c r="K18" s="162"/>
      <c r="L18" s="163"/>
      <c r="M18" s="163"/>
      <c r="N18" s="163"/>
      <c r="O18" s="164"/>
      <c r="P18" s="25"/>
      <c r="Q18" s="25"/>
      <c r="R18" s="25"/>
      <c r="S18" s="25"/>
      <c r="T18" s="10"/>
      <c r="V18" s="146"/>
      <c r="W18" s="146"/>
      <c r="X18" s="146"/>
      <c r="Y18" s="146"/>
      <c r="Z18" s="146"/>
      <c r="AA18" s="146"/>
      <c r="AB18" s="146"/>
      <c r="AC18" s="146"/>
      <c r="AD18" s="146"/>
      <c r="AE18" s="146"/>
      <c r="AF18" s="146"/>
      <c r="AG18" s="146"/>
      <c r="AH18" s="29">
        <v>0.17419894579805356</v>
      </c>
    </row>
    <row r="19" spans="1:34" ht="15" customHeight="1">
      <c r="A19" s="47"/>
      <c r="B19" s="57"/>
      <c r="C19" s="12"/>
      <c r="D19" s="13"/>
      <c r="E19" s="14"/>
      <c r="F19" s="11"/>
      <c r="G19" s="11"/>
      <c r="H19" s="57"/>
      <c r="I19" s="57"/>
      <c r="J19" s="42"/>
      <c r="K19" s="165"/>
      <c r="L19" s="166"/>
      <c r="M19" s="166"/>
      <c r="N19" s="166"/>
      <c r="O19" s="167"/>
      <c r="P19" s="25"/>
      <c r="Q19" s="25"/>
      <c r="R19" s="25"/>
      <c r="S19" s="25"/>
      <c r="T19" s="10"/>
      <c r="V19" s="146"/>
      <c r="W19" s="146"/>
      <c r="X19" s="146"/>
      <c r="Y19" s="146"/>
      <c r="Z19" s="146"/>
      <c r="AA19" s="146"/>
      <c r="AB19" s="146"/>
      <c r="AC19" s="146"/>
      <c r="AD19" s="146"/>
      <c r="AE19" s="146"/>
      <c r="AF19" s="146"/>
      <c r="AG19" s="146"/>
      <c r="AH19" s="29">
        <v>0.17379689494262496</v>
      </c>
    </row>
    <row r="20" spans="1:34" ht="15" customHeight="1">
      <c r="A20" s="47"/>
      <c r="B20" s="57"/>
      <c r="C20" s="12"/>
      <c r="D20" s="13"/>
      <c r="E20" s="14"/>
      <c r="F20" s="11"/>
      <c r="G20" s="11"/>
      <c r="H20" s="57"/>
      <c r="I20" s="57"/>
      <c r="J20" s="42"/>
      <c r="K20" s="24"/>
      <c r="L20" s="24"/>
      <c r="M20" s="24"/>
      <c r="N20" s="24"/>
      <c r="O20" s="24"/>
      <c r="P20" s="10"/>
      <c r="Q20" s="10"/>
      <c r="R20" s="10"/>
      <c r="S20" s="10"/>
      <c r="T20" s="10"/>
      <c r="V20" s="146"/>
      <c r="W20" s="146"/>
      <c r="X20" s="146"/>
      <c r="Y20" s="146"/>
      <c r="Z20" s="146"/>
      <c r="AA20" s="146"/>
      <c r="AB20" s="146"/>
      <c r="AC20" s="146"/>
      <c r="AD20" s="146"/>
      <c r="AE20" s="146"/>
      <c r="AF20" s="146"/>
      <c r="AG20" s="146"/>
      <c r="AH20" s="29">
        <v>0.16462265451144395</v>
      </c>
    </row>
    <row r="21" spans="1:34" ht="15" customHeight="1">
      <c r="A21" s="47"/>
      <c r="B21" s="57"/>
      <c r="C21" s="12"/>
      <c r="D21" s="13"/>
      <c r="E21" s="14"/>
      <c r="F21" s="11"/>
      <c r="G21" s="11"/>
      <c r="H21" s="57"/>
      <c r="I21" s="57"/>
      <c r="J21" s="42"/>
      <c r="K21" s="148" t="s">
        <v>0</v>
      </c>
      <c r="L21" s="149"/>
      <c r="M21" s="149"/>
      <c r="N21" s="149"/>
      <c r="O21" s="150"/>
      <c r="P21" s="26"/>
      <c r="Q21" s="26"/>
      <c r="R21" s="26"/>
      <c r="S21" s="10"/>
      <c r="T21" s="10"/>
      <c r="V21" s="146"/>
      <c r="W21" s="146"/>
      <c r="X21" s="146"/>
      <c r="Y21" s="146"/>
      <c r="Z21" s="146"/>
      <c r="AA21" s="146"/>
      <c r="AB21" s="146"/>
      <c r="AC21" s="146"/>
      <c r="AD21" s="146"/>
      <c r="AE21" s="146"/>
      <c r="AF21" s="146"/>
      <c r="AG21" s="146"/>
      <c r="AH21" s="29">
        <v>0.15935420477639409</v>
      </c>
    </row>
    <row r="22" spans="1:34" ht="15" customHeight="1">
      <c r="A22" s="11"/>
      <c r="B22" s="11"/>
      <c r="C22" s="12"/>
      <c r="D22" s="59"/>
      <c r="E22" s="60"/>
      <c r="F22" s="11"/>
      <c r="G22" s="11"/>
      <c r="H22" s="11"/>
      <c r="I22" s="11"/>
      <c r="J22" s="44"/>
      <c r="K22" s="54"/>
      <c r="L22" s="55"/>
      <c r="M22" s="55"/>
      <c r="N22" s="55"/>
      <c r="O22" s="56"/>
      <c r="P22" s="10"/>
      <c r="Q22" s="10"/>
      <c r="R22" s="10"/>
      <c r="S22" s="10"/>
      <c r="T22" s="10"/>
      <c r="V22" s="146"/>
      <c r="W22" s="146"/>
      <c r="X22" s="146"/>
      <c r="Y22" s="146"/>
      <c r="Z22" s="146"/>
      <c r="AA22" s="146"/>
      <c r="AB22" s="146"/>
      <c r="AC22" s="146"/>
      <c r="AD22" s="146"/>
      <c r="AE22" s="146"/>
      <c r="AF22" s="146"/>
      <c r="AG22" s="146"/>
      <c r="AH22" s="29">
        <v>0.15877738944019387</v>
      </c>
    </row>
    <row r="23" spans="1:34" ht="15" customHeight="1">
      <c r="A23" s="11"/>
      <c r="B23" s="61"/>
      <c r="C23" s="61"/>
      <c r="D23" s="168" t="s">
        <v>8</v>
      </c>
      <c r="E23" s="169"/>
      <c r="F23" s="170"/>
      <c r="G23" s="62"/>
      <c r="H23" s="171" t="s">
        <v>9</v>
      </c>
      <c r="I23" s="172"/>
      <c r="J23" s="44"/>
      <c r="K23" s="50"/>
      <c r="L23" s="24"/>
      <c r="M23" s="24"/>
      <c r="N23" s="24"/>
      <c r="O23" s="53"/>
      <c r="P23" s="10"/>
      <c r="Q23" s="10"/>
      <c r="R23" s="10"/>
      <c r="S23" s="10"/>
      <c r="T23" s="10"/>
      <c r="V23" s="146"/>
      <c r="W23" s="146"/>
      <c r="X23" s="146"/>
      <c r="Y23" s="146"/>
      <c r="Z23" s="146"/>
      <c r="AA23" s="146"/>
      <c r="AB23" s="146"/>
      <c r="AC23" s="146"/>
      <c r="AD23" s="146"/>
      <c r="AE23" s="146"/>
      <c r="AF23" s="146"/>
      <c r="AG23" s="146"/>
      <c r="AH23" s="29">
        <v>0.16156216930535638</v>
      </c>
    </row>
    <row r="24" spans="1:34" ht="30" customHeight="1">
      <c r="A24" s="11"/>
      <c r="B24" s="63" t="s">
        <v>10</v>
      </c>
      <c r="C24" s="64" t="s">
        <v>11</v>
      </c>
      <c r="D24" s="65" t="s">
        <v>12</v>
      </c>
      <c r="E24" s="65" t="s">
        <v>13</v>
      </c>
      <c r="F24" s="65" t="s">
        <v>14</v>
      </c>
      <c r="G24" s="66" t="s">
        <v>15</v>
      </c>
      <c r="H24" s="67" t="s">
        <v>10</v>
      </c>
      <c r="I24" s="68" t="s">
        <v>11</v>
      </c>
      <c r="J24" s="45"/>
      <c r="K24" s="51"/>
      <c r="L24" s="25"/>
      <c r="M24" s="25"/>
      <c r="N24" s="25"/>
      <c r="O24" s="52"/>
      <c r="P24" s="10"/>
      <c r="Q24" s="10"/>
      <c r="R24" s="10"/>
      <c r="S24" s="10"/>
      <c r="T24" s="10"/>
      <c r="V24" s="146"/>
      <c r="W24" s="146"/>
      <c r="X24" s="146"/>
      <c r="Y24" s="146"/>
      <c r="Z24" s="146"/>
      <c r="AA24" s="146"/>
      <c r="AB24" s="146"/>
      <c r="AC24" s="146"/>
      <c r="AD24" s="146"/>
      <c r="AE24" s="146"/>
      <c r="AF24" s="146"/>
      <c r="AG24" s="146"/>
      <c r="AH24" s="29">
        <v>0.18832692645650936</v>
      </c>
    </row>
    <row r="25" spans="1:34" ht="15" customHeight="1">
      <c r="A25" s="46" t="s">
        <v>34</v>
      </c>
      <c r="B25" s="69">
        <v>42917</v>
      </c>
      <c r="C25" s="69">
        <v>42959</v>
      </c>
      <c r="D25" s="70">
        <v>7.4156451200000001E-2</v>
      </c>
      <c r="E25" s="70">
        <v>3.52125826E-2</v>
      </c>
      <c r="F25" s="70">
        <v>3.7619199399999997E-2</v>
      </c>
      <c r="G25" s="71">
        <v>55628880.855999999</v>
      </c>
      <c r="H25" s="72">
        <v>42552</v>
      </c>
      <c r="I25" s="73">
        <v>42594</v>
      </c>
      <c r="J25" s="44"/>
      <c r="K25" s="51"/>
      <c r="L25" s="25"/>
      <c r="M25" s="25"/>
      <c r="N25" s="25"/>
      <c r="O25" s="52"/>
      <c r="Q25" s="10"/>
      <c r="R25" s="10"/>
      <c r="S25" s="10"/>
      <c r="T25" s="10"/>
      <c r="V25" s="146"/>
      <c r="W25" s="146"/>
      <c r="X25" s="146"/>
      <c r="Y25" s="146"/>
      <c r="Z25" s="146"/>
      <c r="AA25" s="146"/>
      <c r="AB25" s="146"/>
      <c r="AC25" s="146"/>
      <c r="AD25" s="146"/>
      <c r="AE25" s="146"/>
      <c r="AF25" s="146"/>
      <c r="AG25" s="146"/>
      <c r="AH25" s="29">
        <v>0.20531660329031715</v>
      </c>
    </row>
    <row r="26" spans="1:34" ht="15" customHeight="1">
      <c r="A26" s="47" t="s">
        <v>35</v>
      </c>
      <c r="B26" s="74">
        <v>42826</v>
      </c>
      <c r="C26" s="74">
        <v>42916</v>
      </c>
      <c r="D26" s="75">
        <v>8.2031302200000003E-2</v>
      </c>
      <c r="E26" s="75">
        <v>5.2858816000000003E-2</v>
      </c>
      <c r="F26" s="75">
        <v>2.77078805E-2</v>
      </c>
      <c r="G26" s="76">
        <v>115653330.45</v>
      </c>
      <c r="H26" s="77">
        <v>42461</v>
      </c>
      <c r="I26" s="78">
        <v>42551</v>
      </c>
      <c r="J26" s="44">
        <v>0.10317166958611945</v>
      </c>
      <c r="K26" s="51"/>
      <c r="L26" s="25"/>
      <c r="M26" s="25"/>
      <c r="N26" s="25"/>
      <c r="O26" s="52"/>
      <c r="P26" s="24"/>
      <c r="Q26" s="10"/>
      <c r="R26" s="10"/>
      <c r="S26" s="10"/>
      <c r="T26" s="10"/>
      <c r="V26" s="146"/>
      <c r="W26" s="146"/>
      <c r="X26" s="146"/>
      <c r="Y26" s="146"/>
      <c r="Z26" s="146"/>
      <c r="AA26" s="146"/>
      <c r="AB26" s="146"/>
      <c r="AC26" s="146"/>
      <c r="AD26" s="146"/>
      <c r="AE26" s="146"/>
      <c r="AF26" s="146"/>
      <c r="AG26" s="146"/>
      <c r="AH26" s="29">
        <v>0.21832541479793358</v>
      </c>
    </row>
    <row r="27" spans="1:34" ht="15" customHeight="1">
      <c r="A27" s="47" t="s">
        <v>36</v>
      </c>
      <c r="B27" s="79">
        <v>42736</v>
      </c>
      <c r="C27" s="79">
        <v>42825</v>
      </c>
      <c r="D27" s="80">
        <v>0.13345775039999999</v>
      </c>
      <c r="E27" s="80">
        <v>0.12797430979999999</v>
      </c>
      <c r="F27" s="80">
        <v>4.8613168999999999E-3</v>
      </c>
      <c r="G27" s="81">
        <v>125661930.78</v>
      </c>
      <c r="H27" s="82">
        <v>42370</v>
      </c>
      <c r="I27" s="83">
        <v>42460</v>
      </c>
      <c r="J27" s="44">
        <v>0.10706781162759542</v>
      </c>
      <c r="K27" s="51"/>
      <c r="L27" s="25"/>
      <c r="M27" s="25"/>
      <c r="N27" s="25"/>
      <c r="O27" s="52"/>
      <c r="P27" s="24"/>
      <c r="Q27" s="10"/>
      <c r="R27" s="10"/>
      <c r="S27" s="10"/>
      <c r="T27" s="10"/>
      <c r="V27" s="146"/>
      <c r="W27" s="146"/>
      <c r="X27" s="146"/>
      <c r="Y27" s="146"/>
      <c r="Z27" s="146"/>
      <c r="AA27" s="146"/>
      <c r="AB27" s="146"/>
      <c r="AC27" s="146"/>
      <c r="AD27" s="146"/>
      <c r="AE27" s="146"/>
      <c r="AF27" s="146"/>
      <c r="AG27" s="146"/>
      <c r="AH27" s="29">
        <v>0.21513439716693766</v>
      </c>
    </row>
    <row r="28" spans="1:34" ht="15" customHeight="1">
      <c r="A28" s="47" t="s">
        <v>37</v>
      </c>
      <c r="B28" s="74">
        <v>42644</v>
      </c>
      <c r="C28" s="74">
        <v>42735</v>
      </c>
      <c r="D28" s="75">
        <v>9.0390230899999993E-2</v>
      </c>
      <c r="E28" s="75">
        <v>7.9791757199999994E-2</v>
      </c>
      <c r="F28" s="75">
        <v>9.8152941E-3</v>
      </c>
      <c r="G28" s="76">
        <v>106470986.94</v>
      </c>
      <c r="H28" s="77">
        <v>42278</v>
      </c>
      <c r="I28" s="78">
        <v>42369</v>
      </c>
      <c r="J28" s="48">
        <v>8.7159658808478535E-2</v>
      </c>
      <c r="K28" s="51"/>
      <c r="L28" s="25"/>
      <c r="M28" s="25"/>
      <c r="N28" s="25"/>
      <c r="O28" s="52"/>
      <c r="P28" s="27"/>
      <c r="Q28" s="10"/>
      <c r="R28" s="10"/>
      <c r="S28" s="10"/>
      <c r="T28" s="10"/>
      <c r="V28" s="146"/>
      <c r="W28" s="146"/>
      <c r="X28" s="146"/>
      <c r="Y28" s="146"/>
      <c r="Z28" s="146"/>
      <c r="AA28" s="146"/>
      <c r="AB28" s="146"/>
      <c r="AC28" s="146"/>
      <c r="AD28" s="146"/>
      <c r="AE28" s="146"/>
      <c r="AF28" s="146"/>
      <c r="AG28" s="146"/>
      <c r="AH28" s="29">
        <v>0.20913375058654712</v>
      </c>
    </row>
    <row r="29" spans="1:34" ht="15" customHeight="1">
      <c r="A29" s="47" t="s">
        <v>38</v>
      </c>
      <c r="B29" s="79">
        <v>42552</v>
      </c>
      <c r="C29" s="79">
        <v>42643</v>
      </c>
      <c r="D29" s="80">
        <v>9.3188727700000001E-2</v>
      </c>
      <c r="E29" s="80">
        <v>8.6289537900000005E-2</v>
      </c>
      <c r="F29" s="80">
        <v>6.3511519000000001E-3</v>
      </c>
      <c r="G29" s="81">
        <v>110996668.34</v>
      </c>
      <c r="H29" s="82">
        <v>42186</v>
      </c>
      <c r="I29" s="83">
        <v>42277</v>
      </c>
      <c r="J29" s="48">
        <v>0.10440839776507502</v>
      </c>
      <c r="K29" s="51"/>
      <c r="L29" s="25"/>
      <c r="M29" s="25"/>
      <c r="N29" s="25"/>
      <c r="O29" s="52"/>
      <c r="P29" s="27"/>
      <c r="Q29" s="10"/>
      <c r="R29" s="10"/>
      <c r="S29" s="10"/>
      <c r="T29" s="10"/>
      <c r="V29" s="146"/>
      <c r="W29" s="146"/>
      <c r="X29" s="146"/>
      <c r="Y29" s="146"/>
      <c r="Z29" s="146"/>
      <c r="AA29" s="146"/>
      <c r="AB29" s="146"/>
      <c r="AC29" s="146"/>
      <c r="AD29" s="146"/>
      <c r="AE29" s="146"/>
      <c r="AF29" s="146"/>
      <c r="AG29" s="146"/>
      <c r="AH29" s="29">
        <v>0.20760362640960883</v>
      </c>
    </row>
    <row r="30" spans="1:34" ht="15" customHeight="1">
      <c r="A30" s="47" t="s">
        <v>39</v>
      </c>
      <c r="B30" s="74">
        <v>42461</v>
      </c>
      <c r="C30" s="74">
        <v>42551</v>
      </c>
      <c r="D30" s="75">
        <v>7.7680637900000002E-2</v>
      </c>
      <c r="E30" s="75">
        <v>8.4444848099999997E-2</v>
      </c>
      <c r="F30" s="75">
        <v>-6.2374869999999999E-3</v>
      </c>
      <c r="G30" s="76">
        <v>106885383.27</v>
      </c>
      <c r="H30" s="77">
        <v>42095</v>
      </c>
      <c r="I30" s="78">
        <v>42185</v>
      </c>
      <c r="J30" s="48">
        <v>0.1115745013428176</v>
      </c>
      <c r="K30" s="152" t="s">
        <v>5</v>
      </c>
      <c r="L30" s="153"/>
      <c r="M30" s="153"/>
      <c r="N30" s="153"/>
      <c r="O30" s="154"/>
      <c r="P30" s="27"/>
      <c r="Q30" s="10"/>
      <c r="R30" s="10"/>
      <c r="S30" s="10"/>
      <c r="T30" s="10"/>
      <c r="V30" s="146"/>
      <c r="W30" s="146"/>
      <c r="X30" s="146"/>
      <c r="Y30" s="146"/>
      <c r="Z30" s="146"/>
      <c r="AA30" s="146"/>
      <c r="AB30" s="146"/>
      <c r="AC30" s="146"/>
      <c r="AD30" s="146"/>
      <c r="AE30" s="146"/>
      <c r="AF30" s="146"/>
      <c r="AG30" s="146"/>
      <c r="AH30" s="29">
        <v>0.20179061966496681</v>
      </c>
    </row>
    <row r="31" spans="1:34" ht="15" customHeight="1">
      <c r="A31" s="47" t="s">
        <v>40</v>
      </c>
      <c r="B31" s="79">
        <v>42370</v>
      </c>
      <c r="C31" s="79">
        <v>42460</v>
      </c>
      <c r="D31" s="80">
        <v>0.1414093941</v>
      </c>
      <c r="E31" s="80">
        <v>0.1604935593</v>
      </c>
      <c r="F31" s="80">
        <v>-1.644487E-2</v>
      </c>
      <c r="G31" s="81">
        <v>110866003.37</v>
      </c>
      <c r="H31" s="82">
        <v>42005</v>
      </c>
      <c r="I31" s="83">
        <v>42094</v>
      </c>
      <c r="J31" s="48">
        <v>0.15239240093560685</v>
      </c>
      <c r="K31" s="152"/>
      <c r="L31" s="153"/>
      <c r="M31" s="153"/>
      <c r="N31" s="153"/>
      <c r="O31" s="154"/>
      <c r="P31" s="27"/>
      <c r="Q31" s="10"/>
      <c r="R31" s="10"/>
      <c r="S31" s="10"/>
      <c r="T31" s="10"/>
      <c r="V31" s="146"/>
      <c r="W31" s="146"/>
      <c r="X31" s="146"/>
      <c r="Y31" s="146"/>
      <c r="Z31" s="146"/>
      <c r="AA31" s="146"/>
      <c r="AB31" s="146"/>
      <c r="AC31" s="146"/>
      <c r="AD31" s="146"/>
      <c r="AE31" s="146"/>
      <c r="AF31" s="146"/>
      <c r="AG31" s="146"/>
      <c r="AH31" s="29">
        <v>0.19756982093819281</v>
      </c>
    </row>
    <row r="32" spans="1:34" ht="15" customHeight="1">
      <c r="A32" s="47" t="s">
        <v>41</v>
      </c>
      <c r="B32" s="74">
        <v>42278</v>
      </c>
      <c r="C32" s="74">
        <v>42369</v>
      </c>
      <c r="D32" s="75">
        <v>0.1148013199</v>
      </c>
      <c r="E32" s="75">
        <v>0.15230619279999999</v>
      </c>
      <c r="F32" s="75">
        <v>-3.2547661999999998E-2</v>
      </c>
      <c r="G32" s="76">
        <v>97644846.703999996</v>
      </c>
      <c r="H32" s="77">
        <v>41913</v>
      </c>
      <c r="I32" s="78">
        <v>42004</v>
      </c>
      <c r="J32" s="48">
        <v>0.17729757989383318</v>
      </c>
      <c r="K32" s="152"/>
      <c r="L32" s="153"/>
      <c r="M32" s="153"/>
      <c r="N32" s="153"/>
      <c r="O32" s="154"/>
      <c r="P32" s="27"/>
      <c r="Q32" s="10"/>
      <c r="R32" s="10"/>
      <c r="S32" s="10"/>
      <c r="T32" s="10"/>
      <c r="V32" s="146"/>
      <c r="W32" s="146"/>
      <c r="X32" s="146"/>
      <c r="Y32" s="146"/>
      <c r="Z32" s="146"/>
      <c r="AA32" s="146"/>
      <c r="AB32" s="146"/>
      <c r="AC32" s="146"/>
      <c r="AD32" s="146"/>
      <c r="AE32" s="146"/>
      <c r="AF32" s="146"/>
      <c r="AG32" s="146"/>
      <c r="AH32" s="29">
        <v>0.18289956047360945</v>
      </c>
    </row>
    <row r="33" spans="1:34" ht="15" customHeight="1">
      <c r="A33" s="47" t="s">
        <v>42</v>
      </c>
      <c r="B33" s="79">
        <v>42186</v>
      </c>
      <c r="C33" s="79">
        <v>42277</v>
      </c>
      <c r="D33" s="80">
        <v>0.2005356855</v>
      </c>
      <c r="E33" s="80">
        <v>0.23547820529999999</v>
      </c>
      <c r="F33" s="80">
        <v>-2.8282587000000001E-2</v>
      </c>
      <c r="G33" s="81">
        <v>101534772.11</v>
      </c>
      <c r="H33" s="82">
        <v>41821</v>
      </c>
      <c r="I33" s="83">
        <v>41912</v>
      </c>
      <c r="J33" s="48">
        <v>0.21157032560901101</v>
      </c>
      <c r="K33" s="152"/>
      <c r="L33" s="153"/>
      <c r="M33" s="153"/>
      <c r="N33" s="153"/>
      <c r="O33" s="154"/>
      <c r="P33" s="27"/>
      <c r="Q33" s="10"/>
      <c r="R33" s="10"/>
      <c r="S33" s="10"/>
      <c r="T33" s="10"/>
      <c r="V33" s="146"/>
      <c r="W33" s="146"/>
      <c r="X33" s="146"/>
      <c r="Y33" s="146"/>
      <c r="Z33" s="146"/>
      <c r="AA33" s="146"/>
      <c r="AB33" s="146"/>
      <c r="AC33" s="146"/>
      <c r="AD33" s="146"/>
      <c r="AE33" s="146"/>
      <c r="AF33" s="146"/>
      <c r="AG33" s="146"/>
      <c r="AH33" s="29">
        <v>0.15231743418224966</v>
      </c>
    </row>
    <row r="34" spans="1:34" ht="15" customHeight="1">
      <c r="A34" s="47" t="s">
        <v>43</v>
      </c>
      <c r="B34" s="74">
        <v>42095</v>
      </c>
      <c r="C34" s="74">
        <v>42185</v>
      </c>
      <c r="D34" s="75">
        <v>0.2150362985</v>
      </c>
      <c r="E34" s="75">
        <v>0.23682661090000001</v>
      </c>
      <c r="F34" s="75">
        <v>-1.7617919999999999E-2</v>
      </c>
      <c r="G34" s="76">
        <v>99180944.252000004</v>
      </c>
      <c r="H34" s="77">
        <v>41730</v>
      </c>
      <c r="I34" s="78">
        <v>41820</v>
      </c>
      <c r="J34" s="48">
        <v>0.21691976237225735</v>
      </c>
      <c r="K34" s="152"/>
      <c r="L34" s="153"/>
      <c r="M34" s="153"/>
      <c r="N34" s="153"/>
      <c r="O34" s="154"/>
      <c r="P34" s="27"/>
      <c r="Q34" s="10"/>
      <c r="R34" s="10"/>
      <c r="S34" s="10"/>
      <c r="T34" s="10"/>
      <c r="V34" s="146"/>
      <c r="W34" s="146"/>
      <c r="X34" s="146"/>
      <c r="Y34" s="146"/>
      <c r="Z34" s="146"/>
      <c r="AA34" s="146"/>
      <c r="AB34" s="146"/>
      <c r="AC34" s="146"/>
      <c r="AD34" s="146"/>
      <c r="AE34" s="146"/>
      <c r="AF34" s="146"/>
      <c r="AG34" s="146"/>
      <c r="AH34" s="29">
        <v>0.10955967194949226</v>
      </c>
    </row>
    <row r="35" spans="1:34" ht="15" customHeight="1">
      <c r="A35" s="47" t="s">
        <v>44</v>
      </c>
      <c r="B35" s="79">
        <v>42005</v>
      </c>
      <c r="C35" s="79">
        <v>42094</v>
      </c>
      <c r="D35" s="80">
        <v>0.2195661535</v>
      </c>
      <c r="E35" s="80">
        <v>0.2189132432</v>
      </c>
      <c r="F35" s="80">
        <v>5.3564949999999997E-4</v>
      </c>
      <c r="G35" s="81">
        <v>97130796.319999993</v>
      </c>
      <c r="H35" s="82">
        <v>41640</v>
      </c>
      <c r="I35" s="83">
        <v>41729</v>
      </c>
      <c r="J35" s="48">
        <v>0.21343990338474184</v>
      </c>
      <c r="K35" s="155"/>
      <c r="L35" s="156"/>
      <c r="M35" s="156"/>
      <c r="N35" s="156"/>
      <c r="O35" s="157"/>
      <c r="P35" s="27"/>
      <c r="Q35" s="10"/>
      <c r="R35" s="10"/>
      <c r="S35" s="10"/>
      <c r="T35" s="10"/>
      <c r="V35" s="146"/>
      <c r="W35" s="146"/>
      <c r="X35" s="146"/>
      <c r="Y35" s="146"/>
      <c r="Z35" s="146"/>
      <c r="AA35" s="146"/>
      <c r="AB35" s="146"/>
      <c r="AC35" s="146"/>
      <c r="AD35" s="146"/>
      <c r="AE35" s="146"/>
      <c r="AF35" s="146"/>
      <c r="AG35" s="146"/>
      <c r="AH35" s="29">
        <v>6.4398673287814234E-2</v>
      </c>
    </row>
    <row r="36" spans="1:34" ht="15" customHeight="1">
      <c r="A36" s="47" t="s">
        <v>45</v>
      </c>
      <c r="B36" s="74">
        <v>41913</v>
      </c>
      <c r="C36" s="74">
        <v>42004</v>
      </c>
      <c r="D36" s="75">
        <v>0.21611781250000001</v>
      </c>
      <c r="E36" s="75">
        <v>0.18784614129999999</v>
      </c>
      <c r="F36" s="75">
        <v>2.3800785500000001E-2</v>
      </c>
      <c r="G36" s="76">
        <v>87589460.976999998</v>
      </c>
      <c r="H36" s="77">
        <v>41548</v>
      </c>
      <c r="I36" s="78">
        <v>41639</v>
      </c>
      <c r="J36" s="48">
        <v>0.20260155274922678</v>
      </c>
      <c r="K36" s="24"/>
      <c r="L36" s="24"/>
      <c r="M36" s="24"/>
      <c r="N36" s="24"/>
      <c r="O36" s="24"/>
      <c r="P36" s="27"/>
      <c r="Q36" s="10"/>
      <c r="R36" s="10"/>
      <c r="S36" s="10"/>
      <c r="T36" s="10"/>
      <c r="V36" s="146"/>
      <c r="W36" s="146"/>
      <c r="X36" s="146"/>
      <c r="Y36" s="146"/>
      <c r="Z36" s="146"/>
      <c r="AA36" s="146"/>
      <c r="AB36" s="146"/>
      <c r="AC36" s="146"/>
      <c r="AD36" s="146"/>
      <c r="AE36" s="146"/>
      <c r="AF36" s="146"/>
      <c r="AG36" s="146"/>
      <c r="AH36" s="29">
        <v>5.1881848641630729E-2</v>
      </c>
    </row>
    <row r="37" spans="1:34" ht="15" customHeight="1">
      <c r="A37" s="47" t="s">
        <v>46</v>
      </c>
      <c r="B37" s="79">
        <v>41821</v>
      </c>
      <c r="C37" s="79">
        <v>41912</v>
      </c>
      <c r="D37" s="80">
        <v>0.20363075689999999</v>
      </c>
      <c r="E37" s="80">
        <v>0.15657679120000001</v>
      </c>
      <c r="F37" s="80">
        <v>4.0683823199999997E-2</v>
      </c>
      <c r="G37" s="81">
        <v>84574555.620000005</v>
      </c>
      <c r="H37" s="82">
        <v>41456</v>
      </c>
      <c r="I37" s="83">
        <v>41547</v>
      </c>
      <c r="J37" s="48">
        <v>0.18791033258458772</v>
      </c>
      <c r="K37" s="27"/>
      <c r="L37" s="27"/>
      <c r="M37" s="27"/>
      <c r="N37" s="27"/>
      <c r="O37" s="27"/>
      <c r="P37" s="27"/>
      <c r="Q37" s="10"/>
      <c r="R37" s="10"/>
      <c r="S37" s="10"/>
      <c r="T37" s="10"/>
      <c r="V37" s="146"/>
      <c r="W37" s="146"/>
      <c r="X37" s="146"/>
      <c r="Y37" s="146"/>
      <c r="Z37" s="146"/>
      <c r="AA37" s="146"/>
      <c r="AB37" s="146"/>
      <c r="AC37" s="146"/>
      <c r="AD37" s="146"/>
      <c r="AE37" s="146"/>
      <c r="AF37" s="146"/>
      <c r="AG37" s="146"/>
      <c r="AH37" s="29">
        <v>5.653628450542364E-2</v>
      </c>
    </row>
    <row r="38" spans="1:34" ht="15" customHeight="1">
      <c r="A38" s="47" t="s">
        <v>47</v>
      </c>
      <c r="B38" s="74">
        <v>41730</v>
      </c>
      <c r="C38" s="74">
        <v>41820</v>
      </c>
      <c r="D38" s="75">
        <v>0.18703179210000001</v>
      </c>
      <c r="E38" s="75">
        <v>0.1596748241</v>
      </c>
      <c r="F38" s="75">
        <v>2.3590205999999999E-2</v>
      </c>
      <c r="G38" s="76">
        <v>81627968.130999997</v>
      </c>
      <c r="H38" s="77">
        <v>41365</v>
      </c>
      <c r="I38" s="78">
        <v>41455</v>
      </c>
      <c r="J38" s="48">
        <v>0.18328829412977757</v>
      </c>
      <c r="K38" s="27"/>
      <c r="L38" s="27"/>
      <c r="M38" s="27"/>
      <c r="N38" s="27"/>
      <c r="O38" s="27"/>
      <c r="P38" s="27"/>
      <c r="Q38" s="10"/>
      <c r="R38" s="10"/>
      <c r="S38" s="10"/>
      <c r="T38" s="10"/>
      <c r="V38" s="146"/>
      <c r="W38" s="146"/>
      <c r="X38" s="146"/>
      <c r="Y38" s="146"/>
      <c r="Z38" s="146"/>
      <c r="AA38" s="146"/>
      <c r="AB38" s="146"/>
      <c r="AC38" s="146"/>
      <c r="AD38" s="146"/>
      <c r="AE38" s="146"/>
      <c r="AF38" s="146"/>
      <c r="AG38" s="146"/>
      <c r="AH38" s="29">
        <v>0.10176017718530142</v>
      </c>
    </row>
    <row r="39" spans="1:34" ht="15" customHeight="1">
      <c r="A39" s="47" t="s">
        <v>48</v>
      </c>
      <c r="B39" s="79">
        <v>41640</v>
      </c>
      <c r="C39" s="79">
        <v>41729</v>
      </c>
      <c r="D39" s="80">
        <v>0.17211706869999999</v>
      </c>
      <c r="E39" s="80">
        <v>0.1653757156</v>
      </c>
      <c r="F39" s="80">
        <v>5.7847035999999998E-3</v>
      </c>
      <c r="G39" s="81">
        <v>79643729.075000003</v>
      </c>
      <c r="H39" s="82">
        <v>41275</v>
      </c>
      <c r="I39" s="83">
        <v>41364</v>
      </c>
      <c r="J39" s="48">
        <v>0.17419894579805356</v>
      </c>
      <c r="K39" s="27"/>
      <c r="L39" s="27"/>
      <c r="M39" s="27"/>
      <c r="N39" s="27"/>
      <c r="O39" s="27"/>
      <c r="P39" s="27"/>
      <c r="Q39" s="10"/>
      <c r="R39" s="10"/>
      <c r="S39" s="10"/>
      <c r="T39" s="10"/>
      <c r="V39" s="146"/>
      <c r="W39" s="146"/>
      <c r="X39" s="146"/>
      <c r="Y39" s="146"/>
      <c r="Z39" s="146"/>
      <c r="AA39" s="146"/>
      <c r="AB39" s="146"/>
      <c r="AC39" s="146"/>
      <c r="AD39" s="146"/>
      <c r="AE39" s="146"/>
      <c r="AF39" s="146"/>
      <c r="AG39" s="146"/>
      <c r="AH39" s="29">
        <v>0.15770562440658228</v>
      </c>
    </row>
    <row r="40" spans="1:34" ht="15" customHeight="1">
      <c r="A40" s="47" t="s">
        <v>49</v>
      </c>
      <c r="B40" s="74">
        <v>41548</v>
      </c>
      <c r="C40" s="74">
        <v>41639</v>
      </c>
      <c r="D40" s="75">
        <v>0.19139873760000001</v>
      </c>
      <c r="E40" s="75">
        <v>0.1864586147</v>
      </c>
      <c r="F40" s="75">
        <v>4.1637549999999999E-3</v>
      </c>
      <c r="G40" s="76">
        <v>72023828.674999997</v>
      </c>
      <c r="H40" s="77">
        <v>41183</v>
      </c>
      <c r="I40" s="78">
        <v>41274</v>
      </c>
      <c r="J40" s="48">
        <v>0.17379689494262496</v>
      </c>
      <c r="K40" s="27"/>
      <c r="L40" s="27"/>
      <c r="M40" s="27"/>
      <c r="N40" s="27"/>
      <c r="O40" s="27"/>
      <c r="P40" s="27"/>
      <c r="Q40" s="10"/>
      <c r="R40" s="10"/>
      <c r="S40" s="10"/>
      <c r="T40" s="10"/>
      <c r="V40" s="146"/>
      <c r="W40" s="146"/>
      <c r="X40" s="146"/>
      <c r="Y40" s="146"/>
      <c r="Z40" s="146"/>
      <c r="AA40" s="146"/>
      <c r="AB40" s="146"/>
      <c r="AC40" s="146"/>
      <c r="AD40" s="146"/>
      <c r="AE40" s="146"/>
      <c r="AF40" s="146"/>
      <c r="AG40" s="146"/>
      <c r="AH40" s="29">
        <v>0.21658691975521108</v>
      </c>
    </row>
    <row r="41" spans="1:34" ht="15" customHeight="1">
      <c r="A41" s="47" t="s">
        <v>50</v>
      </c>
      <c r="B41" s="79">
        <v>41456</v>
      </c>
      <c r="C41" s="79">
        <v>41547</v>
      </c>
      <c r="D41" s="80">
        <v>0.15892863779999999</v>
      </c>
      <c r="E41" s="80">
        <v>0.16958221279999999</v>
      </c>
      <c r="F41" s="80">
        <v>-9.1088720000000005E-3</v>
      </c>
      <c r="G41" s="81">
        <v>70266196.782000005</v>
      </c>
      <c r="H41" s="82">
        <v>41091</v>
      </c>
      <c r="I41" s="83">
        <v>41182</v>
      </c>
      <c r="J41" s="48">
        <v>0.16462265451144395</v>
      </c>
      <c r="K41" s="27"/>
      <c r="L41" s="27"/>
      <c r="M41" s="27"/>
      <c r="N41" s="27"/>
      <c r="O41" s="27"/>
      <c r="P41" s="27"/>
      <c r="Q41" s="10"/>
      <c r="R41" s="10"/>
      <c r="S41" s="10"/>
      <c r="T41" s="10"/>
      <c r="V41" s="146"/>
      <c r="W41" s="146"/>
      <c r="X41" s="146"/>
      <c r="Y41" s="146"/>
      <c r="Z41" s="146"/>
      <c r="AA41" s="146"/>
      <c r="AB41" s="146"/>
      <c r="AC41" s="146"/>
      <c r="AD41" s="146"/>
      <c r="AE41" s="146"/>
      <c r="AF41" s="146"/>
      <c r="AG41" s="146"/>
      <c r="AH41" s="29">
        <v>0.25105378871863354</v>
      </c>
    </row>
    <row r="42" spans="1:34" ht="15" customHeight="1">
      <c r="A42" s="47" t="s">
        <v>51</v>
      </c>
      <c r="B42" s="74">
        <v>41365</v>
      </c>
      <c r="C42" s="74">
        <v>41455</v>
      </c>
      <c r="D42" s="75">
        <v>0.17055379870000001</v>
      </c>
      <c r="E42" s="75">
        <v>0.1605626312</v>
      </c>
      <c r="F42" s="75">
        <v>8.6088998999999996E-3</v>
      </c>
      <c r="G42" s="76">
        <v>68766454.842999995</v>
      </c>
      <c r="H42" s="77">
        <v>41000</v>
      </c>
      <c r="I42" s="78">
        <v>41090</v>
      </c>
      <c r="J42" s="48">
        <v>0.15935420477639409</v>
      </c>
      <c r="K42" s="27"/>
      <c r="L42" s="27"/>
      <c r="M42" s="27"/>
      <c r="N42" s="27"/>
      <c r="O42" s="27"/>
      <c r="P42" s="27"/>
      <c r="Q42" s="10"/>
      <c r="R42" s="10"/>
      <c r="S42" s="10"/>
      <c r="T42" s="10"/>
      <c r="V42" s="146"/>
      <c r="W42" s="146"/>
      <c r="X42" s="146"/>
      <c r="Y42" s="146"/>
      <c r="Z42" s="146"/>
      <c r="AA42" s="146"/>
      <c r="AB42" s="146"/>
      <c r="AC42" s="146"/>
      <c r="AD42" s="146"/>
      <c r="AE42" s="146"/>
      <c r="AF42" s="146"/>
      <c r="AG42" s="146"/>
      <c r="AH42" s="29">
        <v>0.26961709188183758</v>
      </c>
    </row>
    <row r="43" spans="1:34" ht="15" customHeight="1">
      <c r="A43" s="47" t="s">
        <v>52</v>
      </c>
      <c r="B43" s="79">
        <v>41275</v>
      </c>
      <c r="C43" s="79">
        <v>41364</v>
      </c>
      <c r="D43" s="80">
        <v>0.16450835</v>
      </c>
      <c r="E43" s="80">
        <v>0.13649375650000001</v>
      </c>
      <c r="F43" s="80">
        <v>2.4650019700000001E-2</v>
      </c>
      <c r="G43" s="81">
        <v>67948612.984999999</v>
      </c>
      <c r="H43" s="82">
        <v>40909</v>
      </c>
      <c r="I43" s="83">
        <v>40999</v>
      </c>
      <c r="J43" s="48">
        <v>0.15877738944019387</v>
      </c>
      <c r="K43" s="27"/>
      <c r="L43" s="27"/>
      <c r="M43" s="27"/>
      <c r="N43" s="27"/>
      <c r="O43" s="27"/>
      <c r="P43" s="27"/>
      <c r="Q43" s="10"/>
      <c r="R43" s="10"/>
      <c r="S43" s="10"/>
      <c r="T43" s="10"/>
      <c r="V43" s="146"/>
      <c r="W43" s="146"/>
      <c r="X43" s="146"/>
      <c r="Y43" s="146"/>
      <c r="Z43" s="146"/>
      <c r="AA43" s="146"/>
      <c r="AB43" s="146"/>
      <c r="AC43" s="146"/>
      <c r="AD43" s="146"/>
      <c r="AE43" s="146"/>
      <c r="AF43" s="146"/>
      <c r="AG43" s="146"/>
      <c r="AH43" s="29">
        <v>0.27892863999738532</v>
      </c>
    </row>
    <row r="44" spans="1:34" ht="15" customHeight="1">
      <c r="A44" s="47" t="s">
        <v>53</v>
      </c>
      <c r="B44" s="74">
        <v>41183</v>
      </c>
      <c r="C44" s="74">
        <v>41274</v>
      </c>
      <c r="D44" s="75">
        <v>0.14082129090000001</v>
      </c>
      <c r="E44" s="75">
        <v>0.1183857826</v>
      </c>
      <c r="F44" s="75">
        <v>2.0060616600000001E-2</v>
      </c>
      <c r="G44" s="76">
        <v>60453168.531000003</v>
      </c>
      <c r="H44" s="77">
        <v>40817</v>
      </c>
      <c r="I44" s="78">
        <v>40908</v>
      </c>
      <c r="J44" s="48">
        <v>0.16156216930535638</v>
      </c>
      <c r="K44" s="27"/>
      <c r="L44" s="27"/>
      <c r="M44" s="27"/>
      <c r="N44" s="27"/>
      <c r="O44" s="27"/>
      <c r="P44" s="27"/>
      <c r="Q44" s="10"/>
      <c r="R44" s="10"/>
      <c r="S44" s="10"/>
      <c r="T44" s="10"/>
      <c r="V44" s="146"/>
      <c r="W44" s="146"/>
      <c r="X44" s="146"/>
      <c r="Y44" s="146"/>
      <c r="Z44" s="146"/>
      <c r="AA44" s="146"/>
      <c r="AB44" s="146"/>
      <c r="AC44" s="146"/>
      <c r="AD44" s="146"/>
      <c r="AE44" s="146"/>
      <c r="AF44" s="146"/>
      <c r="AG44" s="146"/>
      <c r="AH44" s="29">
        <v>0.2755377541157118</v>
      </c>
    </row>
    <row r="45" spans="1:34" ht="15" customHeight="1">
      <c r="A45" s="47" t="s">
        <v>54</v>
      </c>
      <c r="B45" s="79">
        <v>41091</v>
      </c>
      <c r="C45" s="79">
        <v>41182</v>
      </c>
      <c r="D45" s="80">
        <v>0.17025831860000001</v>
      </c>
      <c r="E45" s="80">
        <v>0.15989036340000001</v>
      </c>
      <c r="F45" s="80">
        <v>8.9387372999999992E-3</v>
      </c>
      <c r="G45" s="81">
        <v>60630304.998999998</v>
      </c>
      <c r="H45" s="82">
        <v>40725</v>
      </c>
      <c r="I45" s="83">
        <v>40816</v>
      </c>
      <c r="J45" s="48">
        <v>0.18832692645650936</v>
      </c>
      <c r="K45" s="27"/>
      <c r="L45" s="27"/>
      <c r="M45" s="27"/>
      <c r="N45" s="27"/>
      <c r="O45" s="27"/>
      <c r="P45" s="27"/>
      <c r="Q45" s="10"/>
      <c r="R45" s="10"/>
      <c r="S45" s="10"/>
      <c r="T45" s="10"/>
      <c r="V45" s="146"/>
      <c r="W45" s="146"/>
      <c r="X45" s="146"/>
      <c r="Y45" s="146"/>
      <c r="Z45" s="146"/>
      <c r="AA45" s="146"/>
      <c r="AB45" s="146"/>
      <c r="AC45" s="146"/>
      <c r="AD45" s="146"/>
      <c r="AE45" s="146"/>
      <c r="AF45" s="146"/>
      <c r="AG45" s="146"/>
      <c r="AH45" s="29">
        <v>0.28105646218464869</v>
      </c>
    </row>
    <row r="46" spans="1:34" ht="15" customHeight="1">
      <c r="A46" s="47" t="s">
        <v>55</v>
      </c>
      <c r="B46" s="74">
        <v>41000</v>
      </c>
      <c r="C46" s="74">
        <v>41090</v>
      </c>
      <c r="D46" s="75">
        <v>0.1739305015</v>
      </c>
      <c r="E46" s="75">
        <v>0.16973029910000001</v>
      </c>
      <c r="F46" s="75">
        <v>3.5907443E-3</v>
      </c>
      <c r="G46" s="76">
        <v>58746940.909000002</v>
      </c>
      <c r="H46" s="77">
        <v>40634</v>
      </c>
      <c r="I46" s="78">
        <v>40724</v>
      </c>
      <c r="J46" s="48">
        <v>0.20531660329031715</v>
      </c>
      <c r="K46" s="27"/>
      <c r="L46" s="27"/>
      <c r="M46" s="27"/>
      <c r="N46" s="27"/>
      <c r="O46" s="27"/>
      <c r="P46" s="27"/>
      <c r="Q46" s="10"/>
      <c r="R46" s="10"/>
      <c r="S46" s="10"/>
      <c r="T46" s="10"/>
      <c r="V46" s="146"/>
      <c r="W46" s="146"/>
      <c r="X46" s="146"/>
      <c r="Y46" s="146"/>
      <c r="Z46" s="146"/>
      <c r="AA46" s="146"/>
      <c r="AB46" s="146"/>
      <c r="AC46" s="146"/>
      <c r="AD46" s="146"/>
      <c r="AE46" s="146"/>
      <c r="AF46" s="146"/>
      <c r="AG46" s="146"/>
      <c r="AH46" s="29">
        <v>0.28696940391501724</v>
      </c>
    </row>
    <row r="47" spans="1:34" ht="15" customHeight="1">
      <c r="A47" s="47" t="s">
        <v>56</v>
      </c>
      <c r="B47" s="79">
        <v>40909</v>
      </c>
      <c r="C47" s="79">
        <v>40999</v>
      </c>
      <c r="D47" s="80">
        <v>0.22159624789999999</v>
      </c>
      <c r="E47" s="80">
        <v>0.21283303049999999</v>
      </c>
      <c r="F47" s="80">
        <v>7.2254112000000002E-3</v>
      </c>
      <c r="G47" s="81">
        <v>58349614.225000001</v>
      </c>
      <c r="H47" s="82">
        <v>40544</v>
      </c>
      <c r="I47" s="83">
        <v>40633</v>
      </c>
      <c r="J47" s="48">
        <v>0.21832541479793358</v>
      </c>
      <c r="K47" s="27"/>
      <c r="L47" s="27"/>
      <c r="M47" s="27"/>
      <c r="N47" s="27"/>
      <c r="O47" s="27"/>
      <c r="P47" s="27"/>
      <c r="Q47" s="10"/>
      <c r="R47" s="10"/>
      <c r="S47" s="10"/>
      <c r="T47" s="10"/>
      <c r="V47" s="146"/>
      <c r="W47" s="146"/>
      <c r="X47" s="146"/>
      <c r="Y47" s="146"/>
      <c r="Z47" s="146"/>
      <c r="AA47" s="146"/>
      <c r="AB47" s="146"/>
      <c r="AC47" s="146"/>
      <c r="AD47" s="146"/>
      <c r="AE47" s="146"/>
      <c r="AF47" s="146"/>
      <c r="AG47" s="146"/>
      <c r="AH47" s="29">
        <v>0.29245265375590246</v>
      </c>
    </row>
    <row r="48" spans="1:34" ht="15" customHeight="1">
      <c r="A48" s="47" t="s">
        <v>57</v>
      </c>
      <c r="B48" s="74">
        <v>40817</v>
      </c>
      <c r="C48" s="74">
        <v>40908</v>
      </c>
      <c r="D48" s="75">
        <v>0.2221860323</v>
      </c>
      <c r="E48" s="75">
        <v>0.21184749580000001</v>
      </c>
      <c r="F48" s="75">
        <v>8.5312190999999992E-3</v>
      </c>
      <c r="G48" s="76">
        <v>52990918.920999996</v>
      </c>
      <c r="H48" s="77">
        <v>40452</v>
      </c>
      <c r="I48" s="78">
        <v>40543</v>
      </c>
      <c r="J48" s="48">
        <v>0.21513439716693766</v>
      </c>
      <c r="K48" s="27"/>
      <c r="L48" s="27"/>
      <c r="M48" s="27"/>
      <c r="N48" s="27"/>
      <c r="O48" s="27"/>
      <c r="P48" s="27"/>
      <c r="Q48" s="10"/>
      <c r="R48" s="10"/>
      <c r="S48" s="10"/>
      <c r="T48" s="10"/>
      <c r="V48" s="146"/>
      <c r="W48" s="146"/>
      <c r="X48" s="146"/>
      <c r="Y48" s="146"/>
      <c r="Z48" s="146"/>
      <c r="AA48" s="146"/>
      <c r="AB48" s="146"/>
      <c r="AC48" s="146"/>
      <c r="AD48" s="146"/>
      <c r="AE48" s="146"/>
      <c r="AF48" s="146"/>
      <c r="AG48" s="146"/>
      <c r="AH48" s="29">
        <v>0.30266908708017204</v>
      </c>
    </row>
    <row r="49" spans="1:34" ht="15" customHeight="1">
      <c r="A49" s="47" t="s">
        <v>58</v>
      </c>
      <c r="B49" s="79">
        <v>40725</v>
      </c>
      <c r="C49" s="79">
        <v>40816</v>
      </c>
      <c r="D49" s="80">
        <v>0.21069301579999999</v>
      </c>
      <c r="E49" s="80">
        <v>0.1789045725</v>
      </c>
      <c r="F49" s="80">
        <v>2.6964390599999999E-2</v>
      </c>
      <c r="G49" s="81">
        <v>51809334.770999998</v>
      </c>
      <c r="H49" s="82">
        <v>40360</v>
      </c>
      <c r="I49" s="83">
        <v>40451</v>
      </c>
      <c r="J49" s="48">
        <v>0.20913375058654712</v>
      </c>
      <c r="K49" s="27"/>
      <c r="L49" s="27"/>
      <c r="M49" s="27"/>
      <c r="N49" s="27"/>
      <c r="O49" s="27"/>
      <c r="P49" s="27"/>
      <c r="Q49" s="10"/>
      <c r="R49" s="10"/>
      <c r="S49" s="10"/>
      <c r="T49" s="10"/>
      <c r="V49" s="146"/>
      <c r="W49" s="146"/>
      <c r="X49" s="146"/>
      <c r="Y49" s="146"/>
      <c r="Z49" s="146"/>
      <c r="AA49" s="146"/>
      <c r="AB49" s="146"/>
      <c r="AC49" s="146"/>
      <c r="AD49" s="146"/>
      <c r="AE49" s="146"/>
      <c r="AF49" s="146"/>
      <c r="AG49" s="146"/>
      <c r="AH49" s="29">
        <v>0.29431519011693574</v>
      </c>
    </row>
    <row r="50" spans="1:34" ht="15" customHeight="1">
      <c r="A50" s="47" t="s">
        <v>59</v>
      </c>
      <c r="B50" s="74">
        <v>40634</v>
      </c>
      <c r="C50" s="74">
        <v>40724</v>
      </c>
      <c r="D50" s="75">
        <v>0.21226548910000001</v>
      </c>
      <c r="E50" s="75">
        <v>0.17978983030000001</v>
      </c>
      <c r="F50" s="75">
        <v>2.7526647500000001E-2</v>
      </c>
      <c r="G50" s="76">
        <v>50042946.184</v>
      </c>
      <c r="H50" s="77">
        <v>40269</v>
      </c>
      <c r="I50" s="78">
        <v>40359</v>
      </c>
      <c r="J50" s="48">
        <v>0.20760362640960883</v>
      </c>
      <c r="K50" s="27"/>
      <c r="L50" s="27"/>
      <c r="M50" s="27"/>
      <c r="N50" s="27"/>
      <c r="O50" s="27"/>
      <c r="P50" s="27"/>
      <c r="Q50" s="10"/>
      <c r="R50" s="10"/>
      <c r="S50" s="10"/>
      <c r="T50" s="10"/>
      <c r="V50" s="146"/>
      <c r="W50" s="146"/>
      <c r="X50" s="146"/>
      <c r="Y50" s="146"/>
      <c r="Z50" s="146"/>
      <c r="AA50" s="146"/>
      <c r="AB50" s="146"/>
      <c r="AC50" s="146"/>
      <c r="AD50" s="146"/>
      <c r="AE50" s="146"/>
      <c r="AF50" s="146"/>
      <c r="AG50" s="146"/>
      <c r="AH50" s="29">
        <v>0.30502503443996865</v>
      </c>
    </row>
    <row r="51" spans="1:34" ht="15" customHeight="1">
      <c r="A51" s="47" t="s">
        <v>60</v>
      </c>
      <c r="B51" s="79">
        <v>40544</v>
      </c>
      <c r="C51" s="79">
        <v>40633</v>
      </c>
      <c r="D51" s="80">
        <v>0.20416137270000001</v>
      </c>
      <c r="E51" s="80">
        <v>0.1960562767</v>
      </c>
      <c r="F51" s="80">
        <v>6.7765172000000002E-3</v>
      </c>
      <c r="G51" s="81">
        <v>47765056.847000003</v>
      </c>
      <c r="H51" s="82">
        <v>40179</v>
      </c>
      <c r="I51" s="83">
        <v>40268</v>
      </c>
      <c r="J51" s="48">
        <v>0.20179061966496681</v>
      </c>
      <c r="K51" s="27"/>
      <c r="L51" s="27"/>
      <c r="M51" s="27"/>
      <c r="N51" s="27"/>
      <c r="O51" s="27"/>
      <c r="P51" s="27"/>
      <c r="Q51" s="10"/>
      <c r="R51" s="10"/>
      <c r="S51" s="10"/>
      <c r="T51" s="10"/>
      <c r="V51" s="146"/>
      <c r="W51" s="146"/>
      <c r="X51" s="146"/>
      <c r="Y51" s="146"/>
      <c r="Z51" s="146"/>
      <c r="AA51" s="146"/>
      <c r="AB51" s="146"/>
      <c r="AC51" s="146"/>
      <c r="AD51" s="146"/>
      <c r="AE51" s="146"/>
      <c r="AF51" s="146"/>
      <c r="AG51" s="146"/>
      <c r="AH51" s="29">
        <v>0.29871040551860795</v>
      </c>
    </row>
    <row r="52" spans="1:34" ht="15" customHeight="1">
      <c r="A52" s="47" t="s">
        <v>61</v>
      </c>
      <c r="B52" s="74">
        <v>40452</v>
      </c>
      <c r="C52" s="74">
        <v>40543</v>
      </c>
      <c r="D52" s="75">
        <v>0.206015114</v>
      </c>
      <c r="E52" s="75">
        <v>0.17992588819999999</v>
      </c>
      <c r="F52" s="75">
        <v>2.21109021E-2</v>
      </c>
      <c r="G52" s="76">
        <v>43357490.200999998</v>
      </c>
      <c r="H52" s="77">
        <v>40087</v>
      </c>
      <c r="I52" s="78">
        <v>40178</v>
      </c>
      <c r="J52" s="48">
        <v>0.19756982093819281</v>
      </c>
      <c r="K52" s="27"/>
      <c r="L52" s="27"/>
      <c r="M52" s="27"/>
      <c r="N52" s="27"/>
      <c r="O52" s="27"/>
      <c r="P52" s="27"/>
      <c r="Q52" s="10"/>
      <c r="R52" s="10"/>
      <c r="S52" s="10"/>
      <c r="T52" s="10"/>
      <c r="V52" s="146"/>
      <c r="W52" s="146"/>
      <c r="X52" s="146"/>
      <c r="Y52" s="146"/>
      <c r="Z52" s="146"/>
      <c r="AA52" s="146"/>
      <c r="AB52" s="146"/>
      <c r="AC52" s="146"/>
      <c r="AD52" s="146"/>
      <c r="AE52" s="146"/>
      <c r="AF52" s="146"/>
      <c r="AG52" s="146"/>
      <c r="AH52" s="29">
        <v>0.30294698548097243</v>
      </c>
    </row>
    <row r="53" spans="1:34" ht="15" customHeight="1">
      <c r="A53" s="47" t="s">
        <v>62</v>
      </c>
      <c r="B53" s="79">
        <v>40360</v>
      </c>
      <c r="C53" s="79">
        <v>40451</v>
      </c>
      <c r="D53" s="80">
        <v>0.19486419299999999</v>
      </c>
      <c r="E53" s="80">
        <v>0.17962053119999999</v>
      </c>
      <c r="F53" s="80">
        <v>1.2922513199999999E-2</v>
      </c>
      <c r="G53" s="81">
        <v>42793122.693999998</v>
      </c>
      <c r="H53" s="82">
        <v>39995</v>
      </c>
      <c r="I53" s="83">
        <v>40086</v>
      </c>
      <c r="J53" s="48">
        <v>0.18289956047360945</v>
      </c>
      <c r="K53" s="27"/>
      <c r="L53" s="27"/>
      <c r="M53" s="27"/>
      <c r="N53" s="27"/>
      <c r="O53" s="27"/>
      <c r="P53" s="27"/>
      <c r="Q53" s="10"/>
      <c r="R53" s="10"/>
      <c r="S53" s="10"/>
      <c r="T53" s="10"/>
      <c r="V53" s="146"/>
      <c r="W53" s="146"/>
      <c r="X53" s="146"/>
      <c r="Y53" s="146"/>
      <c r="Z53" s="146"/>
      <c r="AA53" s="146"/>
      <c r="AB53" s="146"/>
      <c r="AC53" s="146"/>
      <c r="AD53" s="146"/>
      <c r="AE53" s="146"/>
      <c r="AF53" s="146"/>
      <c r="AG53" s="146"/>
    </row>
    <row r="54" spans="1:34" ht="15" customHeight="1">
      <c r="A54" s="47" t="s">
        <v>63</v>
      </c>
      <c r="B54" s="74">
        <v>40269</v>
      </c>
      <c r="C54" s="74">
        <v>40359</v>
      </c>
      <c r="D54" s="75">
        <v>0.19150438210000001</v>
      </c>
      <c r="E54" s="75">
        <v>0.18430921359999999</v>
      </c>
      <c r="F54" s="75">
        <v>6.0754138000000003E-3</v>
      </c>
      <c r="G54" s="76">
        <v>41280517.045000002</v>
      </c>
      <c r="H54" s="77">
        <v>39904</v>
      </c>
      <c r="I54" s="78">
        <v>39994</v>
      </c>
      <c r="J54" s="48">
        <v>0.15231743418224966</v>
      </c>
      <c r="K54" s="27"/>
      <c r="L54" s="27"/>
      <c r="M54" s="27"/>
      <c r="N54" s="27"/>
      <c r="O54" s="27"/>
      <c r="P54" s="27"/>
      <c r="Q54" s="10"/>
      <c r="R54" s="10"/>
      <c r="S54" s="10"/>
      <c r="T54" s="10"/>
      <c r="V54" s="146"/>
      <c r="W54" s="146"/>
      <c r="X54" s="146"/>
      <c r="Y54" s="146"/>
      <c r="Z54" s="146"/>
      <c r="AA54" s="146"/>
      <c r="AB54" s="146"/>
      <c r="AC54" s="146"/>
      <c r="AD54" s="146"/>
      <c r="AE54" s="146"/>
      <c r="AF54" s="146"/>
      <c r="AG54" s="146"/>
    </row>
    <row r="55" spans="1:34" ht="15" customHeight="1">
      <c r="A55" s="47" t="s">
        <v>64</v>
      </c>
      <c r="B55" s="79">
        <v>40179</v>
      </c>
      <c r="C55" s="79">
        <v>40268</v>
      </c>
      <c r="D55" s="80">
        <v>0.16103698180000001</v>
      </c>
      <c r="E55" s="80">
        <v>0.1509953564</v>
      </c>
      <c r="F55" s="80">
        <v>8.7242970000000006E-3</v>
      </c>
      <c r="G55" s="81">
        <v>39666657.583999999</v>
      </c>
      <c r="H55" s="82">
        <v>39814</v>
      </c>
      <c r="I55" s="83">
        <v>39903</v>
      </c>
      <c r="J55" s="48">
        <v>0.10955967194949226</v>
      </c>
      <c r="K55" s="27"/>
      <c r="L55" s="27"/>
      <c r="M55" s="27"/>
      <c r="N55" s="27"/>
      <c r="O55" s="27"/>
      <c r="P55" s="27"/>
      <c r="Q55" s="10"/>
      <c r="R55" s="10"/>
      <c r="S55" s="10"/>
      <c r="T55" s="10"/>
      <c r="V55" s="146"/>
      <c r="W55" s="146"/>
      <c r="X55" s="146"/>
      <c r="Y55" s="146"/>
      <c r="Z55" s="146"/>
      <c r="AA55" s="146"/>
      <c r="AB55" s="146"/>
      <c r="AC55" s="146"/>
      <c r="AD55" s="146"/>
      <c r="AE55" s="146"/>
      <c r="AF55" s="146"/>
      <c r="AG55" s="146"/>
    </row>
    <row r="56" spans="1:34" ht="15" customHeight="1">
      <c r="A56" s="47" t="s">
        <v>65</v>
      </c>
      <c r="B56" s="74">
        <v>40087</v>
      </c>
      <c r="C56" s="74">
        <v>40178</v>
      </c>
      <c r="D56" s="75">
        <v>9.7700571400000005E-2</v>
      </c>
      <c r="E56" s="75">
        <v>0.1273042751</v>
      </c>
      <c r="F56" s="75">
        <v>-2.6260615000000001E-2</v>
      </c>
      <c r="G56" s="76">
        <v>35951033.862999998</v>
      </c>
      <c r="H56" s="77">
        <v>39722</v>
      </c>
      <c r="I56" s="78">
        <v>39813</v>
      </c>
      <c r="J56" s="48">
        <v>6.4398673287814234E-2</v>
      </c>
      <c r="K56" s="27"/>
      <c r="L56" s="27"/>
      <c r="M56" s="27"/>
      <c r="N56" s="27"/>
      <c r="O56" s="27"/>
      <c r="P56" s="27"/>
      <c r="Q56" s="10"/>
      <c r="R56" s="10"/>
      <c r="S56" s="10"/>
      <c r="T56" s="10"/>
      <c r="V56" s="146"/>
      <c r="W56" s="146"/>
      <c r="X56" s="146"/>
      <c r="Y56" s="146"/>
      <c r="Z56" s="146"/>
      <c r="AA56" s="146"/>
      <c r="AB56" s="146"/>
      <c r="AC56" s="146"/>
      <c r="AD56" s="146"/>
      <c r="AE56" s="146"/>
      <c r="AF56" s="146"/>
      <c r="AG56" s="146"/>
    </row>
    <row r="57" spans="1:34" ht="15" customHeight="1">
      <c r="A57" s="47" t="s">
        <v>66</v>
      </c>
      <c r="B57" s="79">
        <v>39995</v>
      </c>
      <c r="C57" s="79">
        <v>40086</v>
      </c>
      <c r="D57" s="80">
        <v>6.4449484299999998E-2</v>
      </c>
      <c r="E57" s="80">
        <v>8.8862459300000002E-2</v>
      </c>
      <c r="F57" s="80">
        <v>-2.2420623000000001E-2</v>
      </c>
      <c r="G57" s="81">
        <v>35814214.656999998</v>
      </c>
      <c r="H57" s="82">
        <v>39630</v>
      </c>
      <c r="I57" s="83">
        <v>39721</v>
      </c>
      <c r="J57" s="48">
        <v>5.1881848641630729E-2</v>
      </c>
      <c r="K57" s="27"/>
      <c r="L57" s="27"/>
      <c r="M57" s="27"/>
      <c r="N57" s="27"/>
      <c r="O57" s="27"/>
      <c r="P57" s="27"/>
      <c r="Q57" s="10"/>
      <c r="R57" s="10"/>
      <c r="S57" s="10"/>
      <c r="T57" s="10"/>
      <c r="V57" s="146"/>
      <c r="W57" s="146"/>
      <c r="X57" s="146"/>
      <c r="Y57" s="146"/>
      <c r="Z57" s="146"/>
      <c r="AA57" s="146"/>
      <c r="AB57" s="146"/>
      <c r="AC57" s="146"/>
      <c r="AD57" s="146"/>
      <c r="AE57" s="146"/>
      <c r="AF57" s="146"/>
      <c r="AG57" s="146"/>
    </row>
    <row r="58" spans="1:34" ht="15" customHeight="1">
      <c r="A58" s="47" t="s">
        <v>67</v>
      </c>
      <c r="B58" s="74">
        <v>39904</v>
      </c>
      <c r="C58" s="74">
        <v>39994</v>
      </c>
      <c r="D58" s="75">
        <v>2.9789551000000001E-2</v>
      </c>
      <c r="E58" s="75">
        <v>4.63683212E-2</v>
      </c>
      <c r="F58" s="75">
        <v>-1.5844106E-2</v>
      </c>
      <c r="G58" s="76">
        <v>34645711.476000004</v>
      </c>
      <c r="H58" s="77">
        <v>39539</v>
      </c>
      <c r="I58" s="78">
        <v>39629</v>
      </c>
      <c r="J58" s="48">
        <v>5.653628450542364E-2</v>
      </c>
      <c r="K58" s="27"/>
      <c r="L58" s="27"/>
      <c r="M58" s="27"/>
      <c r="N58" s="27"/>
      <c r="O58" s="27"/>
      <c r="P58" s="27"/>
      <c r="Q58" s="10"/>
      <c r="R58" s="10"/>
      <c r="S58" s="10"/>
      <c r="T58" s="10"/>
      <c r="V58" s="146"/>
      <c r="W58" s="146"/>
      <c r="X58" s="146"/>
      <c r="Y58" s="146"/>
      <c r="Z58" s="146"/>
      <c r="AA58" s="146"/>
      <c r="AB58" s="146"/>
      <c r="AC58" s="146"/>
      <c r="AD58" s="146"/>
      <c r="AE58" s="146"/>
      <c r="AF58" s="146"/>
      <c r="AG58" s="146"/>
    </row>
    <row r="59" spans="1:34" ht="15" customHeight="1">
      <c r="A59" s="47" t="s">
        <v>68</v>
      </c>
      <c r="B59" s="79">
        <v>39814</v>
      </c>
      <c r="C59" s="79">
        <v>39903</v>
      </c>
      <c r="D59" s="80">
        <v>6.1110725099999999E-2</v>
      </c>
      <c r="E59" s="80">
        <v>8.11874229E-2</v>
      </c>
      <c r="F59" s="80">
        <v>-1.8569118999999999E-2</v>
      </c>
      <c r="G59" s="81">
        <v>34164852.805</v>
      </c>
      <c r="H59" s="82">
        <v>39448</v>
      </c>
      <c r="I59" s="83">
        <v>39538</v>
      </c>
      <c r="J59" s="48">
        <v>0.10176017718530142</v>
      </c>
      <c r="K59" s="27"/>
      <c r="L59" s="27"/>
      <c r="M59" s="27"/>
      <c r="N59" s="27"/>
      <c r="O59" s="27"/>
      <c r="P59" s="27"/>
      <c r="Q59" s="10"/>
      <c r="R59" s="10"/>
      <c r="S59" s="10"/>
      <c r="T59" s="10"/>
      <c r="V59" s="146"/>
      <c r="W59" s="146"/>
      <c r="X59" s="146"/>
      <c r="Y59" s="146"/>
      <c r="Z59" s="146"/>
      <c r="AA59" s="146"/>
      <c r="AB59" s="146"/>
      <c r="AC59" s="146"/>
      <c r="AD59" s="146"/>
      <c r="AE59" s="146"/>
      <c r="AF59" s="146"/>
      <c r="AG59" s="146"/>
    </row>
    <row r="60" spans="1:34" ht="15" customHeight="1">
      <c r="A60" s="47" t="s">
        <v>69</v>
      </c>
      <c r="B60" s="74">
        <v>39722</v>
      </c>
      <c r="C60" s="74">
        <v>39813</v>
      </c>
      <c r="D60" s="75">
        <v>8.0058298599999994E-2</v>
      </c>
      <c r="E60" s="75">
        <v>9.0814833299999995E-2</v>
      </c>
      <c r="F60" s="75">
        <v>-9.8610090000000004E-3</v>
      </c>
      <c r="G60" s="76">
        <v>32751220.870000001</v>
      </c>
      <c r="H60" s="77">
        <v>39356</v>
      </c>
      <c r="I60" s="78">
        <v>39447</v>
      </c>
      <c r="J60" s="48">
        <v>0.15770562440658228</v>
      </c>
      <c r="K60" s="27"/>
      <c r="L60" s="27"/>
      <c r="M60" s="27"/>
      <c r="N60" s="27"/>
      <c r="O60" s="27"/>
      <c r="P60" s="27"/>
      <c r="Q60" s="10"/>
      <c r="R60" s="10"/>
      <c r="S60" s="10"/>
      <c r="T60" s="10"/>
      <c r="V60" s="146"/>
      <c r="W60" s="146"/>
      <c r="X60" s="146"/>
      <c r="Y60" s="146"/>
      <c r="Z60" s="146"/>
      <c r="AA60" s="146"/>
      <c r="AB60" s="146"/>
      <c r="AC60" s="146"/>
      <c r="AD60" s="146"/>
      <c r="AE60" s="146"/>
      <c r="AF60" s="146"/>
      <c r="AG60" s="146"/>
      <c r="AH60" s="29" t="e">
        <v>#N/A</v>
      </c>
    </row>
    <row r="61" spans="1:34" ht="15" customHeight="1">
      <c r="A61" s="47" t="s">
        <v>70</v>
      </c>
      <c r="B61" s="79">
        <v>39630</v>
      </c>
      <c r="C61" s="79">
        <v>39721</v>
      </c>
      <c r="D61" s="80">
        <v>0.1641616592</v>
      </c>
      <c r="E61" s="80">
        <v>0.1730852058</v>
      </c>
      <c r="F61" s="80">
        <v>-7.6069040000000003E-3</v>
      </c>
      <c r="G61" s="81">
        <v>33645762.608999997</v>
      </c>
      <c r="H61" s="82">
        <v>39264</v>
      </c>
      <c r="I61" s="83">
        <v>39355</v>
      </c>
      <c r="J61" s="48">
        <v>0.21658691975521108</v>
      </c>
      <c r="K61" s="27"/>
      <c r="L61" s="27"/>
      <c r="M61" s="27"/>
      <c r="N61" s="27"/>
      <c r="O61" s="27"/>
      <c r="P61" s="27"/>
      <c r="Q61" s="10"/>
      <c r="R61" s="10"/>
      <c r="S61" s="10"/>
      <c r="T61" s="10"/>
      <c r="V61" s="146"/>
      <c r="W61" s="146"/>
      <c r="X61" s="146"/>
      <c r="Y61" s="146"/>
      <c r="Z61" s="146"/>
      <c r="AA61" s="146"/>
      <c r="AB61" s="146"/>
      <c r="AC61" s="146"/>
      <c r="AD61" s="146"/>
      <c r="AE61" s="146"/>
      <c r="AF61" s="146"/>
      <c r="AG61" s="146"/>
    </row>
    <row r="62" spans="1:34" ht="15" customHeight="1">
      <c r="A62" s="47" t="s">
        <v>71</v>
      </c>
      <c r="B62" s="74">
        <v>39539</v>
      </c>
      <c r="C62" s="74">
        <v>39629</v>
      </c>
      <c r="D62" s="75">
        <v>0.22683718950000001</v>
      </c>
      <c r="E62" s="75">
        <v>0.2494960114</v>
      </c>
      <c r="F62" s="75">
        <v>-1.8134369000000001E-2</v>
      </c>
      <c r="G62" s="76">
        <v>33643487.101000004</v>
      </c>
      <c r="H62" s="77">
        <v>39173</v>
      </c>
      <c r="I62" s="78">
        <v>39263</v>
      </c>
      <c r="J62" s="48">
        <v>0.25105378871863354</v>
      </c>
      <c r="K62" s="27"/>
      <c r="L62" s="27"/>
      <c r="M62" s="27"/>
      <c r="N62" s="27"/>
      <c r="O62" s="27"/>
      <c r="P62" s="27"/>
      <c r="Q62" s="10"/>
      <c r="R62" s="10"/>
      <c r="S62" s="10"/>
      <c r="T62" s="10"/>
      <c r="V62" s="146"/>
      <c r="W62" s="146"/>
      <c r="X62" s="146"/>
      <c r="Y62" s="146"/>
      <c r="Z62" s="146"/>
      <c r="AA62" s="146"/>
      <c r="AB62" s="146"/>
      <c r="AC62" s="146"/>
      <c r="AD62" s="146"/>
      <c r="AE62" s="146"/>
      <c r="AF62" s="146"/>
      <c r="AG62" s="146"/>
    </row>
    <row r="63" spans="1:34" ht="15" customHeight="1">
      <c r="A63" s="47" t="s">
        <v>72</v>
      </c>
      <c r="B63" s="79">
        <v>39448</v>
      </c>
      <c r="C63" s="79">
        <v>39538</v>
      </c>
      <c r="D63" s="80">
        <v>0.2606600302</v>
      </c>
      <c r="E63" s="80">
        <v>0.2637969664</v>
      </c>
      <c r="F63" s="80">
        <v>-2.4821520000000001E-3</v>
      </c>
      <c r="G63" s="81">
        <v>32197255.193</v>
      </c>
      <c r="H63" s="82">
        <v>39083</v>
      </c>
      <c r="I63" s="83">
        <v>39172</v>
      </c>
      <c r="J63" s="48">
        <v>0.26961709188183758</v>
      </c>
      <c r="K63" s="27"/>
      <c r="L63" s="27"/>
      <c r="M63" s="27"/>
      <c r="N63" s="27"/>
      <c r="O63" s="27"/>
      <c r="P63" s="27"/>
      <c r="Q63" s="10"/>
      <c r="R63" s="10"/>
      <c r="S63" s="10"/>
      <c r="T63" s="10"/>
      <c r="V63" s="146"/>
      <c r="W63" s="146"/>
      <c r="X63" s="146"/>
      <c r="Y63" s="146"/>
      <c r="Z63" s="146"/>
      <c r="AA63" s="146"/>
      <c r="AB63" s="146"/>
      <c r="AC63" s="146"/>
      <c r="AD63" s="146"/>
      <c r="AE63" s="146"/>
      <c r="AF63" s="146"/>
      <c r="AG63" s="146"/>
    </row>
    <row r="64" spans="1:34" ht="15" customHeight="1">
      <c r="A64" s="47" t="s">
        <v>73</v>
      </c>
      <c r="B64" s="74">
        <v>39356</v>
      </c>
      <c r="C64" s="74">
        <v>39447</v>
      </c>
      <c r="D64" s="75">
        <v>0.2677218891</v>
      </c>
      <c r="E64" s="75">
        <v>0.27523154529999999</v>
      </c>
      <c r="F64" s="75">
        <v>-5.8888569999999999E-3</v>
      </c>
      <c r="G64" s="76">
        <v>30323567.638999999</v>
      </c>
      <c r="H64" s="77">
        <v>38991</v>
      </c>
      <c r="I64" s="78">
        <v>39082</v>
      </c>
      <c r="J64" s="48">
        <v>0.27892863999738532</v>
      </c>
      <c r="K64" s="27"/>
      <c r="L64" s="27"/>
      <c r="M64" s="27"/>
      <c r="N64" s="27"/>
      <c r="O64" s="27"/>
      <c r="P64" s="27"/>
      <c r="Q64" s="10"/>
      <c r="R64" s="10"/>
      <c r="S64" s="10"/>
      <c r="T64" s="10"/>
      <c r="V64" s="146"/>
      <c r="W64" s="146"/>
      <c r="X64" s="146"/>
      <c r="Y64" s="146"/>
      <c r="Z64" s="146"/>
      <c r="AA64" s="146"/>
      <c r="AB64" s="146"/>
      <c r="AC64" s="146"/>
      <c r="AD64" s="146"/>
      <c r="AE64" s="146"/>
      <c r="AF64" s="146"/>
      <c r="AG64" s="146"/>
    </row>
    <row r="65" spans="1:33" ht="15" customHeight="1">
      <c r="A65" s="47" t="s">
        <v>74</v>
      </c>
      <c r="B65" s="79">
        <v>39264</v>
      </c>
      <c r="C65" s="79">
        <v>39355</v>
      </c>
      <c r="D65" s="80">
        <v>0.28158410810000001</v>
      </c>
      <c r="E65" s="80">
        <v>0.28888809119999997</v>
      </c>
      <c r="F65" s="80">
        <v>-5.6668869999999998E-3</v>
      </c>
      <c r="G65" s="81">
        <v>28901280.456</v>
      </c>
      <c r="H65" s="82">
        <v>38899</v>
      </c>
      <c r="I65" s="83">
        <v>38990</v>
      </c>
      <c r="J65" s="48">
        <v>0.2755377541157118</v>
      </c>
      <c r="K65" s="27"/>
      <c r="L65" s="27"/>
      <c r="M65" s="27"/>
      <c r="N65" s="27"/>
      <c r="O65" s="27"/>
      <c r="P65" s="27"/>
      <c r="Q65" s="10"/>
      <c r="R65" s="10"/>
      <c r="S65" s="10"/>
      <c r="T65" s="10"/>
      <c r="V65" s="146"/>
      <c r="W65" s="146"/>
      <c r="X65" s="146"/>
      <c r="Y65" s="146"/>
      <c r="Z65" s="146"/>
      <c r="AA65" s="146"/>
      <c r="AB65" s="146"/>
      <c r="AC65" s="146"/>
      <c r="AD65" s="146"/>
      <c r="AE65" s="146"/>
      <c r="AF65" s="146"/>
      <c r="AG65" s="146"/>
    </row>
    <row r="66" spans="1:33" ht="15" customHeight="1">
      <c r="A66" s="47" t="s">
        <v>75</v>
      </c>
      <c r="B66" s="74">
        <v>39173</v>
      </c>
      <c r="C66" s="74">
        <v>39263</v>
      </c>
      <c r="D66" s="75">
        <v>0.28852212199999999</v>
      </c>
      <c r="E66" s="75">
        <v>0.29758336219999998</v>
      </c>
      <c r="F66" s="75">
        <v>-6.9831659999999999E-3</v>
      </c>
      <c r="G66" s="76">
        <v>27422943.638</v>
      </c>
      <c r="H66" s="77">
        <v>38808</v>
      </c>
      <c r="I66" s="78">
        <v>38898</v>
      </c>
      <c r="J66" s="48">
        <v>0.28105646218464869</v>
      </c>
      <c r="K66" s="27"/>
      <c r="L66" s="27"/>
      <c r="M66" s="27"/>
      <c r="N66" s="27"/>
      <c r="O66" s="27"/>
      <c r="P66" s="27"/>
      <c r="Q66" s="10"/>
      <c r="R66" s="10"/>
      <c r="S66" s="10"/>
      <c r="T66" s="10"/>
      <c r="V66" s="146"/>
      <c r="W66" s="146"/>
      <c r="X66" s="146"/>
      <c r="Y66" s="146"/>
      <c r="Z66" s="146"/>
      <c r="AA66" s="146"/>
      <c r="AB66" s="146"/>
      <c r="AC66" s="146"/>
      <c r="AD66" s="146"/>
      <c r="AE66" s="146"/>
      <c r="AF66" s="146"/>
      <c r="AG66" s="146"/>
    </row>
    <row r="67" spans="1:33" ht="15" customHeight="1">
      <c r="A67" s="47" t="s">
        <v>76</v>
      </c>
      <c r="B67" s="79">
        <v>39083</v>
      </c>
      <c r="C67" s="79">
        <v>39172</v>
      </c>
      <c r="D67" s="80">
        <v>0.25475400329999998</v>
      </c>
      <c r="E67" s="80">
        <v>0.307965506</v>
      </c>
      <c r="F67" s="80">
        <v>-4.0682650000000001E-2</v>
      </c>
      <c r="G67" s="81">
        <v>25539998.432</v>
      </c>
      <c r="H67" s="82">
        <v>38718</v>
      </c>
      <c r="I67" s="83">
        <v>38807</v>
      </c>
      <c r="J67" s="48">
        <v>0.28696940391501724</v>
      </c>
      <c r="K67" s="27"/>
      <c r="L67" s="27"/>
      <c r="M67" s="27"/>
      <c r="N67" s="27"/>
      <c r="O67" s="27"/>
      <c r="P67" s="27"/>
      <c r="Q67" s="10"/>
      <c r="R67" s="10"/>
      <c r="S67" s="10"/>
      <c r="T67" s="10"/>
      <c r="V67" s="146"/>
      <c r="W67" s="146"/>
      <c r="X67" s="146"/>
      <c r="Y67" s="146"/>
      <c r="Z67" s="146"/>
      <c r="AA67" s="146"/>
      <c r="AB67" s="146"/>
      <c r="AC67" s="146"/>
      <c r="AD67" s="146"/>
      <c r="AE67" s="146"/>
      <c r="AF67" s="146"/>
      <c r="AG67" s="146"/>
    </row>
    <row r="68" spans="1:33" ht="15" customHeight="1">
      <c r="A68" s="47" t="s">
        <v>544</v>
      </c>
      <c r="B68" s="74">
        <v>38991</v>
      </c>
      <c r="C68" s="74">
        <v>39082</v>
      </c>
      <c r="D68" s="75">
        <v>0.30058155679999998</v>
      </c>
      <c r="E68" s="75">
        <v>0.33653228549999997</v>
      </c>
      <c r="F68" s="75">
        <v>-2.6898511E-2</v>
      </c>
      <c r="G68" s="76">
        <v>23919731.842999998</v>
      </c>
      <c r="H68" s="77">
        <v>38626</v>
      </c>
      <c r="I68" s="78">
        <v>38717</v>
      </c>
      <c r="J68" s="48">
        <v>0.29245265375590246</v>
      </c>
      <c r="K68" s="27"/>
      <c r="L68" s="27"/>
      <c r="M68" s="27"/>
      <c r="N68" s="27"/>
      <c r="O68" s="27"/>
      <c r="P68" s="27"/>
      <c r="Q68" s="10"/>
      <c r="R68" s="10"/>
      <c r="S68" s="10"/>
      <c r="T68" s="10"/>
      <c r="V68" s="146"/>
      <c r="W68" s="146"/>
      <c r="X68" s="146"/>
      <c r="Y68" s="146"/>
      <c r="Z68" s="146"/>
      <c r="AA68" s="146"/>
      <c r="AB68" s="146"/>
      <c r="AC68" s="146"/>
      <c r="AD68" s="146"/>
      <c r="AE68" s="146"/>
      <c r="AF68" s="146"/>
      <c r="AG68" s="146"/>
    </row>
    <row r="69" spans="1:33" ht="15" customHeight="1">
      <c r="A69" s="47" t="s">
        <v>545</v>
      </c>
      <c r="B69" s="79">
        <v>38899</v>
      </c>
      <c r="C69" s="79">
        <v>38990</v>
      </c>
      <c r="D69" s="80">
        <v>0.30901620899999999</v>
      </c>
      <c r="E69" s="80">
        <v>0.33747765489999998</v>
      </c>
      <c r="F69" s="80">
        <v>-2.1279941E-2</v>
      </c>
      <c r="G69" s="81">
        <v>22551216.320999999</v>
      </c>
      <c r="H69" s="82">
        <v>38534</v>
      </c>
      <c r="I69" s="83">
        <v>38625</v>
      </c>
      <c r="J69" s="48">
        <v>0.30266908708017204</v>
      </c>
      <c r="K69" s="27"/>
      <c r="L69" s="27"/>
      <c r="M69" s="27"/>
      <c r="N69" s="27"/>
      <c r="O69" s="27"/>
      <c r="P69" s="27"/>
      <c r="Q69" s="10"/>
      <c r="R69" s="10"/>
      <c r="S69" s="10"/>
      <c r="T69" s="10"/>
      <c r="V69" s="146"/>
      <c r="W69" s="146"/>
      <c r="X69" s="146"/>
      <c r="Y69" s="146"/>
      <c r="Z69" s="146"/>
      <c r="AA69" s="146"/>
      <c r="AB69" s="146"/>
      <c r="AC69" s="146"/>
      <c r="AD69" s="146"/>
      <c r="AE69" s="146"/>
      <c r="AF69" s="146"/>
      <c r="AG69" s="146"/>
    </row>
    <row r="70" spans="1:33" ht="15" customHeight="1">
      <c r="A70" s="47" t="s">
        <v>546</v>
      </c>
      <c r="B70" s="74">
        <v>38808</v>
      </c>
      <c r="C70" s="74">
        <v>38898</v>
      </c>
      <c r="D70" s="75">
        <v>0.2657654652</v>
      </c>
      <c r="E70" s="75">
        <v>0.29263171160000001</v>
      </c>
      <c r="F70" s="75">
        <v>-2.0784146E-2</v>
      </c>
      <c r="G70" s="76">
        <v>21282477.940000001</v>
      </c>
      <c r="H70" s="77">
        <v>38443</v>
      </c>
      <c r="I70" s="78">
        <v>38533</v>
      </c>
      <c r="J70" s="48">
        <v>0.29431519011693574</v>
      </c>
      <c r="K70" s="27"/>
      <c r="L70" s="27"/>
      <c r="M70" s="27"/>
      <c r="N70" s="27"/>
      <c r="O70" s="27"/>
      <c r="P70" s="27"/>
      <c r="Q70" s="10"/>
      <c r="R70" s="10"/>
      <c r="S70" s="10"/>
      <c r="T70" s="10"/>
      <c r="V70" s="146"/>
      <c r="W70" s="146"/>
      <c r="X70" s="146"/>
      <c r="Y70" s="146"/>
      <c r="Z70" s="146"/>
      <c r="AA70" s="146"/>
      <c r="AB70" s="146"/>
      <c r="AC70" s="146"/>
      <c r="AD70" s="146"/>
      <c r="AE70" s="146"/>
      <c r="AF70" s="146"/>
      <c r="AG70" s="146"/>
    </row>
    <row r="71" spans="1:33" ht="15" customHeight="1">
      <c r="A71" s="47" t="s">
        <v>547</v>
      </c>
      <c r="B71" s="79">
        <v>38718</v>
      </c>
      <c r="C71" s="79">
        <v>38807</v>
      </c>
      <c r="D71" s="80">
        <v>0.33422291790000003</v>
      </c>
      <c r="E71" s="80">
        <v>0.34207440430000002</v>
      </c>
      <c r="F71" s="80">
        <v>-5.8502620000000002E-3</v>
      </c>
      <c r="G71" s="81">
        <v>20354586.129000001</v>
      </c>
      <c r="H71" s="82">
        <v>38353</v>
      </c>
      <c r="I71" s="83">
        <v>38442</v>
      </c>
      <c r="J71" s="48">
        <v>0.30502503443996865</v>
      </c>
      <c r="K71" s="27"/>
      <c r="L71" s="27"/>
      <c r="M71" s="27"/>
      <c r="N71" s="27"/>
      <c r="O71" s="27"/>
      <c r="P71" s="27"/>
      <c r="Q71" s="10"/>
      <c r="R71" s="10"/>
      <c r="S71" s="10"/>
      <c r="T71" s="10"/>
      <c r="V71" s="146"/>
      <c r="W71" s="146"/>
      <c r="X71" s="146"/>
      <c r="Y71" s="146"/>
      <c r="Z71" s="146"/>
      <c r="AA71" s="146"/>
      <c r="AB71" s="146"/>
      <c r="AC71" s="146"/>
      <c r="AD71" s="146"/>
      <c r="AE71" s="146"/>
      <c r="AF71" s="146"/>
      <c r="AG71" s="146"/>
    </row>
    <row r="72" spans="1:33" ht="15" customHeight="1">
      <c r="A72" s="47" t="s">
        <v>585</v>
      </c>
      <c r="B72" s="74">
        <v>38626</v>
      </c>
      <c r="C72" s="74">
        <v>38717</v>
      </c>
      <c r="D72" s="75">
        <v>0.28318528770000001</v>
      </c>
      <c r="E72" s="75">
        <v>0.31260972599999998</v>
      </c>
      <c r="F72" s="75">
        <v>-2.2416746000000001E-2</v>
      </c>
      <c r="G72" s="76">
        <v>18391566.232999999</v>
      </c>
      <c r="H72" s="77">
        <v>38261</v>
      </c>
      <c r="I72" s="78">
        <v>38352</v>
      </c>
      <c r="J72" s="48">
        <v>0.29871040551860795</v>
      </c>
      <c r="K72" s="27"/>
      <c r="L72" s="27"/>
      <c r="M72" s="27"/>
      <c r="N72" s="27"/>
      <c r="O72" s="27"/>
      <c r="P72" s="27"/>
      <c r="Q72" s="10"/>
      <c r="R72" s="10"/>
      <c r="S72" s="10"/>
      <c r="T72" s="10"/>
      <c r="V72" s="146"/>
      <c r="W72" s="146"/>
      <c r="X72" s="146"/>
      <c r="Y72" s="146"/>
      <c r="Z72" s="146"/>
      <c r="AA72" s="146"/>
      <c r="AB72" s="146"/>
      <c r="AC72" s="146"/>
      <c r="AD72" s="146"/>
      <c r="AE72" s="146"/>
      <c r="AF72" s="146"/>
      <c r="AG72" s="146"/>
    </row>
    <row r="73" spans="1:33" ht="15" customHeight="1">
      <c r="A73" s="47" t="s">
        <v>586</v>
      </c>
      <c r="B73" s="79">
        <v>38534</v>
      </c>
      <c r="C73" s="79">
        <v>38625</v>
      </c>
      <c r="D73" s="80">
        <v>0.29384273840000003</v>
      </c>
      <c r="E73" s="80">
        <v>0.36268885960000002</v>
      </c>
      <c r="F73" s="80">
        <v>-5.0522259999999999E-2</v>
      </c>
      <c r="G73" s="81">
        <v>17227606.631000001</v>
      </c>
      <c r="H73" s="82">
        <v>38169</v>
      </c>
      <c r="I73" s="83">
        <v>38260</v>
      </c>
      <c r="J73" s="48">
        <v>0.30294698548097243</v>
      </c>
      <c r="K73" s="27"/>
      <c r="L73" s="27"/>
      <c r="M73" s="27"/>
      <c r="N73" s="27"/>
      <c r="O73" s="27"/>
      <c r="P73" s="27"/>
      <c r="Q73" s="10"/>
      <c r="R73" s="10"/>
      <c r="S73" s="10"/>
      <c r="T73" s="10"/>
      <c r="V73" s="146"/>
      <c r="W73" s="146"/>
      <c r="X73" s="146"/>
      <c r="Y73" s="146"/>
      <c r="Z73" s="146"/>
      <c r="AA73" s="146"/>
      <c r="AB73" s="146"/>
      <c r="AC73" s="146"/>
      <c r="AD73" s="146"/>
      <c r="AE73" s="146"/>
      <c r="AF73" s="146"/>
      <c r="AG73" s="146"/>
    </row>
    <row r="74" spans="1:33" ht="15" customHeight="1">
      <c r="A74" s="47" t="s">
        <v>587</v>
      </c>
      <c r="B74" s="74">
        <v>38443</v>
      </c>
      <c r="C74" s="74">
        <v>38533</v>
      </c>
      <c r="D74" s="75">
        <v>0.32067967409999998</v>
      </c>
      <c r="E74" s="75">
        <v>0.40781975510000001</v>
      </c>
      <c r="F74" s="75">
        <v>-6.1897186E-2</v>
      </c>
      <c r="G74" s="76">
        <v>16813918.949000001</v>
      </c>
      <c r="H74" s="77">
        <v>38078</v>
      </c>
      <c r="I74" s="78">
        <v>38168</v>
      </c>
      <c r="J74" s="48"/>
      <c r="K74" s="27"/>
      <c r="L74" s="27"/>
      <c r="M74" s="27"/>
      <c r="N74" s="27"/>
      <c r="O74" s="27"/>
      <c r="P74" s="27"/>
      <c r="Q74" s="10"/>
      <c r="R74" s="10"/>
      <c r="S74" s="10"/>
      <c r="T74" s="10"/>
      <c r="V74" s="146"/>
      <c r="W74" s="146"/>
      <c r="X74" s="146"/>
      <c r="Y74" s="146"/>
      <c r="Z74" s="146"/>
      <c r="AA74" s="146"/>
      <c r="AB74" s="146"/>
      <c r="AC74" s="146"/>
      <c r="AD74" s="146"/>
      <c r="AE74" s="146"/>
      <c r="AF74" s="146"/>
      <c r="AG74" s="146"/>
    </row>
    <row r="75" spans="1:33" ht="15" customHeight="1">
      <c r="A75" s="47" t="s">
        <v>588</v>
      </c>
      <c r="B75" s="79">
        <v>38353</v>
      </c>
      <c r="C75" s="79">
        <v>38442</v>
      </c>
      <c r="D75" s="80">
        <v>0.29368414939999998</v>
      </c>
      <c r="E75" s="80">
        <v>0.3550940709</v>
      </c>
      <c r="F75" s="80">
        <v>-4.5317828999999997E-2</v>
      </c>
      <c r="G75" s="81">
        <v>15255761.130000001</v>
      </c>
      <c r="H75" s="82">
        <v>37987</v>
      </c>
      <c r="I75" s="83">
        <v>38077</v>
      </c>
      <c r="J75" s="48"/>
      <c r="K75" s="27"/>
      <c r="L75" s="27"/>
      <c r="M75" s="27"/>
      <c r="N75" s="27"/>
      <c r="O75" s="27"/>
      <c r="P75" s="27"/>
      <c r="Q75" s="10"/>
      <c r="R75" s="10"/>
      <c r="S75" s="10"/>
      <c r="T75" s="10"/>
      <c r="V75" s="146"/>
      <c r="W75" s="146"/>
      <c r="X75" s="146"/>
      <c r="Y75" s="146"/>
      <c r="Z75" s="146"/>
      <c r="AA75" s="146"/>
      <c r="AB75" s="146"/>
      <c r="AC75" s="146"/>
      <c r="AD75" s="146"/>
      <c r="AE75" s="146"/>
      <c r="AF75" s="146"/>
      <c r="AG75" s="146"/>
    </row>
    <row r="76" spans="1:33" ht="15" customHeight="1">
      <c r="A76" s="47" t="s">
        <v>589</v>
      </c>
      <c r="B76" s="74">
        <v>38261</v>
      </c>
      <c r="C76" s="74">
        <v>38352</v>
      </c>
      <c r="D76" s="75"/>
      <c r="E76" s="75"/>
      <c r="F76" s="75"/>
      <c r="G76" s="76">
        <v>14332744</v>
      </c>
      <c r="H76" s="77"/>
      <c r="I76" s="78"/>
      <c r="J76" s="48"/>
      <c r="K76" s="27"/>
      <c r="L76" s="27"/>
      <c r="M76" s="27"/>
      <c r="N76" s="27"/>
      <c r="O76" s="27"/>
      <c r="P76" s="27"/>
      <c r="Q76" s="10"/>
      <c r="R76" s="10"/>
      <c r="S76" s="10"/>
      <c r="T76" s="10"/>
      <c r="V76" s="146"/>
      <c r="W76" s="146"/>
      <c r="X76" s="146"/>
      <c r="Y76" s="146"/>
      <c r="Z76" s="146"/>
      <c r="AA76" s="146"/>
      <c r="AB76" s="146"/>
      <c r="AC76" s="146"/>
      <c r="AD76" s="146"/>
      <c r="AE76" s="146"/>
      <c r="AF76" s="146"/>
      <c r="AG76" s="146"/>
    </row>
    <row r="77" spans="1:33" ht="15" customHeight="1">
      <c r="A77" s="47" t="s">
        <v>590</v>
      </c>
      <c r="B77" s="79">
        <v>38169</v>
      </c>
      <c r="C77" s="79">
        <v>38260</v>
      </c>
      <c r="D77" s="80"/>
      <c r="E77" s="80"/>
      <c r="F77" s="80"/>
      <c r="G77" s="81">
        <v>13315070</v>
      </c>
      <c r="H77" s="82"/>
      <c r="I77" s="83"/>
      <c r="J77" s="48"/>
      <c r="K77" s="27"/>
      <c r="L77" s="27"/>
      <c r="M77" s="27"/>
      <c r="N77" s="27"/>
      <c r="O77" s="27"/>
      <c r="P77" s="27"/>
      <c r="Q77" s="10"/>
      <c r="R77" s="10"/>
      <c r="S77" s="10"/>
      <c r="T77" s="10"/>
      <c r="V77" s="146"/>
      <c r="W77" s="146"/>
      <c r="X77" s="146"/>
      <c r="Y77" s="146"/>
      <c r="Z77" s="146"/>
      <c r="AA77" s="146"/>
      <c r="AB77" s="146"/>
      <c r="AC77" s="146"/>
      <c r="AD77" s="146"/>
      <c r="AE77" s="146"/>
      <c r="AF77" s="146"/>
      <c r="AG77" s="146"/>
    </row>
    <row r="78" spans="1:33" ht="15" customHeight="1">
      <c r="A78" s="47" t="s">
        <v>591</v>
      </c>
      <c r="B78" s="74">
        <v>38078</v>
      </c>
      <c r="C78" s="74">
        <v>38168</v>
      </c>
      <c r="D78" s="75"/>
      <c r="E78" s="75"/>
      <c r="F78" s="75"/>
      <c r="G78" s="76">
        <v>12731262</v>
      </c>
      <c r="H78" s="77"/>
      <c r="I78" s="78"/>
      <c r="J78" s="48"/>
      <c r="K78" s="27"/>
      <c r="L78" s="27"/>
      <c r="M78" s="27"/>
      <c r="N78" s="27"/>
      <c r="O78" s="27"/>
      <c r="P78" s="27"/>
      <c r="Q78" s="10"/>
      <c r="R78" s="10"/>
      <c r="S78" s="10"/>
      <c r="T78" s="10"/>
      <c r="V78" s="146"/>
      <c r="W78" s="146"/>
      <c r="X78" s="146"/>
      <c r="Y78" s="146"/>
      <c r="Z78" s="146"/>
      <c r="AA78" s="146"/>
      <c r="AB78" s="146"/>
      <c r="AC78" s="146"/>
      <c r="AD78" s="146"/>
      <c r="AE78" s="146"/>
      <c r="AF78" s="146"/>
      <c r="AG78" s="146"/>
    </row>
    <row r="79" spans="1:33" ht="15" customHeight="1">
      <c r="A79" s="47" t="s">
        <v>592</v>
      </c>
      <c r="B79" s="79">
        <v>37987</v>
      </c>
      <c r="C79" s="79">
        <v>38077</v>
      </c>
      <c r="D79" s="80"/>
      <c r="E79" s="80"/>
      <c r="F79" s="80"/>
      <c r="G79" s="81">
        <v>11792492.887</v>
      </c>
      <c r="H79" s="82"/>
      <c r="I79" s="83"/>
      <c r="J79" s="48"/>
      <c r="K79" s="27"/>
      <c r="L79" s="27"/>
      <c r="M79" s="27"/>
      <c r="N79" s="27"/>
      <c r="O79" s="27"/>
      <c r="P79" s="27"/>
      <c r="Q79" s="10"/>
      <c r="R79" s="10"/>
      <c r="S79" s="10"/>
      <c r="T79" s="10"/>
      <c r="V79" s="146"/>
      <c r="W79" s="146"/>
      <c r="X79" s="146"/>
      <c r="Y79" s="146"/>
      <c r="Z79" s="146"/>
      <c r="AA79" s="146"/>
      <c r="AB79" s="146"/>
      <c r="AC79" s="146"/>
      <c r="AD79" s="146"/>
      <c r="AE79" s="146"/>
      <c r="AF79" s="146"/>
      <c r="AG79" s="146"/>
    </row>
    <row r="80" spans="1:33" ht="15" customHeight="1">
      <c r="A80" s="144"/>
      <c r="B80" s="144"/>
      <c r="C80" s="144"/>
      <c r="D80" s="144"/>
      <c r="E80" s="144"/>
      <c r="F80" s="144"/>
      <c r="G80" s="144"/>
      <c r="H80" s="144"/>
      <c r="I80" s="144"/>
      <c r="J80" s="48"/>
      <c r="K80" s="27"/>
      <c r="L80" s="27"/>
      <c r="M80" s="27"/>
      <c r="N80" s="27"/>
      <c r="O80" s="27"/>
      <c r="P80" s="27"/>
      <c r="Q80" s="10"/>
      <c r="R80" s="10"/>
      <c r="S80" s="10"/>
      <c r="T80" s="10"/>
      <c r="V80" s="146"/>
      <c r="W80" s="146"/>
      <c r="X80" s="146"/>
      <c r="Y80" s="146"/>
      <c r="Z80" s="146"/>
      <c r="AA80" s="146"/>
      <c r="AB80" s="146"/>
      <c r="AC80" s="146"/>
      <c r="AD80" s="146"/>
      <c r="AE80" s="146"/>
      <c r="AF80" s="146"/>
      <c r="AG80" s="146"/>
    </row>
    <row r="81" spans="1:33" ht="15" customHeight="1">
      <c r="A81" s="144"/>
      <c r="B81" s="144"/>
      <c r="C81" s="144"/>
      <c r="D81" s="144"/>
      <c r="E81" s="144"/>
      <c r="F81" s="144"/>
      <c r="G81" s="144"/>
      <c r="H81" s="144"/>
      <c r="I81" s="144"/>
      <c r="J81" s="48"/>
      <c r="K81" s="27"/>
      <c r="L81" s="27"/>
      <c r="M81" s="27"/>
      <c r="N81" s="27"/>
      <c r="O81" s="27"/>
      <c r="P81" s="27"/>
      <c r="Q81" s="10"/>
      <c r="R81" s="10"/>
      <c r="S81" s="10"/>
      <c r="T81" s="10"/>
      <c r="V81" s="146"/>
      <c r="W81" s="146"/>
      <c r="X81" s="146"/>
      <c r="Y81" s="146"/>
      <c r="Z81" s="146"/>
      <c r="AA81" s="146"/>
      <c r="AB81" s="146"/>
      <c r="AC81" s="146"/>
      <c r="AD81" s="146"/>
      <c r="AE81" s="146"/>
      <c r="AF81" s="146"/>
      <c r="AG81" s="146"/>
    </row>
    <row r="82" spans="1:33" ht="15" customHeight="1">
      <c r="A82" s="144"/>
      <c r="B82" s="144"/>
      <c r="C82" s="144"/>
      <c r="D82" s="144"/>
      <c r="E82" s="144"/>
      <c r="F82" s="144"/>
      <c r="G82" s="144"/>
      <c r="H82" s="144"/>
      <c r="I82" s="144"/>
      <c r="J82" s="48"/>
      <c r="K82" s="27"/>
      <c r="L82" s="27"/>
      <c r="M82" s="27"/>
      <c r="N82" s="27"/>
      <c r="O82" s="27"/>
      <c r="P82" s="27"/>
      <c r="Q82" s="10"/>
      <c r="R82" s="10"/>
      <c r="S82" s="10"/>
      <c r="T82" s="10"/>
      <c r="V82" s="146"/>
      <c r="W82" s="146"/>
      <c r="X82" s="146"/>
      <c r="Y82" s="146"/>
      <c r="Z82" s="146"/>
      <c r="AA82" s="146"/>
      <c r="AB82" s="146"/>
      <c r="AC82" s="146"/>
      <c r="AD82" s="146"/>
      <c r="AE82" s="146"/>
      <c r="AF82" s="146"/>
      <c r="AG82" s="146"/>
    </row>
    <row r="83" spans="1:33" ht="15" customHeight="1">
      <c r="A83" s="144"/>
      <c r="B83" s="144"/>
      <c r="C83" s="144"/>
      <c r="D83" s="144"/>
      <c r="E83" s="144"/>
      <c r="F83" s="144"/>
      <c r="G83" s="144"/>
      <c r="H83" s="144"/>
      <c r="I83" s="144"/>
      <c r="J83" s="48"/>
      <c r="K83" s="27"/>
      <c r="L83" s="27"/>
      <c r="M83" s="27"/>
      <c r="N83" s="27"/>
      <c r="O83" s="27"/>
      <c r="P83" s="27"/>
      <c r="Q83" s="10"/>
      <c r="R83" s="10"/>
      <c r="S83" s="10"/>
      <c r="T83" s="10"/>
      <c r="V83" s="146"/>
      <c r="W83" s="146"/>
      <c r="X83" s="146"/>
      <c r="Y83" s="146"/>
      <c r="Z83" s="146"/>
      <c r="AA83" s="146"/>
      <c r="AB83" s="146"/>
      <c r="AC83" s="146"/>
      <c r="AD83" s="146"/>
      <c r="AE83" s="146"/>
      <c r="AF83" s="146"/>
      <c r="AG83" s="146"/>
    </row>
    <row r="84" spans="1:33" ht="15" customHeight="1">
      <c r="A84" s="144"/>
      <c r="B84" s="144"/>
      <c r="C84" s="144"/>
      <c r="D84" s="144"/>
      <c r="E84" s="144"/>
      <c r="F84" s="144"/>
      <c r="G84" s="144"/>
      <c r="H84" s="144"/>
      <c r="I84" s="144"/>
      <c r="J84" s="48"/>
      <c r="K84" s="27"/>
      <c r="L84" s="27"/>
      <c r="M84" s="27"/>
      <c r="N84" s="27"/>
      <c r="O84" s="27"/>
      <c r="P84" s="27"/>
      <c r="Q84" s="10"/>
      <c r="R84" s="10"/>
      <c r="S84" s="10"/>
      <c r="T84" s="10"/>
      <c r="V84" s="146"/>
      <c r="W84" s="146"/>
      <c r="X84" s="146"/>
      <c r="Y84" s="146"/>
      <c r="Z84" s="146"/>
      <c r="AA84" s="146"/>
      <c r="AB84" s="146"/>
      <c r="AC84" s="146"/>
      <c r="AD84" s="146"/>
      <c r="AE84" s="146"/>
      <c r="AF84" s="146"/>
      <c r="AG84" s="146"/>
    </row>
    <row r="85" spans="1:33" ht="15" customHeight="1">
      <c r="A85" s="144"/>
      <c r="B85" s="144"/>
      <c r="C85" s="144"/>
      <c r="D85" s="144"/>
      <c r="E85" s="144"/>
      <c r="F85" s="144"/>
      <c r="G85" s="144"/>
      <c r="H85" s="144"/>
      <c r="I85" s="144"/>
      <c r="J85" s="48"/>
      <c r="K85" s="27"/>
      <c r="L85" s="27"/>
      <c r="M85" s="27"/>
      <c r="N85" s="27"/>
      <c r="O85" s="27"/>
      <c r="P85" s="27"/>
      <c r="Q85" s="10"/>
      <c r="R85" s="10"/>
      <c r="S85" s="10"/>
      <c r="T85" s="10"/>
      <c r="V85" s="146"/>
      <c r="W85" s="146"/>
      <c r="X85" s="146"/>
      <c r="Y85" s="146"/>
      <c r="Z85" s="146"/>
      <c r="AA85" s="146"/>
      <c r="AB85" s="146"/>
      <c r="AC85" s="146"/>
      <c r="AD85" s="146"/>
      <c r="AE85" s="146"/>
      <c r="AF85" s="146"/>
      <c r="AG85" s="146"/>
    </row>
    <row r="86" spans="1:33" ht="15" customHeight="1">
      <c r="A86" s="144"/>
      <c r="B86" s="144"/>
      <c r="C86" s="144"/>
      <c r="D86" s="144"/>
      <c r="E86" s="144"/>
      <c r="F86" s="144"/>
      <c r="G86" s="144"/>
      <c r="H86" s="144"/>
      <c r="I86" s="144"/>
      <c r="J86" s="48"/>
      <c r="K86" s="27"/>
      <c r="L86" s="27"/>
      <c r="M86" s="27"/>
      <c r="N86" s="27"/>
      <c r="O86" s="27"/>
      <c r="P86" s="27"/>
      <c r="Q86" s="10"/>
      <c r="R86" s="10"/>
      <c r="S86" s="10"/>
      <c r="T86" s="10"/>
      <c r="V86" s="146"/>
      <c r="W86" s="146"/>
      <c r="X86" s="146"/>
      <c r="Y86" s="146"/>
      <c r="Z86" s="146"/>
      <c r="AA86" s="146"/>
      <c r="AB86" s="146"/>
      <c r="AC86" s="146"/>
      <c r="AD86" s="146"/>
      <c r="AE86" s="146"/>
      <c r="AF86" s="146"/>
      <c r="AG86" s="146"/>
    </row>
    <row r="87" spans="1:33" ht="15" customHeight="1">
      <c r="A87" s="144"/>
      <c r="B87" s="144"/>
      <c r="C87" s="144"/>
      <c r="D87" s="144"/>
      <c r="E87" s="144"/>
      <c r="F87" s="144"/>
      <c r="G87" s="144"/>
      <c r="H87" s="144"/>
      <c r="I87" s="144"/>
      <c r="J87" s="48"/>
      <c r="K87" s="27"/>
      <c r="L87" s="27"/>
      <c r="M87" s="27"/>
      <c r="N87" s="27"/>
      <c r="O87" s="27"/>
      <c r="P87" s="27"/>
      <c r="Q87" s="10"/>
      <c r="R87" s="10"/>
      <c r="S87" s="10"/>
      <c r="T87" s="10"/>
      <c r="V87" s="146"/>
      <c r="W87" s="146"/>
      <c r="X87" s="146"/>
      <c r="Y87" s="146"/>
      <c r="Z87" s="146"/>
      <c r="AA87" s="146"/>
      <c r="AB87" s="146"/>
      <c r="AC87" s="146"/>
      <c r="AD87" s="146"/>
      <c r="AE87" s="146"/>
      <c r="AF87" s="146"/>
      <c r="AG87" s="146"/>
    </row>
    <row r="88" spans="1:33" ht="15" customHeight="1">
      <c r="A88" s="144"/>
      <c r="B88" s="144"/>
      <c r="C88" s="144"/>
      <c r="D88" s="144"/>
      <c r="E88" s="144"/>
      <c r="F88" s="144"/>
      <c r="G88" s="144"/>
      <c r="H88" s="144"/>
      <c r="I88" s="144"/>
      <c r="J88" s="48"/>
      <c r="K88" s="27"/>
      <c r="L88" s="27"/>
      <c r="M88" s="27"/>
      <c r="N88" s="27"/>
      <c r="O88" s="27"/>
      <c r="P88" s="27"/>
      <c r="Q88" s="10"/>
      <c r="R88" s="10"/>
      <c r="S88" s="10"/>
      <c r="T88" s="10"/>
      <c r="V88" s="146"/>
      <c r="W88" s="146"/>
      <c r="X88" s="146"/>
      <c r="Y88" s="146"/>
      <c r="Z88" s="146"/>
      <c r="AA88" s="146"/>
      <c r="AB88" s="146"/>
      <c r="AC88" s="146"/>
      <c r="AD88" s="146"/>
      <c r="AE88" s="146"/>
      <c r="AF88" s="146"/>
      <c r="AG88" s="146"/>
    </row>
    <row r="89" spans="1:33" ht="15" customHeight="1">
      <c r="A89" s="144"/>
      <c r="B89" s="144"/>
      <c r="C89" s="144"/>
      <c r="D89" s="144"/>
      <c r="E89" s="144"/>
      <c r="F89" s="144"/>
      <c r="G89" s="144"/>
      <c r="H89" s="144"/>
      <c r="I89" s="144"/>
      <c r="J89" s="48"/>
      <c r="K89" s="27"/>
      <c r="L89" s="27"/>
      <c r="M89" s="27"/>
      <c r="N89" s="27"/>
      <c r="O89" s="27"/>
      <c r="P89" s="27"/>
      <c r="Q89" s="10"/>
      <c r="R89" s="10"/>
      <c r="S89" s="10"/>
      <c r="T89" s="10"/>
      <c r="V89" s="146"/>
      <c r="W89" s="146"/>
      <c r="X89" s="146"/>
      <c r="Y89" s="146"/>
      <c r="Z89" s="146"/>
      <c r="AA89" s="146"/>
      <c r="AB89" s="146"/>
      <c r="AC89" s="146"/>
      <c r="AD89" s="146"/>
      <c r="AE89" s="146"/>
      <c r="AF89" s="146"/>
      <c r="AG89" s="146"/>
    </row>
    <row r="90" spans="1:33" ht="15" customHeight="1">
      <c r="A90" s="144"/>
      <c r="B90" s="144"/>
      <c r="C90" s="144"/>
      <c r="D90" s="144"/>
      <c r="E90" s="144"/>
      <c r="F90" s="144"/>
      <c r="G90" s="144"/>
      <c r="H90" s="144"/>
      <c r="I90" s="144"/>
      <c r="J90" s="48"/>
      <c r="K90" s="27"/>
      <c r="L90" s="27"/>
      <c r="M90" s="27"/>
      <c r="N90" s="27"/>
      <c r="O90" s="27"/>
      <c r="P90" s="27"/>
      <c r="Q90" s="10"/>
      <c r="R90" s="10"/>
      <c r="S90" s="10"/>
      <c r="T90" s="10"/>
      <c r="V90" s="146"/>
      <c r="W90" s="146"/>
      <c r="X90" s="146"/>
      <c r="Y90" s="146"/>
      <c r="Z90" s="146"/>
      <c r="AA90" s="146"/>
      <c r="AB90" s="146"/>
      <c r="AC90" s="146"/>
      <c r="AD90" s="146"/>
      <c r="AE90" s="146"/>
      <c r="AF90" s="146"/>
      <c r="AG90" s="146"/>
    </row>
    <row r="91" spans="1:33" ht="15" customHeight="1">
      <c r="A91" s="144"/>
      <c r="B91" s="144"/>
      <c r="C91" s="144"/>
      <c r="D91" s="144"/>
      <c r="E91" s="144"/>
      <c r="F91" s="144"/>
      <c r="G91" s="144"/>
      <c r="H91" s="144"/>
      <c r="I91" s="144"/>
      <c r="J91" s="48"/>
      <c r="K91" s="27"/>
      <c r="L91" s="27"/>
      <c r="M91" s="27"/>
      <c r="N91" s="27"/>
      <c r="O91" s="27"/>
      <c r="P91" s="27"/>
      <c r="Q91" s="10"/>
      <c r="R91" s="10"/>
      <c r="S91" s="10"/>
      <c r="T91" s="10"/>
      <c r="V91" s="146"/>
      <c r="W91" s="146"/>
      <c r="X91" s="146"/>
      <c r="Y91" s="146"/>
      <c r="Z91" s="146"/>
      <c r="AA91" s="146"/>
      <c r="AB91" s="146"/>
      <c r="AC91" s="146"/>
      <c r="AD91" s="146"/>
      <c r="AE91" s="146"/>
      <c r="AF91" s="146"/>
      <c r="AG91" s="146"/>
    </row>
    <row r="92" spans="1:33" ht="15" customHeight="1">
      <c r="A92" s="144"/>
      <c r="B92" s="144"/>
      <c r="C92" s="144"/>
      <c r="D92" s="144"/>
      <c r="E92" s="144"/>
      <c r="F92" s="144"/>
      <c r="G92" s="144"/>
      <c r="H92" s="144"/>
      <c r="I92" s="144"/>
      <c r="J92" s="48"/>
      <c r="K92" s="27"/>
      <c r="L92" s="27"/>
      <c r="M92" s="27"/>
      <c r="N92" s="27"/>
      <c r="O92" s="27"/>
      <c r="P92" s="27"/>
      <c r="Q92" s="10"/>
      <c r="R92" s="10"/>
      <c r="S92" s="10"/>
      <c r="T92" s="10"/>
      <c r="V92" s="146"/>
      <c r="W92" s="146"/>
      <c r="X92" s="146"/>
      <c r="Y92" s="146"/>
      <c r="Z92" s="146"/>
      <c r="AA92" s="146"/>
      <c r="AB92" s="146"/>
      <c r="AC92" s="146"/>
      <c r="AD92" s="146"/>
      <c r="AE92" s="146"/>
      <c r="AF92" s="146"/>
      <c r="AG92" s="146"/>
    </row>
    <row r="93" spans="1:33" ht="15" customHeight="1">
      <c r="A93" s="144"/>
      <c r="B93" s="144"/>
      <c r="C93" s="144"/>
      <c r="D93" s="144"/>
      <c r="E93" s="144"/>
      <c r="F93" s="144"/>
      <c r="G93" s="144"/>
      <c r="H93" s="144"/>
      <c r="I93" s="144"/>
      <c r="J93" s="48"/>
      <c r="K93" s="27"/>
      <c r="L93" s="27"/>
      <c r="M93" s="27"/>
      <c r="N93" s="27"/>
      <c r="O93" s="27"/>
      <c r="P93" s="27"/>
      <c r="Q93" s="10"/>
      <c r="R93" s="10"/>
      <c r="S93" s="10"/>
      <c r="T93" s="10"/>
      <c r="V93" s="146"/>
      <c r="W93" s="146"/>
      <c r="X93" s="146"/>
      <c r="Y93" s="146"/>
      <c r="Z93" s="146"/>
      <c r="AA93" s="146"/>
      <c r="AB93" s="146"/>
      <c r="AC93" s="146"/>
      <c r="AD93" s="146"/>
      <c r="AE93" s="146"/>
      <c r="AF93" s="146"/>
      <c r="AG93" s="146"/>
    </row>
    <row r="94" spans="1:33" ht="15" customHeight="1">
      <c r="A94" s="144"/>
      <c r="B94" s="144"/>
      <c r="C94" s="144"/>
      <c r="D94" s="144"/>
      <c r="E94" s="144"/>
      <c r="F94" s="144"/>
      <c r="G94" s="144"/>
      <c r="H94" s="144"/>
      <c r="I94" s="144"/>
      <c r="J94" s="48"/>
      <c r="K94" s="27"/>
      <c r="L94" s="27"/>
      <c r="M94" s="27"/>
      <c r="N94" s="27"/>
      <c r="O94" s="27"/>
      <c r="P94" s="27"/>
      <c r="Q94" s="10"/>
      <c r="R94" s="10"/>
      <c r="S94" s="10"/>
      <c r="T94" s="10"/>
      <c r="V94" s="146"/>
      <c r="W94" s="146"/>
      <c r="X94" s="146"/>
      <c r="Y94" s="146"/>
      <c r="Z94" s="146"/>
      <c r="AA94" s="146"/>
      <c r="AB94" s="146"/>
      <c r="AC94" s="146"/>
      <c r="AD94" s="146"/>
      <c r="AE94" s="146"/>
      <c r="AF94" s="146"/>
      <c r="AG94" s="146"/>
    </row>
    <row r="95" spans="1:33" ht="15" customHeight="1">
      <c r="A95" s="144"/>
      <c r="B95" s="144"/>
      <c r="C95" s="144"/>
      <c r="D95" s="144"/>
      <c r="E95" s="144"/>
      <c r="F95" s="144"/>
      <c r="G95" s="144"/>
      <c r="H95" s="144"/>
      <c r="I95" s="144"/>
      <c r="J95" s="48"/>
      <c r="K95" s="27"/>
      <c r="L95" s="27"/>
      <c r="M95" s="27"/>
      <c r="N95" s="27"/>
      <c r="O95" s="27"/>
      <c r="P95" s="27"/>
      <c r="Q95" s="10"/>
      <c r="R95" s="10"/>
      <c r="S95" s="10"/>
      <c r="T95" s="10"/>
      <c r="V95" s="146"/>
      <c r="W95" s="146"/>
      <c r="X95" s="146"/>
      <c r="Y95" s="146"/>
      <c r="Z95" s="146"/>
      <c r="AA95" s="146"/>
      <c r="AB95" s="146"/>
      <c r="AC95" s="146"/>
      <c r="AD95" s="146"/>
      <c r="AE95" s="146"/>
      <c r="AF95" s="146"/>
      <c r="AG95" s="146"/>
    </row>
    <row r="96" spans="1:33" ht="15" customHeight="1">
      <c r="A96" s="144"/>
      <c r="B96" s="144"/>
      <c r="C96" s="144"/>
      <c r="D96" s="144"/>
      <c r="E96" s="144"/>
      <c r="F96" s="144"/>
      <c r="G96" s="144"/>
      <c r="H96" s="144"/>
      <c r="I96" s="144"/>
      <c r="J96" s="48"/>
      <c r="K96" s="27"/>
      <c r="L96" s="27"/>
      <c r="M96" s="27"/>
      <c r="N96" s="27"/>
      <c r="O96" s="27"/>
      <c r="P96" s="27"/>
      <c r="Q96" s="10"/>
      <c r="R96" s="10"/>
      <c r="S96" s="10"/>
      <c r="T96" s="10"/>
      <c r="V96" s="146"/>
      <c r="W96" s="146"/>
      <c r="X96" s="146"/>
      <c r="Y96" s="146"/>
      <c r="Z96" s="146"/>
      <c r="AA96" s="146"/>
      <c r="AB96" s="146"/>
      <c r="AC96" s="146"/>
      <c r="AD96" s="146"/>
      <c r="AE96" s="146"/>
      <c r="AF96" s="146"/>
      <c r="AG96" s="146"/>
    </row>
    <row r="97" spans="1:33" ht="15" customHeight="1">
      <c r="A97" s="144"/>
      <c r="B97" s="144"/>
      <c r="C97" s="144"/>
      <c r="D97" s="144"/>
      <c r="E97" s="144"/>
      <c r="F97" s="144"/>
      <c r="G97" s="144"/>
      <c r="H97" s="144"/>
      <c r="I97" s="144"/>
      <c r="J97" s="48"/>
      <c r="K97" s="27"/>
      <c r="L97" s="27"/>
      <c r="M97" s="27"/>
      <c r="N97" s="27"/>
      <c r="O97" s="27"/>
      <c r="P97" s="27"/>
      <c r="Q97" s="10"/>
      <c r="R97" s="10"/>
      <c r="S97" s="10"/>
      <c r="T97" s="10"/>
      <c r="V97" s="146"/>
      <c r="W97" s="146"/>
      <c r="X97" s="146"/>
      <c r="Y97" s="146"/>
      <c r="Z97" s="146"/>
      <c r="AA97" s="146"/>
      <c r="AB97" s="146"/>
      <c r="AC97" s="146"/>
      <c r="AD97" s="146"/>
      <c r="AE97" s="146"/>
      <c r="AF97" s="146"/>
      <c r="AG97" s="146"/>
    </row>
    <row r="98" spans="1:33" ht="15" customHeight="1">
      <c r="A98" s="144"/>
      <c r="B98" s="144"/>
      <c r="C98" s="144"/>
      <c r="D98" s="144"/>
      <c r="E98" s="144"/>
      <c r="F98" s="144"/>
      <c r="G98" s="144"/>
      <c r="H98" s="144"/>
      <c r="I98" s="144"/>
      <c r="J98" s="48"/>
      <c r="K98" s="27"/>
      <c r="L98" s="27"/>
      <c r="M98" s="27"/>
      <c r="N98" s="27"/>
      <c r="O98" s="27"/>
      <c r="P98" s="27"/>
      <c r="Q98" s="10"/>
      <c r="R98" s="10"/>
      <c r="S98" s="10"/>
      <c r="T98" s="10"/>
      <c r="V98" s="146"/>
      <c r="W98" s="146"/>
      <c r="X98" s="146"/>
      <c r="Y98" s="146"/>
      <c r="Z98" s="146"/>
      <c r="AA98" s="146"/>
      <c r="AB98" s="146"/>
      <c r="AC98" s="146"/>
      <c r="AD98" s="146"/>
      <c r="AE98" s="146"/>
      <c r="AF98" s="146"/>
      <c r="AG98" s="146"/>
    </row>
    <row r="99" spans="1:33" ht="15" customHeight="1">
      <c r="A99" s="144"/>
      <c r="B99" s="144"/>
      <c r="C99" s="144"/>
      <c r="D99" s="144"/>
      <c r="E99" s="144"/>
      <c r="F99" s="144"/>
      <c r="G99" s="144"/>
      <c r="H99" s="144"/>
      <c r="I99" s="144"/>
      <c r="J99" s="48"/>
      <c r="K99" s="27"/>
      <c r="L99" s="27"/>
      <c r="M99" s="27"/>
      <c r="N99" s="27"/>
      <c r="O99" s="27"/>
      <c r="P99" s="27"/>
      <c r="Q99" s="10"/>
      <c r="R99" s="10"/>
      <c r="S99" s="10"/>
      <c r="T99" s="10"/>
      <c r="V99" s="146"/>
      <c r="W99" s="146"/>
      <c r="X99" s="146"/>
      <c r="Y99" s="146"/>
      <c r="Z99" s="146"/>
      <c r="AA99" s="146"/>
      <c r="AB99" s="146"/>
      <c r="AC99" s="146"/>
      <c r="AD99" s="146"/>
      <c r="AE99" s="146"/>
      <c r="AF99" s="146"/>
      <c r="AG99" s="146"/>
    </row>
    <row r="100" spans="1:33" ht="15" customHeight="1">
      <c r="A100" s="144"/>
      <c r="B100" s="144"/>
      <c r="C100" s="144"/>
      <c r="D100" s="144"/>
      <c r="E100" s="144"/>
      <c r="F100" s="144"/>
      <c r="G100" s="144"/>
      <c r="H100" s="144"/>
      <c r="I100" s="144"/>
      <c r="J100" s="48"/>
      <c r="K100" s="27"/>
      <c r="L100" s="27"/>
      <c r="M100" s="27"/>
      <c r="N100" s="27"/>
      <c r="O100" s="27"/>
      <c r="P100" s="27"/>
      <c r="Q100" s="10"/>
      <c r="R100" s="10"/>
      <c r="S100" s="10"/>
      <c r="T100" s="10"/>
      <c r="V100" s="146"/>
      <c r="W100" s="146"/>
      <c r="X100" s="146"/>
      <c r="Y100" s="146"/>
      <c r="Z100" s="146"/>
      <c r="AA100" s="146"/>
      <c r="AB100" s="146"/>
      <c r="AC100" s="146"/>
      <c r="AD100" s="146"/>
      <c r="AE100" s="146"/>
      <c r="AF100" s="146"/>
      <c r="AG100" s="146"/>
    </row>
    <row r="101" spans="1:33" ht="15" customHeight="1">
      <c r="A101" s="144"/>
      <c r="B101" s="144"/>
      <c r="C101" s="144"/>
      <c r="D101" s="144"/>
      <c r="E101" s="144"/>
      <c r="F101" s="144"/>
      <c r="G101" s="144"/>
      <c r="H101" s="144"/>
      <c r="I101" s="144"/>
      <c r="J101" s="48"/>
      <c r="K101" s="27"/>
      <c r="L101" s="27"/>
      <c r="M101" s="27"/>
      <c r="N101" s="27"/>
      <c r="O101" s="27"/>
      <c r="P101" s="27"/>
      <c r="Q101" s="10"/>
      <c r="R101" s="10"/>
      <c r="S101" s="10"/>
      <c r="T101" s="10"/>
      <c r="V101" s="146"/>
      <c r="W101" s="146"/>
      <c r="X101" s="146"/>
      <c r="Y101" s="146"/>
      <c r="Z101" s="146"/>
      <c r="AA101" s="146"/>
      <c r="AB101" s="146"/>
      <c r="AC101" s="146"/>
      <c r="AD101" s="146"/>
      <c r="AE101" s="146"/>
      <c r="AF101" s="146"/>
      <c r="AG101" s="146"/>
    </row>
    <row r="102" spans="1:33" ht="15" customHeight="1">
      <c r="A102" s="144"/>
      <c r="B102" s="144"/>
      <c r="C102" s="144"/>
      <c r="D102" s="144"/>
      <c r="E102" s="144"/>
      <c r="F102" s="144"/>
      <c r="G102" s="144"/>
      <c r="H102" s="144"/>
      <c r="I102" s="144"/>
      <c r="J102" s="48"/>
      <c r="K102" s="27"/>
      <c r="L102" s="27"/>
      <c r="M102" s="27"/>
      <c r="N102" s="27"/>
      <c r="O102" s="27"/>
      <c r="P102" s="27"/>
      <c r="Q102" s="10"/>
      <c r="R102" s="10"/>
      <c r="S102" s="10"/>
      <c r="T102" s="10"/>
      <c r="V102" s="146"/>
      <c r="W102" s="146"/>
      <c r="X102" s="146"/>
      <c r="Y102" s="146"/>
      <c r="Z102" s="146"/>
      <c r="AA102" s="146"/>
      <c r="AB102" s="146"/>
      <c r="AC102" s="146"/>
      <c r="AD102" s="146"/>
      <c r="AE102" s="146"/>
      <c r="AF102" s="146"/>
      <c r="AG102" s="146"/>
    </row>
    <row r="103" spans="1:33" ht="15" customHeight="1">
      <c r="A103" s="144"/>
      <c r="B103" s="144"/>
      <c r="C103" s="144"/>
      <c r="D103" s="144"/>
      <c r="E103" s="144"/>
      <c r="F103" s="144"/>
      <c r="G103" s="144"/>
      <c r="H103" s="144"/>
      <c r="I103" s="144"/>
      <c r="J103" s="48"/>
      <c r="K103" s="27"/>
      <c r="L103" s="27"/>
      <c r="M103" s="27"/>
      <c r="N103" s="27"/>
      <c r="O103" s="27"/>
      <c r="P103" s="27"/>
      <c r="Q103" s="10"/>
      <c r="R103" s="10"/>
      <c r="S103" s="10"/>
      <c r="T103" s="10"/>
      <c r="V103" s="146"/>
      <c r="W103" s="146"/>
      <c r="X103" s="146"/>
      <c r="Y103" s="146"/>
      <c r="Z103" s="146"/>
      <c r="AA103" s="146"/>
      <c r="AB103" s="146"/>
      <c r="AC103" s="146"/>
      <c r="AD103" s="146"/>
      <c r="AE103" s="146"/>
      <c r="AF103" s="146"/>
      <c r="AG103" s="146"/>
    </row>
    <row r="104" spans="1:33" ht="15" customHeight="1">
      <c r="A104" s="144"/>
      <c r="B104" s="144"/>
      <c r="C104" s="144"/>
      <c r="D104" s="144"/>
      <c r="E104" s="144"/>
      <c r="F104" s="144"/>
      <c r="G104" s="144"/>
      <c r="H104" s="144"/>
      <c r="I104" s="144"/>
      <c r="J104" s="48"/>
      <c r="K104" s="27"/>
      <c r="L104" s="27"/>
      <c r="M104" s="27"/>
      <c r="N104" s="27"/>
      <c r="O104" s="27"/>
      <c r="P104" s="27"/>
      <c r="Q104" s="10"/>
      <c r="R104" s="10"/>
      <c r="S104" s="10"/>
      <c r="T104" s="10"/>
      <c r="V104" s="146"/>
      <c r="W104" s="146"/>
      <c r="X104" s="146"/>
      <c r="Y104" s="146"/>
      <c r="Z104" s="146"/>
      <c r="AA104" s="146"/>
      <c r="AB104" s="146"/>
      <c r="AC104" s="146"/>
      <c r="AD104" s="146"/>
      <c r="AE104" s="146"/>
      <c r="AF104" s="146"/>
      <c r="AG104" s="146"/>
    </row>
    <row r="105" spans="1:33" ht="15" customHeight="1">
      <c r="A105" s="144"/>
      <c r="B105" s="144"/>
      <c r="C105" s="144"/>
      <c r="D105" s="144"/>
      <c r="E105" s="144"/>
      <c r="F105" s="144"/>
      <c r="G105" s="144"/>
      <c r="H105" s="144"/>
      <c r="I105" s="144"/>
      <c r="J105" s="48"/>
      <c r="K105" s="27"/>
      <c r="L105" s="27"/>
      <c r="M105" s="27"/>
      <c r="N105" s="27"/>
      <c r="O105" s="27"/>
      <c r="P105" s="27"/>
      <c r="Q105" s="10"/>
      <c r="R105" s="10"/>
      <c r="S105" s="10"/>
      <c r="T105" s="10"/>
      <c r="V105" s="146"/>
      <c r="W105" s="146"/>
      <c r="X105" s="146"/>
      <c r="Y105" s="146"/>
      <c r="Z105" s="146"/>
      <c r="AA105" s="146"/>
      <c r="AB105" s="146"/>
      <c r="AC105" s="146"/>
      <c r="AD105" s="146"/>
      <c r="AE105" s="146"/>
      <c r="AF105" s="146"/>
      <c r="AG105" s="146"/>
    </row>
    <row r="106" spans="1:33" ht="15" customHeight="1">
      <c r="A106" s="144"/>
      <c r="B106" s="144"/>
      <c r="C106" s="144"/>
      <c r="D106" s="144"/>
      <c r="E106" s="144"/>
      <c r="F106" s="144"/>
      <c r="G106" s="144"/>
      <c r="H106" s="144"/>
      <c r="I106" s="144"/>
      <c r="J106" s="48"/>
      <c r="K106" s="27"/>
      <c r="L106" s="27"/>
      <c r="M106" s="27"/>
      <c r="N106" s="27"/>
      <c r="O106" s="27"/>
      <c r="P106" s="27"/>
      <c r="Q106" s="10"/>
      <c r="R106" s="10"/>
      <c r="S106" s="10"/>
      <c r="T106" s="10"/>
      <c r="V106" s="146"/>
      <c r="W106" s="146"/>
      <c r="X106" s="146"/>
      <c r="Y106" s="146"/>
      <c r="Z106" s="146"/>
      <c r="AA106" s="146"/>
      <c r="AB106" s="146"/>
      <c r="AC106" s="146"/>
      <c r="AD106" s="146"/>
      <c r="AE106" s="146"/>
      <c r="AF106" s="146"/>
      <c r="AG106" s="146"/>
    </row>
    <row r="107" spans="1:33" ht="15" customHeight="1">
      <c r="A107" s="144"/>
      <c r="B107" s="144"/>
      <c r="C107" s="144"/>
      <c r="D107" s="144"/>
      <c r="E107" s="144"/>
      <c r="F107" s="144"/>
      <c r="G107" s="144"/>
      <c r="H107" s="144"/>
      <c r="I107" s="144"/>
      <c r="J107" s="48"/>
      <c r="K107" s="27"/>
      <c r="L107" s="27"/>
      <c r="M107" s="27"/>
      <c r="N107" s="27"/>
      <c r="O107" s="27"/>
      <c r="P107" s="27"/>
      <c r="Q107" s="10"/>
      <c r="R107" s="10"/>
      <c r="S107" s="10"/>
      <c r="T107" s="10"/>
      <c r="V107" s="146"/>
      <c r="W107" s="146"/>
      <c r="X107" s="146"/>
      <c r="Y107" s="146"/>
      <c r="Z107" s="146"/>
      <c r="AA107" s="146"/>
      <c r="AB107" s="146"/>
      <c r="AC107" s="146"/>
      <c r="AD107" s="146"/>
      <c r="AE107" s="146"/>
      <c r="AF107" s="146"/>
      <c r="AG107" s="146"/>
    </row>
    <row r="108" spans="1:33" ht="15" customHeight="1">
      <c r="A108" s="144"/>
      <c r="B108" s="144"/>
      <c r="C108" s="144"/>
      <c r="D108" s="144"/>
      <c r="E108" s="144"/>
      <c r="F108" s="144"/>
      <c r="G108" s="144"/>
      <c r="H108" s="144"/>
      <c r="I108" s="144"/>
      <c r="J108" s="48"/>
      <c r="K108" s="27"/>
      <c r="L108" s="27"/>
      <c r="M108" s="27"/>
      <c r="N108" s="27"/>
      <c r="O108" s="27"/>
      <c r="P108" s="27"/>
      <c r="Q108" s="10"/>
      <c r="R108" s="10"/>
      <c r="S108" s="10"/>
      <c r="T108" s="10"/>
      <c r="V108" s="146"/>
      <c r="W108" s="146"/>
      <c r="X108" s="146"/>
      <c r="Y108" s="146"/>
      <c r="Z108" s="146"/>
      <c r="AA108" s="146"/>
      <c r="AB108" s="146"/>
      <c r="AC108" s="146"/>
      <c r="AD108" s="146"/>
      <c r="AE108" s="146"/>
      <c r="AF108" s="146"/>
      <c r="AG108" s="146"/>
    </row>
    <row r="109" spans="1:33" ht="15" customHeight="1">
      <c r="A109" s="144"/>
      <c r="B109" s="144"/>
      <c r="C109" s="144"/>
      <c r="D109" s="144"/>
      <c r="E109" s="144"/>
      <c r="F109" s="144"/>
      <c r="G109" s="144"/>
      <c r="H109" s="144"/>
      <c r="I109" s="144"/>
      <c r="J109" s="48"/>
      <c r="K109" s="27"/>
      <c r="L109" s="27"/>
      <c r="M109" s="27"/>
      <c r="N109" s="27"/>
      <c r="O109" s="27"/>
      <c r="P109" s="27"/>
      <c r="Q109" s="10"/>
      <c r="R109" s="10"/>
      <c r="S109" s="10"/>
      <c r="T109" s="10"/>
      <c r="V109" s="146"/>
      <c r="W109" s="146"/>
      <c r="X109" s="146"/>
      <c r="Y109" s="146"/>
      <c r="Z109" s="146"/>
      <c r="AA109" s="146"/>
      <c r="AB109" s="146"/>
      <c r="AC109" s="146"/>
      <c r="AD109" s="146"/>
      <c r="AE109" s="146"/>
      <c r="AF109" s="146"/>
      <c r="AG109" s="146"/>
    </row>
    <row r="110" spans="1:33" ht="15" customHeight="1">
      <c r="A110" s="144"/>
      <c r="B110" s="144"/>
      <c r="C110" s="144"/>
      <c r="D110" s="144"/>
      <c r="E110" s="144"/>
      <c r="F110" s="144"/>
      <c r="G110" s="144"/>
      <c r="H110" s="144"/>
      <c r="I110" s="144"/>
      <c r="J110" s="48"/>
      <c r="K110" s="27"/>
      <c r="L110" s="27"/>
      <c r="M110" s="27"/>
      <c r="N110" s="27"/>
      <c r="O110" s="27"/>
      <c r="P110" s="27"/>
      <c r="Q110" s="10"/>
      <c r="R110" s="10"/>
      <c r="S110" s="10"/>
      <c r="T110" s="10"/>
      <c r="V110" s="146"/>
      <c r="W110" s="146"/>
      <c r="X110" s="146"/>
      <c r="Y110" s="146"/>
      <c r="Z110" s="146"/>
      <c r="AA110" s="146"/>
      <c r="AB110" s="146"/>
      <c r="AC110" s="146"/>
      <c r="AD110" s="146"/>
      <c r="AE110" s="146"/>
      <c r="AF110" s="146"/>
      <c r="AG110" s="146"/>
    </row>
    <row r="111" spans="1:33" ht="15" customHeight="1">
      <c r="A111" s="144"/>
      <c r="B111" s="144"/>
      <c r="C111" s="144"/>
      <c r="D111" s="144"/>
      <c r="E111" s="144"/>
      <c r="F111" s="144"/>
      <c r="G111" s="144"/>
      <c r="H111" s="144"/>
      <c r="I111" s="144"/>
      <c r="J111" s="48"/>
      <c r="K111" s="27"/>
      <c r="L111" s="27"/>
      <c r="M111" s="27"/>
      <c r="N111" s="27"/>
      <c r="O111" s="27"/>
      <c r="P111" s="27"/>
      <c r="Q111" s="10"/>
      <c r="R111" s="10"/>
      <c r="S111" s="10"/>
      <c r="T111" s="10"/>
      <c r="V111" s="146"/>
      <c r="W111" s="146"/>
      <c r="X111" s="146"/>
      <c r="Y111" s="146"/>
      <c r="Z111" s="146"/>
      <c r="AA111" s="146"/>
      <c r="AB111" s="146"/>
      <c r="AC111" s="146"/>
      <c r="AD111" s="146"/>
      <c r="AE111" s="146"/>
      <c r="AF111" s="146"/>
      <c r="AG111" s="146"/>
    </row>
    <row r="112" spans="1:33" ht="15" customHeight="1">
      <c r="A112" s="144"/>
      <c r="B112" s="144"/>
      <c r="C112" s="144"/>
      <c r="D112" s="144"/>
      <c r="E112" s="144"/>
      <c r="F112" s="144"/>
      <c r="G112" s="144"/>
      <c r="H112" s="144"/>
      <c r="I112" s="144"/>
      <c r="J112" s="48"/>
      <c r="K112" s="27"/>
      <c r="L112" s="27"/>
      <c r="M112" s="27"/>
      <c r="N112" s="27"/>
      <c r="O112" s="27"/>
      <c r="P112" s="27"/>
      <c r="Q112" s="10"/>
      <c r="R112" s="10"/>
      <c r="S112" s="10"/>
      <c r="T112" s="10"/>
      <c r="V112" s="146"/>
      <c r="W112" s="146"/>
      <c r="X112" s="146"/>
      <c r="Y112" s="146"/>
      <c r="Z112" s="146"/>
      <c r="AA112" s="146"/>
      <c r="AB112" s="146"/>
      <c r="AC112" s="146"/>
      <c r="AD112" s="146"/>
      <c r="AE112" s="146"/>
      <c r="AF112" s="146"/>
      <c r="AG112" s="146"/>
    </row>
    <row r="113" spans="1:33" ht="15" customHeight="1">
      <c r="A113" s="144"/>
      <c r="B113" s="144"/>
      <c r="C113" s="144"/>
      <c r="D113" s="144"/>
      <c r="E113" s="144"/>
      <c r="F113" s="144"/>
      <c r="G113" s="144"/>
      <c r="H113" s="144"/>
      <c r="I113" s="144"/>
      <c r="J113" s="48"/>
      <c r="K113" s="27"/>
      <c r="L113" s="27"/>
      <c r="M113" s="27"/>
      <c r="N113" s="27"/>
      <c r="O113" s="27"/>
      <c r="P113" s="27"/>
      <c r="Q113" s="10"/>
      <c r="R113" s="10"/>
      <c r="S113" s="10"/>
      <c r="T113" s="10"/>
      <c r="V113" s="146"/>
      <c r="W113" s="146"/>
      <c r="X113" s="146"/>
      <c r="Y113" s="146"/>
      <c r="Z113" s="146"/>
      <c r="AA113" s="146"/>
      <c r="AB113" s="146"/>
      <c r="AC113" s="146"/>
      <c r="AD113" s="146"/>
      <c r="AE113" s="146"/>
      <c r="AF113" s="146"/>
      <c r="AG113" s="146"/>
    </row>
    <row r="114" spans="1:33" ht="15" customHeight="1">
      <c r="A114" s="144"/>
      <c r="B114" s="144"/>
      <c r="C114" s="144"/>
      <c r="D114" s="144"/>
      <c r="E114" s="144"/>
      <c r="F114" s="144"/>
      <c r="G114" s="144"/>
      <c r="H114" s="144"/>
      <c r="I114" s="144"/>
      <c r="J114" s="48"/>
      <c r="K114" s="27"/>
      <c r="L114" s="27"/>
      <c r="M114" s="27"/>
      <c r="N114" s="27"/>
      <c r="O114" s="27"/>
      <c r="P114" s="27"/>
      <c r="Q114" s="10"/>
      <c r="R114" s="10"/>
      <c r="S114" s="10"/>
      <c r="T114" s="10"/>
      <c r="V114" s="146"/>
      <c r="W114" s="146"/>
      <c r="X114" s="146"/>
      <c r="Y114" s="146"/>
      <c r="Z114" s="146"/>
      <c r="AA114" s="146"/>
      <c r="AB114" s="146"/>
      <c r="AC114" s="146"/>
      <c r="AD114" s="146"/>
      <c r="AE114" s="146"/>
      <c r="AF114" s="146"/>
      <c r="AG114" s="146"/>
    </row>
    <row r="115" spans="1:33" ht="15" customHeight="1">
      <c r="A115" s="144"/>
      <c r="B115" s="144"/>
      <c r="C115" s="144"/>
      <c r="D115" s="144"/>
      <c r="E115" s="144"/>
      <c r="F115" s="144"/>
      <c r="G115" s="144"/>
      <c r="H115" s="144"/>
      <c r="I115" s="144"/>
      <c r="J115" s="48"/>
      <c r="K115" s="27"/>
      <c r="L115" s="27"/>
      <c r="M115" s="27"/>
      <c r="N115" s="27"/>
      <c r="O115" s="27"/>
      <c r="P115" s="27"/>
      <c r="Q115" s="10"/>
      <c r="R115" s="10"/>
      <c r="S115" s="10"/>
      <c r="T115" s="10"/>
      <c r="V115" s="146"/>
      <c r="W115" s="146"/>
      <c r="X115" s="146"/>
      <c r="Y115" s="146"/>
      <c r="Z115" s="146"/>
      <c r="AA115" s="146"/>
      <c r="AB115" s="146"/>
      <c r="AC115" s="146"/>
      <c r="AD115" s="146"/>
      <c r="AE115" s="146"/>
      <c r="AF115" s="146"/>
      <c r="AG115" s="146"/>
    </row>
    <row r="116" spans="1:33" ht="15" customHeight="1">
      <c r="A116" s="144"/>
      <c r="B116" s="144"/>
      <c r="C116" s="144"/>
      <c r="D116" s="144"/>
      <c r="E116" s="144"/>
      <c r="F116" s="144"/>
      <c r="G116" s="144"/>
      <c r="H116" s="144"/>
      <c r="I116" s="144"/>
      <c r="J116" s="48"/>
      <c r="K116" s="27"/>
      <c r="L116" s="27"/>
      <c r="M116" s="27"/>
      <c r="N116" s="27"/>
      <c r="O116" s="27"/>
      <c r="P116" s="27"/>
      <c r="Q116" s="10"/>
      <c r="R116" s="10"/>
      <c r="S116" s="10"/>
      <c r="T116" s="10"/>
      <c r="V116" s="146"/>
      <c r="W116" s="146"/>
      <c r="X116" s="146"/>
      <c r="Y116" s="146"/>
      <c r="Z116" s="146"/>
      <c r="AA116" s="146"/>
      <c r="AB116" s="146"/>
      <c r="AC116" s="146"/>
      <c r="AD116" s="146"/>
      <c r="AE116" s="146"/>
      <c r="AF116" s="146"/>
      <c r="AG116" s="146"/>
    </row>
    <row r="117" spans="1:33" ht="15" customHeight="1">
      <c r="A117" s="144"/>
      <c r="B117" s="144"/>
      <c r="C117" s="144"/>
      <c r="D117" s="144"/>
      <c r="E117" s="144"/>
      <c r="F117" s="144"/>
      <c r="G117" s="144"/>
      <c r="H117" s="144"/>
      <c r="I117" s="144"/>
      <c r="J117" s="48"/>
      <c r="K117" s="27"/>
      <c r="L117" s="27"/>
      <c r="M117" s="27"/>
      <c r="N117" s="27"/>
      <c r="O117" s="27"/>
      <c r="P117" s="27"/>
      <c r="Q117" s="10"/>
      <c r="R117" s="10"/>
      <c r="S117" s="10"/>
      <c r="T117" s="10"/>
      <c r="V117" s="146"/>
      <c r="W117" s="146"/>
      <c r="X117" s="146"/>
      <c r="Y117" s="146"/>
      <c r="Z117" s="146"/>
      <c r="AA117" s="146"/>
      <c r="AB117" s="146"/>
      <c r="AC117" s="146"/>
      <c r="AD117" s="146"/>
      <c r="AE117" s="146"/>
      <c r="AF117" s="146"/>
      <c r="AG117" s="146"/>
    </row>
    <row r="118" spans="1:33" ht="15" customHeight="1">
      <c r="A118" s="144"/>
      <c r="B118" s="144"/>
      <c r="C118" s="144"/>
      <c r="D118" s="144"/>
      <c r="E118" s="144"/>
      <c r="F118" s="144"/>
      <c r="G118" s="144"/>
      <c r="H118" s="144"/>
      <c r="I118" s="144"/>
      <c r="J118" s="48"/>
      <c r="K118" s="27"/>
      <c r="L118" s="27"/>
      <c r="M118" s="27"/>
      <c r="N118" s="27"/>
      <c r="O118" s="27"/>
      <c r="P118" s="27"/>
      <c r="Q118" s="10"/>
      <c r="R118" s="10"/>
      <c r="S118" s="10"/>
      <c r="T118" s="10"/>
      <c r="V118" s="146"/>
      <c r="W118" s="146"/>
      <c r="X118" s="146"/>
      <c r="Y118" s="146"/>
      <c r="Z118" s="146"/>
      <c r="AA118" s="146"/>
      <c r="AB118" s="146"/>
      <c r="AC118" s="146"/>
      <c r="AD118" s="146"/>
      <c r="AE118" s="146"/>
      <c r="AF118" s="146"/>
      <c r="AG118" s="146"/>
    </row>
    <row r="119" spans="1:33" ht="15" customHeight="1">
      <c r="A119" s="144"/>
      <c r="B119" s="144"/>
      <c r="C119" s="144"/>
      <c r="D119" s="144"/>
      <c r="E119" s="144"/>
      <c r="F119" s="144"/>
      <c r="G119" s="144"/>
      <c r="H119" s="144"/>
      <c r="I119" s="144"/>
      <c r="J119" s="48"/>
      <c r="K119" s="27"/>
      <c r="L119" s="27"/>
      <c r="M119" s="27"/>
      <c r="N119" s="27"/>
      <c r="O119" s="27"/>
      <c r="P119" s="27"/>
      <c r="Q119" s="10"/>
      <c r="R119" s="10"/>
      <c r="S119" s="10"/>
      <c r="T119" s="10"/>
      <c r="V119" s="146"/>
      <c r="W119" s="146"/>
      <c r="X119" s="146"/>
      <c r="Y119" s="146"/>
      <c r="Z119" s="146"/>
      <c r="AA119" s="146"/>
      <c r="AB119" s="146"/>
      <c r="AC119" s="146"/>
      <c r="AD119" s="146"/>
      <c r="AE119" s="146"/>
      <c r="AF119" s="146"/>
      <c r="AG119" s="146"/>
    </row>
    <row r="120" spans="1:33" ht="15" customHeight="1">
      <c r="A120" s="144"/>
      <c r="B120" s="144"/>
      <c r="C120" s="144"/>
      <c r="D120" s="144"/>
      <c r="E120" s="144"/>
      <c r="F120" s="144"/>
      <c r="G120" s="144"/>
      <c r="H120" s="144"/>
      <c r="I120" s="144"/>
      <c r="J120" s="48"/>
      <c r="K120" s="27"/>
      <c r="L120" s="27"/>
      <c r="M120" s="27"/>
      <c r="N120" s="27"/>
      <c r="O120" s="27"/>
      <c r="P120" s="27"/>
      <c r="Q120" s="10"/>
      <c r="R120" s="10"/>
      <c r="S120" s="10"/>
      <c r="T120" s="10"/>
      <c r="V120" s="146"/>
      <c r="W120" s="146"/>
      <c r="X120" s="146"/>
      <c r="Y120" s="146"/>
      <c r="Z120" s="146"/>
      <c r="AA120" s="146"/>
      <c r="AB120" s="146"/>
      <c r="AC120" s="146"/>
      <c r="AD120" s="146"/>
      <c r="AE120" s="146"/>
      <c r="AF120" s="146"/>
      <c r="AG120" s="146"/>
    </row>
    <row r="121" spans="1:33" ht="15" customHeight="1">
      <c r="A121" s="144"/>
      <c r="B121" s="144"/>
      <c r="C121" s="144"/>
      <c r="D121" s="144"/>
      <c r="E121" s="144"/>
      <c r="F121" s="144"/>
      <c r="G121" s="144"/>
      <c r="H121" s="144"/>
      <c r="I121" s="144"/>
      <c r="J121" s="48"/>
      <c r="K121" s="27"/>
      <c r="L121" s="27"/>
      <c r="M121" s="27"/>
      <c r="N121" s="27"/>
      <c r="O121" s="27"/>
      <c r="P121" s="27"/>
      <c r="Q121" s="10"/>
      <c r="R121" s="10"/>
      <c r="S121" s="10"/>
      <c r="T121" s="10"/>
      <c r="V121" s="146"/>
      <c r="W121" s="146"/>
      <c r="X121" s="146"/>
      <c r="Y121" s="146"/>
      <c r="Z121" s="146"/>
      <c r="AA121" s="146"/>
      <c r="AB121" s="146"/>
      <c r="AC121" s="146"/>
      <c r="AD121" s="146"/>
      <c r="AE121" s="146"/>
      <c r="AF121" s="146"/>
      <c r="AG121" s="146"/>
    </row>
    <row r="122" spans="1:33" ht="15" customHeight="1">
      <c r="A122" s="144"/>
      <c r="B122" s="144"/>
      <c r="C122" s="144"/>
      <c r="D122" s="144"/>
      <c r="E122" s="144"/>
      <c r="F122" s="144"/>
      <c r="G122" s="144"/>
      <c r="H122" s="144"/>
      <c r="I122" s="144"/>
      <c r="J122" s="48"/>
      <c r="K122" s="27"/>
      <c r="L122" s="27"/>
      <c r="M122" s="27"/>
      <c r="N122" s="27"/>
      <c r="O122" s="27"/>
      <c r="P122" s="27"/>
      <c r="Q122" s="10"/>
      <c r="R122" s="10"/>
      <c r="S122" s="10"/>
      <c r="T122" s="10"/>
      <c r="V122" s="146"/>
      <c r="W122" s="146"/>
      <c r="X122" s="146"/>
      <c r="Y122" s="146"/>
      <c r="Z122" s="146"/>
      <c r="AA122" s="146"/>
      <c r="AB122" s="146"/>
      <c r="AC122" s="146"/>
      <c r="AD122" s="146"/>
      <c r="AE122" s="146"/>
      <c r="AF122" s="146"/>
      <c r="AG122" s="146"/>
    </row>
    <row r="123" spans="1:33" ht="15" customHeight="1">
      <c r="A123" s="144"/>
      <c r="B123" s="144"/>
      <c r="C123" s="144"/>
      <c r="D123" s="144"/>
      <c r="E123" s="144"/>
      <c r="F123" s="144"/>
      <c r="G123" s="144"/>
      <c r="H123" s="144"/>
      <c r="I123" s="144"/>
      <c r="J123" s="48"/>
      <c r="K123" s="27"/>
      <c r="L123" s="27"/>
      <c r="M123" s="27"/>
      <c r="N123" s="27"/>
      <c r="O123" s="27"/>
      <c r="P123" s="27"/>
      <c r="Q123" s="10"/>
      <c r="R123" s="10"/>
      <c r="S123" s="10"/>
      <c r="T123" s="10"/>
      <c r="V123" s="146"/>
      <c r="W123" s="146"/>
      <c r="X123" s="146"/>
      <c r="Y123" s="146"/>
      <c r="Z123" s="146"/>
      <c r="AA123" s="146"/>
      <c r="AB123" s="146"/>
      <c r="AC123" s="146"/>
      <c r="AD123" s="146"/>
      <c r="AE123" s="146"/>
      <c r="AF123" s="146"/>
      <c r="AG123" s="146"/>
    </row>
    <row r="124" spans="1:33" ht="15" customHeight="1">
      <c r="A124" s="144"/>
      <c r="B124" s="144"/>
      <c r="C124" s="144"/>
      <c r="D124" s="144"/>
      <c r="E124" s="144"/>
      <c r="F124" s="144"/>
      <c r="G124" s="144"/>
      <c r="H124" s="144"/>
      <c r="I124" s="144"/>
      <c r="J124" s="48"/>
      <c r="K124" s="27"/>
      <c r="L124" s="27"/>
      <c r="M124" s="27"/>
      <c r="N124" s="27"/>
      <c r="O124" s="27"/>
      <c r="P124" s="27"/>
      <c r="Q124" s="10"/>
      <c r="R124" s="10"/>
      <c r="S124" s="10"/>
      <c r="T124" s="10"/>
      <c r="V124" s="146"/>
      <c r="W124" s="146"/>
      <c r="X124" s="146"/>
      <c r="Y124" s="146"/>
      <c r="Z124" s="146"/>
      <c r="AA124" s="146"/>
      <c r="AB124" s="146"/>
      <c r="AC124" s="146"/>
      <c r="AD124" s="146"/>
      <c r="AE124" s="146"/>
      <c r="AF124" s="146"/>
      <c r="AG124" s="146"/>
    </row>
    <row r="125" spans="1:33" ht="15" customHeight="1">
      <c r="A125" s="144"/>
      <c r="B125" s="144"/>
      <c r="C125" s="144"/>
      <c r="D125" s="144"/>
      <c r="E125" s="144"/>
      <c r="F125" s="144"/>
      <c r="G125" s="144"/>
      <c r="H125" s="144"/>
      <c r="I125" s="144"/>
      <c r="J125" s="48"/>
      <c r="K125" s="27"/>
      <c r="L125" s="27"/>
      <c r="M125" s="27"/>
      <c r="N125" s="27"/>
      <c r="O125" s="27"/>
      <c r="P125" s="27"/>
      <c r="Q125" s="10"/>
      <c r="R125" s="10"/>
      <c r="S125" s="10"/>
      <c r="T125" s="10"/>
      <c r="V125" s="146"/>
      <c r="W125" s="146"/>
      <c r="X125" s="146"/>
      <c r="Y125" s="146"/>
      <c r="Z125" s="146"/>
      <c r="AA125" s="146"/>
      <c r="AB125" s="146"/>
      <c r="AC125" s="146"/>
      <c r="AD125" s="146"/>
      <c r="AE125" s="146"/>
      <c r="AF125" s="146"/>
      <c r="AG125" s="146"/>
    </row>
    <row r="126" spans="1:33" ht="15" customHeight="1">
      <c r="A126" s="144"/>
      <c r="B126" s="144"/>
      <c r="C126" s="144"/>
      <c r="D126" s="144"/>
      <c r="E126" s="144"/>
      <c r="F126" s="144"/>
      <c r="G126" s="144"/>
      <c r="H126" s="144"/>
      <c r="I126" s="144"/>
      <c r="J126" s="48"/>
      <c r="K126" s="27"/>
      <c r="L126" s="27"/>
      <c r="M126" s="27"/>
      <c r="N126" s="27"/>
      <c r="O126" s="27"/>
      <c r="P126" s="27"/>
      <c r="Q126" s="10"/>
      <c r="R126" s="10"/>
      <c r="S126" s="10"/>
      <c r="T126" s="10"/>
      <c r="V126" s="146"/>
      <c r="W126" s="146"/>
      <c r="X126" s="146"/>
      <c r="Y126" s="146"/>
      <c r="Z126" s="146"/>
      <c r="AA126" s="146"/>
      <c r="AB126" s="146"/>
      <c r="AC126" s="146"/>
      <c r="AD126" s="146"/>
      <c r="AE126" s="146"/>
      <c r="AF126" s="146"/>
      <c r="AG126" s="146"/>
    </row>
    <row r="127" spans="1:33" ht="15" customHeight="1">
      <c r="A127" s="144"/>
      <c r="B127" s="144"/>
      <c r="C127" s="144"/>
      <c r="D127" s="144"/>
      <c r="E127" s="144"/>
      <c r="F127" s="144"/>
      <c r="G127" s="144"/>
      <c r="H127" s="144"/>
      <c r="I127" s="144"/>
      <c r="J127" s="48"/>
      <c r="K127" s="27"/>
      <c r="L127" s="27"/>
      <c r="M127" s="27"/>
      <c r="N127" s="27"/>
      <c r="O127" s="27"/>
      <c r="P127" s="27"/>
      <c r="Q127" s="10"/>
      <c r="R127" s="10"/>
      <c r="S127" s="10"/>
      <c r="T127" s="10"/>
      <c r="V127" s="146"/>
      <c r="W127" s="146"/>
      <c r="X127" s="146"/>
      <c r="Y127" s="146"/>
      <c r="Z127" s="146"/>
      <c r="AA127" s="146"/>
      <c r="AB127" s="146"/>
      <c r="AC127" s="146"/>
      <c r="AD127" s="146"/>
      <c r="AE127" s="146"/>
      <c r="AF127" s="146"/>
      <c r="AG127" s="146"/>
    </row>
    <row r="128" spans="1:33" ht="15" customHeight="1">
      <c r="A128" s="144"/>
      <c r="B128" s="144"/>
      <c r="C128" s="144"/>
      <c r="D128" s="144"/>
      <c r="E128" s="144"/>
      <c r="F128" s="144"/>
      <c r="G128" s="144"/>
      <c r="H128" s="144"/>
      <c r="I128" s="144"/>
      <c r="J128" s="48"/>
      <c r="K128" s="27"/>
      <c r="L128" s="27"/>
      <c r="M128" s="27"/>
      <c r="N128" s="27"/>
      <c r="O128" s="27"/>
      <c r="P128" s="27"/>
      <c r="Q128" s="10"/>
      <c r="R128" s="10"/>
      <c r="S128" s="10"/>
      <c r="T128" s="10"/>
      <c r="V128" s="146"/>
      <c r="W128" s="146"/>
      <c r="X128" s="146"/>
      <c r="Y128" s="146"/>
      <c r="Z128" s="146"/>
      <c r="AA128" s="146"/>
      <c r="AB128" s="146"/>
      <c r="AC128" s="146"/>
      <c r="AD128" s="146"/>
      <c r="AE128" s="146"/>
      <c r="AF128" s="146"/>
      <c r="AG128" s="146"/>
    </row>
    <row r="129" spans="1:33" ht="15" customHeight="1">
      <c r="A129" s="144"/>
      <c r="B129" s="144"/>
      <c r="C129" s="144"/>
      <c r="D129" s="144"/>
      <c r="E129" s="144"/>
      <c r="F129" s="144"/>
      <c r="G129" s="144"/>
      <c r="H129" s="144"/>
      <c r="I129" s="144"/>
      <c r="J129" s="48"/>
      <c r="K129" s="27"/>
      <c r="L129" s="27"/>
      <c r="M129" s="27"/>
      <c r="N129" s="27"/>
      <c r="O129" s="27"/>
      <c r="P129" s="27"/>
      <c r="Q129" s="10"/>
      <c r="R129" s="10"/>
      <c r="S129" s="10"/>
      <c r="T129" s="10"/>
      <c r="V129" s="146"/>
      <c r="W129" s="146"/>
      <c r="X129" s="146"/>
      <c r="Y129" s="146"/>
      <c r="Z129" s="146"/>
      <c r="AA129" s="146"/>
      <c r="AB129" s="146"/>
      <c r="AC129" s="146"/>
      <c r="AD129" s="146"/>
      <c r="AE129" s="146"/>
      <c r="AF129" s="146"/>
      <c r="AG129" s="146"/>
    </row>
    <row r="130" spans="1:33" ht="15" customHeight="1">
      <c r="A130" s="144"/>
      <c r="B130" s="144"/>
      <c r="C130" s="144"/>
      <c r="D130" s="144"/>
      <c r="E130" s="144"/>
      <c r="F130" s="144"/>
      <c r="G130" s="144"/>
      <c r="H130" s="144"/>
      <c r="I130" s="144"/>
      <c r="J130" s="48"/>
      <c r="K130" s="27"/>
      <c r="L130" s="27"/>
      <c r="M130" s="27"/>
      <c r="N130" s="27"/>
      <c r="O130" s="27"/>
      <c r="P130" s="27"/>
      <c r="Q130" s="10"/>
      <c r="R130" s="10"/>
      <c r="S130" s="10"/>
      <c r="T130" s="10"/>
      <c r="V130" s="146"/>
      <c r="W130" s="146"/>
      <c r="X130" s="146"/>
      <c r="Y130" s="146"/>
      <c r="Z130" s="146"/>
      <c r="AA130" s="146"/>
      <c r="AB130" s="146"/>
      <c r="AC130" s="146"/>
      <c r="AD130" s="146"/>
      <c r="AE130" s="146"/>
      <c r="AF130" s="146"/>
      <c r="AG130" s="146"/>
    </row>
    <row r="131" spans="1:33" ht="15" customHeight="1">
      <c r="A131" s="144"/>
      <c r="B131" s="144"/>
      <c r="C131" s="144"/>
      <c r="D131" s="144"/>
      <c r="E131" s="144"/>
      <c r="F131" s="144"/>
      <c r="G131" s="144"/>
      <c r="H131" s="144"/>
      <c r="I131" s="144"/>
      <c r="J131" s="48"/>
      <c r="K131" s="27"/>
      <c r="L131" s="27"/>
      <c r="M131" s="27"/>
      <c r="N131" s="27"/>
      <c r="O131" s="27"/>
      <c r="P131" s="27"/>
      <c r="Q131" s="10"/>
      <c r="R131" s="10"/>
      <c r="S131" s="10"/>
      <c r="T131" s="10"/>
      <c r="V131" s="146"/>
      <c r="W131" s="146"/>
      <c r="X131" s="146"/>
      <c r="Y131" s="146"/>
      <c r="Z131" s="146"/>
      <c r="AA131" s="146"/>
      <c r="AB131" s="146"/>
      <c r="AC131" s="146"/>
      <c r="AD131" s="146"/>
      <c r="AE131" s="146"/>
      <c r="AF131" s="146"/>
      <c r="AG131" s="146"/>
    </row>
    <row r="132" spans="1:33" ht="15" customHeight="1">
      <c r="A132" s="144"/>
      <c r="B132" s="144"/>
      <c r="C132" s="144"/>
      <c r="D132" s="144"/>
      <c r="E132" s="144"/>
      <c r="F132" s="144"/>
      <c r="G132" s="144"/>
      <c r="H132" s="144"/>
      <c r="I132" s="144"/>
      <c r="J132" s="48"/>
      <c r="K132" s="27"/>
      <c r="L132" s="27"/>
      <c r="M132" s="27"/>
      <c r="N132" s="27"/>
      <c r="O132" s="27"/>
      <c r="P132" s="27"/>
      <c r="Q132" s="10"/>
      <c r="R132" s="10"/>
      <c r="S132" s="10"/>
      <c r="T132" s="10"/>
      <c r="V132" s="146"/>
      <c r="W132" s="146"/>
      <c r="X132" s="146"/>
      <c r="Y132" s="146"/>
      <c r="Z132" s="146"/>
      <c r="AA132" s="146"/>
      <c r="AB132" s="146"/>
      <c r="AC132" s="146"/>
      <c r="AD132" s="146"/>
      <c r="AE132" s="146"/>
      <c r="AF132" s="146"/>
      <c r="AG132" s="146"/>
    </row>
    <row r="133" spans="1:33" ht="15" customHeight="1">
      <c r="A133" s="144"/>
      <c r="B133" s="144"/>
      <c r="C133" s="144"/>
      <c r="D133" s="144"/>
      <c r="E133" s="144"/>
      <c r="F133" s="144"/>
      <c r="G133" s="144"/>
      <c r="H133" s="144"/>
      <c r="I133" s="144"/>
      <c r="J133" s="48"/>
      <c r="K133" s="27"/>
      <c r="L133" s="27"/>
      <c r="M133" s="27"/>
      <c r="N133" s="27"/>
      <c r="O133" s="27"/>
      <c r="P133" s="27"/>
      <c r="Q133" s="10"/>
      <c r="R133" s="10"/>
      <c r="S133" s="10"/>
      <c r="T133" s="10"/>
      <c r="V133" s="146"/>
      <c r="W133" s="146"/>
      <c r="X133" s="146"/>
      <c r="Y133" s="146"/>
      <c r="Z133" s="146"/>
      <c r="AA133" s="146"/>
      <c r="AB133" s="146"/>
      <c r="AC133" s="146"/>
      <c r="AD133" s="146"/>
      <c r="AE133" s="146"/>
      <c r="AF133" s="146"/>
      <c r="AG133" s="146"/>
    </row>
    <row r="134" spans="1:33" ht="15" customHeight="1">
      <c r="A134" s="144"/>
      <c r="B134" s="144"/>
      <c r="C134" s="144"/>
      <c r="D134" s="144"/>
      <c r="E134" s="144"/>
      <c r="F134" s="144"/>
      <c r="G134" s="144"/>
      <c r="H134" s="144"/>
      <c r="I134" s="144"/>
      <c r="J134" s="48"/>
      <c r="K134" s="27"/>
      <c r="L134" s="27"/>
      <c r="M134" s="27"/>
      <c r="N134" s="27"/>
      <c r="O134" s="27"/>
      <c r="P134" s="27"/>
      <c r="Q134" s="10"/>
      <c r="R134" s="10"/>
      <c r="S134" s="10"/>
      <c r="T134" s="10"/>
      <c r="V134" s="146"/>
      <c r="W134" s="146"/>
      <c r="X134" s="146"/>
      <c r="Y134" s="146"/>
      <c r="Z134" s="146"/>
      <c r="AA134" s="146"/>
      <c r="AB134" s="146"/>
      <c r="AC134" s="146"/>
      <c r="AD134" s="146"/>
      <c r="AE134" s="146"/>
      <c r="AF134" s="146"/>
      <c r="AG134" s="146"/>
    </row>
    <row r="135" spans="1:33" ht="15" customHeight="1">
      <c r="A135" s="144"/>
      <c r="B135" s="144"/>
      <c r="C135" s="144"/>
      <c r="D135" s="144"/>
      <c r="E135" s="144"/>
      <c r="F135" s="144"/>
      <c r="G135" s="144"/>
      <c r="H135" s="144"/>
      <c r="I135" s="144"/>
      <c r="J135" s="48"/>
      <c r="K135" s="27"/>
      <c r="L135" s="27"/>
      <c r="M135" s="27"/>
      <c r="N135" s="27"/>
      <c r="O135" s="27"/>
      <c r="P135" s="27"/>
      <c r="Q135" s="10"/>
      <c r="R135" s="10"/>
      <c r="S135" s="10"/>
      <c r="T135" s="10"/>
      <c r="V135" s="146"/>
      <c r="W135" s="146"/>
      <c r="X135" s="146"/>
      <c r="Y135" s="146"/>
      <c r="Z135" s="146"/>
      <c r="AA135" s="146"/>
      <c r="AB135" s="146"/>
      <c r="AC135" s="146"/>
      <c r="AD135" s="146"/>
      <c r="AE135" s="146"/>
      <c r="AF135" s="146"/>
      <c r="AG135" s="146"/>
    </row>
    <row r="136" spans="1:33" ht="15" customHeight="1">
      <c r="A136" s="144"/>
      <c r="B136" s="144"/>
      <c r="C136" s="144"/>
      <c r="D136" s="144"/>
      <c r="E136" s="144"/>
      <c r="F136" s="144"/>
      <c r="G136" s="144"/>
      <c r="H136" s="144"/>
      <c r="I136" s="144"/>
      <c r="J136" s="48"/>
      <c r="K136" s="27"/>
      <c r="L136" s="27"/>
      <c r="M136" s="27"/>
      <c r="N136" s="27"/>
      <c r="O136" s="27"/>
      <c r="P136" s="27"/>
      <c r="Q136" s="10"/>
      <c r="R136" s="10"/>
      <c r="S136" s="10"/>
      <c r="T136" s="10"/>
      <c r="V136" s="146"/>
      <c r="W136" s="146"/>
      <c r="X136" s="146"/>
      <c r="Y136" s="146"/>
      <c r="Z136" s="146"/>
      <c r="AA136" s="146"/>
      <c r="AB136" s="146"/>
      <c r="AC136" s="146"/>
      <c r="AD136" s="146"/>
      <c r="AE136" s="146"/>
      <c r="AF136" s="146"/>
      <c r="AG136" s="146"/>
    </row>
    <row r="137" spans="1:33" ht="15" customHeight="1">
      <c r="A137" s="144"/>
      <c r="B137" s="144"/>
      <c r="C137" s="144"/>
      <c r="D137" s="144"/>
      <c r="E137" s="144"/>
      <c r="F137" s="144"/>
      <c r="G137" s="144"/>
      <c r="H137" s="144"/>
      <c r="I137" s="144"/>
      <c r="J137" s="48"/>
      <c r="K137" s="27"/>
      <c r="L137" s="27"/>
      <c r="M137" s="27"/>
      <c r="N137" s="27"/>
      <c r="O137" s="27"/>
      <c r="P137" s="27"/>
      <c r="Q137" s="10"/>
      <c r="R137" s="10"/>
      <c r="S137" s="10"/>
      <c r="T137" s="10"/>
      <c r="V137" s="146"/>
      <c r="W137" s="146"/>
      <c r="X137" s="146"/>
      <c r="Y137" s="146"/>
      <c r="Z137" s="146"/>
      <c r="AA137" s="146"/>
      <c r="AB137" s="146"/>
      <c r="AC137" s="146"/>
      <c r="AD137" s="146"/>
      <c r="AE137" s="146"/>
      <c r="AF137" s="146"/>
      <c r="AG137" s="146"/>
    </row>
    <row r="138" spans="1:33" ht="15" customHeight="1">
      <c r="A138" s="144"/>
      <c r="B138" s="144"/>
      <c r="C138" s="144"/>
      <c r="D138" s="144"/>
      <c r="E138" s="144"/>
      <c r="F138" s="144"/>
      <c r="G138" s="144"/>
      <c r="H138" s="144"/>
      <c r="I138" s="144"/>
      <c r="J138" s="48"/>
      <c r="K138" s="27"/>
      <c r="L138" s="27"/>
      <c r="M138" s="27"/>
      <c r="N138" s="27"/>
      <c r="O138" s="27"/>
      <c r="P138" s="27"/>
      <c r="Q138" s="10"/>
      <c r="R138" s="10"/>
      <c r="S138" s="10"/>
      <c r="T138" s="10"/>
      <c r="V138" s="146"/>
      <c r="W138" s="146"/>
      <c r="X138" s="146"/>
      <c r="Y138" s="146"/>
      <c r="Z138" s="146"/>
      <c r="AA138" s="146"/>
      <c r="AB138" s="146"/>
      <c r="AC138" s="146"/>
      <c r="AD138" s="146"/>
      <c r="AE138" s="146"/>
      <c r="AF138" s="146"/>
      <c r="AG138" s="146"/>
    </row>
    <row r="139" spans="1:33" ht="15" customHeight="1">
      <c r="A139" s="144"/>
      <c r="B139" s="144"/>
      <c r="C139" s="144"/>
      <c r="D139" s="144"/>
      <c r="E139" s="144"/>
      <c r="F139" s="144"/>
      <c r="G139" s="144"/>
      <c r="H139" s="144"/>
      <c r="I139" s="144"/>
      <c r="J139" s="48"/>
      <c r="K139" s="27"/>
      <c r="L139" s="27"/>
      <c r="M139" s="27"/>
      <c r="N139" s="27"/>
      <c r="O139" s="27"/>
      <c r="P139" s="27"/>
      <c r="Q139" s="10"/>
      <c r="R139" s="10"/>
      <c r="S139" s="10"/>
      <c r="T139" s="10"/>
      <c r="V139" s="146"/>
      <c r="W139" s="146"/>
      <c r="X139" s="146"/>
      <c r="Y139" s="146"/>
      <c r="Z139" s="146"/>
      <c r="AA139" s="146"/>
      <c r="AB139" s="146"/>
      <c r="AC139" s="146"/>
      <c r="AD139" s="146"/>
      <c r="AE139" s="146"/>
      <c r="AF139" s="146"/>
      <c r="AG139" s="146"/>
    </row>
    <row r="140" spans="1:33" ht="15" customHeight="1">
      <c r="A140" s="144"/>
      <c r="B140" s="144"/>
      <c r="C140" s="144"/>
      <c r="D140" s="144"/>
      <c r="E140" s="144"/>
      <c r="F140" s="144"/>
      <c r="G140" s="144"/>
      <c r="H140" s="144"/>
      <c r="I140" s="144"/>
      <c r="J140" s="48"/>
      <c r="K140" s="27"/>
      <c r="L140" s="27"/>
      <c r="M140" s="27"/>
      <c r="N140" s="27"/>
      <c r="O140" s="27"/>
      <c r="P140" s="27"/>
      <c r="Q140" s="10"/>
      <c r="R140" s="10"/>
      <c r="S140" s="10"/>
      <c r="T140" s="10"/>
      <c r="V140" s="146"/>
      <c r="W140" s="146"/>
      <c r="X140" s="146"/>
      <c r="Y140" s="146"/>
      <c r="Z140" s="146"/>
      <c r="AA140" s="146"/>
      <c r="AB140" s="146"/>
      <c r="AC140" s="146"/>
      <c r="AD140" s="146"/>
      <c r="AE140" s="146"/>
      <c r="AF140" s="146"/>
      <c r="AG140" s="146"/>
    </row>
    <row r="141" spans="1:33" ht="15" customHeight="1">
      <c r="A141" s="144"/>
      <c r="B141" s="144"/>
      <c r="C141" s="144"/>
      <c r="D141" s="144"/>
      <c r="E141" s="144"/>
      <c r="F141" s="144"/>
      <c r="G141" s="144"/>
      <c r="H141" s="144"/>
      <c r="I141" s="144"/>
      <c r="J141" s="48"/>
      <c r="K141" s="27"/>
      <c r="L141" s="27"/>
      <c r="M141" s="27"/>
      <c r="N141" s="27"/>
      <c r="O141" s="27"/>
      <c r="P141" s="27"/>
      <c r="Q141" s="10"/>
      <c r="R141" s="10"/>
      <c r="S141" s="10"/>
      <c r="T141" s="10"/>
      <c r="V141" s="146"/>
      <c r="W141" s="146"/>
      <c r="X141" s="146"/>
      <c r="Y141" s="146"/>
      <c r="Z141" s="146"/>
      <c r="AA141" s="146"/>
      <c r="AB141" s="146"/>
      <c r="AC141" s="146"/>
      <c r="AD141" s="146"/>
      <c r="AE141" s="146"/>
      <c r="AF141" s="146"/>
      <c r="AG141" s="146"/>
    </row>
    <row r="142" spans="1:33" ht="15" customHeight="1">
      <c r="A142" s="144"/>
      <c r="B142" s="144"/>
      <c r="C142" s="144"/>
      <c r="D142" s="144"/>
      <c r="E142" s="144"/>
      <c r="F142" s="144"/>
      <c r="G142" s="144"/>
      <c r="H142" s="144"/>
      <c r="I142" s="144"/>
      <c r="J142" s="48"/>
      <c r="K142" s="27"/>
      <c r="L142" s="27"/>
      <c r="M142" s="27"/>
      <c r="N142" s="27"/>
      <c r="O142" s="27"/>
      <c r="P142" s="27"/>
      <c r="Q142" s="10"/>
      <c r="R142" s="10"/>
      <c r="S142" s="10"/>
      <c r="T142" s="10"/>
      <c r="V142" s="146"/>
      <c r="W142" s="146"/>
      <c r="X142" s="146"/>
      <c r="Y142" s="146"/>
      <c r="Z142" s="146"/>
      <c r="AA142" s="146"/>
      <c r="AB142" s="146"/>
      <c r="AC142" s="146"/>
      <c r="AD142" s="146"/>
      <c r="AE142" s="146"/>
      <c r="AF142" s="146"/>
      <c r="AG142" s="146"/>
    </row>
    <row r="143" spans="1:33" ht="15" customHeight="1">
      <c r="A143" s="144"/>
      <c r="B143" s="144"/>
      <c r="C143" s="144"/>
      <c r="D143" s="144"/>
      <c r="E143" s="144"/>
      <c r="F143" s="144"/>
      <c r="G143" s="144"/>
      <c r="H143" s="144"/>
      <c r="I143" s="144"/>
      <c r="J143" s="48"/>
      <c r="K143" s="27"/>
      <c r="L143" s="27"/>
      <c r="M143" s="27"/>
      <c r="N143" s="27"/>
      <c r="O143" s="27"/>
      <c r="P143" s="27"/>
      <c r="Q143" s="10"/>
      <c r="R143" s="10"/>
      <c r="S143" s="10"/>
      <c r="T143" s="10"/>
      <c r="V143" s="146"/>
      <c r="W143" s="146"/>
      <c r="X143" s="146"/>
      <c r="Y143" s="146"/>
      <c r="Z143" s="146"/>
      <c r="AA143" s="146"/>
      <c r="AB143" s="146"/>
      <c r="AC143" s="146"/>
      <c r="AD143" s="146"/>
      <c r="AE143" s="146"/>
      <c r="AF143" s="146"/>
      <c r="AG143" s="146"/>
    </row>
    <row r="144" spans="1:33" ht="15" customHeight="1">
      <c r="A144" s="144"/>
      <c r="B144" s="144"/>
      <c r="C144" s="144"/>
      <c r="D144" s="144"/>
      <c r="E144" s="144"/>
      <c r="F144" s="144"/>
      <c r="G144" s="144"/>
      <c r="H144" s="144"/>
      <c r="I144" s="144"/>
      <c r="J144" s="48"/>
      <c r="K144" s="27"/>
      <c r="L144" s="27"/>
      <c r="M144" s="27"/>
      <c r="N144" s="27"/>
      <c r="O144" s="27"/>
      <c r="P144" s="27"/>
      <c r="Q144" s="10"/>
      <c r="R144" s="10"/>
      <c r="S144" s="10"/>
      <c r="T144" s="10"/>
      <c r="V144" s="146"/>
      <c r="W144" s="146"/>
      <c r="X144" s="146"/>
      <c r="Y144" s="146"/>
      <c r="Z144" s="146"/>
      <c r="AA144" s="146"/>
      <c r="AB144" s="146"/>
      <c r="AC144" s="146"/>
      <c r="AD144" s="146"/>
      <c r="AE144" s="146"/>
      <c r="AF144" s="146"/>
      <c r="AG144" s="146"/>
    </row>
    <row r="145" spans="1:33" ht="15" customHeight="1">
      <c r="A145" s="144"/>
      <c r="B145" s="144"/>
      <c r="C145" s="144"/>
      <c r="D145" s="144"/>
      <c r="E145" s="144"/>
      <c r="F145" s="144"/>
      <c r="G145" s="144"/>
      <c r="H145" s="144"/>
      <c r="I145" s="144"/>
      <c r="J145" s="48"/>
      <c r="K145" s="27"/>
      <c r="L145" s="27"/>
      <c r="M145" s="27"/>
      <c r="N145" s="27"/>
      <c r="O145" s="27"/>
      <c r="P145" s="27"/>
      <c r="Q145" s="10"/>
      <c r="R145" s="10"/>
      <c r="S145" s="10"/>
      <c r="T145" s="10"/>
      <c r="V145" s="146"/>
      <c r="W145" s="146"/>
      <c r="X145" s="146"/>
      <c r="Y145" s="146"/>
      <c r="Z145" s="146"/>
      <c r="AA145" s="146"/>
      <c r="AB145" s="146"/>
      <c r="AC145" s="146"/>
      <c r="AD145" s="146"/>
      <c r="AE145" s="146"/>
      <c r="AF145" s="146"/>
      <c r="AG145" s="146"/>
    </row>
    <row r="146" spans="1:33" ht="15" customHeight="1">
      <c r="A146" s="144"/>
      <c r="B146" s="144"/>
      <c r="C146" s="144"/>
      <c r="D146" s="144"/>
      <c r="E146" s="144"/>
      <c r="F146" s="144"/>
      <c r="G146" s="144"/>
      <c r="H146" s="144"/>
      <c r="I146" s="144"/>
      <c r="J146" s="48"/>
      <c r="K146" s="27"/>
      <c r="L146" s="27"/>
      <c r="M146" s="27"/>
      <c r="N146" s="27"/>
      <c r="O146" s="27"/>
      <c r="P146" s="27"/>
      <c r="Q146" s="10"/>
      <c r="R146" s="10"/>
      <c r="S146" s="10"/>
      <c r="T146" s="10"/>
      <c r="V146" s="146"/>
      <c r="W146" s="146"/>
      <c r="X146" s="146"/>
      <c r="Y146" s="146"/>
      <c r="Z146" s="146"/>
      <c r="AA146" s="146"/>
      <c r="AB146" s="146"/>
      <c r="AC146" s="146"/>
      <c r="AD146" s="146"/>
      <c r="AE146" s="146"/>
      <c r="AF146" s="146"/>
      <c r="AG146" s="146"/>
    </row>
    <row r="147" spans="1:33" ht="15" customHeight="1">
      <c r="A147" s="144"/>
      <c r="B147" s="144"/>
      <c r="C147" s="144"/>
      <c r="D147" s="144"/>
      <c r="E147" s="144"/>
      <c r="F147" s="144"/>
      <c r="G147" s="144"/>
      <c r="H147" s="144"/>
      <c r="I147" s="144"/>
      <c r="J147" s="48"/>
      <c r="K147" s="27"/>
      <c r="L147" s="27"/>
      <c r="M147" s="27"/>
      <c r="N147" s="27"/>
      <c r="O147" s="27"/>
      <c r="P147" s="27"/>
      <c r="Q147" s="10"/>
      <c r="R147" s="10"/>
      <c r="S147" s="10"/>
      <c r="T147" s="10"/>
      <c r="V147" s="146"/>
      <c r="W147" s="146"/>
      <c r="X147" s="146"/>
      <c r="Y147" s="146"/>
      <c r="Z147" s="146"/>
      <c r="AA147" s="146"/>
      <c r="AB147" s="146"/>
      <c r="AC147" s="146"/>
      <c r="AD147" s="146"/>
      <c r="AE147" s="146"/>
      <c r="AF147" s="146"/>
      <c r="AG147" s="146"/>
    </row>
    <row r="148" spans="1:33" ht="15" customHeight="1">
      <c r="A148" s="144"/>
      <c r="B148" s="144"/>
      <c r="C148" s="144"/>
      <c r="D148" s="144"/>
      <c r="E148" s="144"/>
      <c r="F148" s="144"/>
      <c r="G148" s="144"/>
      <c r="H148" s="144"/>
      <c r="I148" s="144"/>
      <c r="J148" s="48"/>
      <c r="K148" s="27"/>
      <c r="L148" s="27"/>
      <c r="M148" s="27"/>
      <c r="N148" s="27"/>
      <c r="O148" s="27"/>
      <c r="P148" s="27"/>
      <c r="Q148" s="10"/>
      <c r="R148" s="10"/>
      <c r="S148" s="10"/>
      <c r="T148" s="10"/>
      <c r="V148" s="146"/>
      <c r="W148" s="146"/>
      <c r="X148" s="146"/>
      <c r="Y148" s="146"/>
      <c r="Z148" s="146"/>
      <c r="AA148" s="146"/>
      <c r="AB148" s="146"/>
      <c r="AC148" s="146"/>
      <c r="AD148" s="146"/>
      <c r="AE148" s="146"/>
      <c r="AF148" s="146"/>
      <c r="AG148" s="146"/>
    </row>
    <row r="149" spans="1:33" ht="15" customHeight="1">
      <c r="A149" s="144"/>
      <c r="B149" s="144"/>
      <c r="C149" s="144"/>
      <c r="D149" s="144"/>
      <c r="E149" s="144"/>
      <c r="F149" s="144"/>
      <c r="G149" s="144"/>
      <c r="H149" s="144"/>
      <c r="I149" s="144"/>
      <c r="J149" s="48"/>
      <c r="K149" s="27"/>
      <c r="L149" s="27"/>
      <c r="M149" s="27"/>
      <c r="N149" s="27"/>
      <c r="O149" s="27"/>
      <c r="P149" s="27"/>
      <c r="Q149" s="10"/>
      <c r="R149" s="10"/>
      <c r="S149" s="10"/>
      <c r="T149" s="10"/>
      <c r="V149" s="146"/>
      <c r="W149" s="146"/>
      <c r="X149" s="146"/>
      <c r="Y149" s="146"/>
      <c r="Z149" s="146"/>
      <c r="AA149" s="146"/>
      <c r="AB149" s="146"/>
      <c r="AC149" s="146"/>
      <c r="AD149" s="146"/>
      <c r="AE149" s="146"/>
      <c r="AF149" s="146"/>
      <c r="AG149" s="146"/>
    </row>
    <row r="150" spans="1:33" ht="15" customHeight="1">
      <c r="A150" s="144"/>
      <c r="B150" s="144"/>
      <c r="C150" s="144"/>
      <c r="D150" s="144"/>
      <c r="E150" s="144"/>
      <c r="F150" s="144"/>
      <c r="G150" s="144"/>
      <c r="H150" s="144"/>
      <c r="I150" s="144"/>
      <c r="J150" s="48"/>
      <c r="K150" s="27"/>
      <c r="L150" s="27"/>
      <c r="M150" s="27"/>
      <c r="N150" s="27"/>
      <c r="O150" s="27"/>
      <c r="P150" s="27"/>
      <c r="Q150" s="10"/>
      <c r="R150" s="10"/>
      <c r="S150" s="10"/>
      <c r="T150" s="10"/>
      <c r="V150" s="146"/>
      <c r="W150" s="146"/>
      <c r="X150" s="146"/>
      <c r="Y150" s="146"/>
      <c r="Z150" s="146"/>
      <c r="AA150" s="146"/>
      <c r="AB150" s="146"/>
      <c r="AC150" s="146"/>
      <c r="AD150" s="146"/>
      <c r="AE150" s="146"/>
      <c r="AF150" s="146"/>
      <c r="AG150" s="146"/>
    </row>
    <row r="151" spans="1:33" ht="15" customHeight="1">
      <c r="A151" s="144"/>
      <c r="B151" s="144"/>
      <c r="C151" s="144"/>
      <c r="D151" s="144"/>
      <c r="E151" s="144"/>
      <c r="F151" s="144"/>
      <c r="G151" s="144"/>
      <c r="H151" s="144"/>
      <c r="I151" s="144"/>
      <c r="J151" s="48"/>
      <c r="K151" s="27"/>
      <c r="L151" s="27"/>
      <c r="M151" s="27"/>
      <c r="N151" s="27"/>
      <c r="O151" s="27"/>
      <c r="P151" s="27"/>
      <c r="Q151" s="10"/>
      <c r="R151" s="10"/>
      <c r="S151" s="10"/>
      <c r="T151" s="10"/>
      <c r="V151" s="146"/>
      <c r="W151" s="146"/>
      <c r="X151" s="146"/>
      <c r="Y151" s="146"/>
      <c r="Z151" s="146"/>
      <c r="AA151" s="146"/>
      <c r="AB151" s="146"/>
      <c r="AC151" s="146"/>
      <c r="AD151" s="146"/>
      <c r="AE151" s="146"/>
      <c r="AF151" s="146"/>
      <c r="AG151" s="146"/>
    </row>
    <row r="152" spans="1:33" ht="15" customHeight="1">
      <c r="A152" s="144"/>
      <c r="B152" s="144"/>
      <c r="C152" s="144"/>
      <c r="D152" s="144"/>
      <c r="E152" s="144"/>
      <c r="F152" s="144"/>
      <c r="G152" s="144"/>
      <c r="H152" s="144"/>
      <c r="I152" s="144"/>
      <c r="J152" s="48"/>
      <c r="K152" s="27"/>
      <c r="L152" s="27"/>
      <c r="M152" s="27"/>
      <c r="N152" s="27"/>
      <c r="O152" s="27"/>
      <c r="P152" s="27"/>
      <c r="Q152" s="10"/>
      <c r="R152" s="10"/>
      <c r="S152" s="10"/>
      <c r="T152" s="10"/>
      <c r="V152" s="146"/>
      <c r="W152" s="146"/>
      <c r="X152" s="146"/>
      <c r="Y152" s="146"/>
      <c r="Z152" s="146"/>
      <c r="AA152" s="146"/>
      <c r="AB152" s="146"/>
      <c r="AC152" s="146"/>
      <c r="AD152" s="146"/>
      <c r="AE152" s="146"/>
      <c r="AF152" s="146"/>
      <c r="AG152" s="146"/>
    </row>
    <row r="153" spans="1:33" ht="15" customHeight="1">
      <c r="A153" s="144"/>
      <c r="B153" s="144"/>
      <c r="C153" s="144"/>
      <c r="D153" s="144"/>
      <c r="E153" s="144"/>
      <c r="F153" s="144"/>
      <c r="G153" s="144"/>
      <c r="H153" s="144"/>
      <c r="I153" s="144"/>
      <c r="J153" s="48"/>
      <c r="K153" s="27"/>
      <c r="L153" s="27"/>
      <c r="M153" s="27"/>
      <c r="N153" s="27"/>
      <c r="O153" s="27"/>
      <c r="P153" s="27"/>
      <c r="Q153" s="10"/>
      <c r="R153" s="10"/>
      <c r="S153" s="10"/>
      <c r="T153" s="10"/>
      <c r="V153" s="146"/>
      <c r="W153" s="146"/>
      <c r="X153" s="146"/>
      <c r="Y153" s="146"/>
      <c r="Z153" s="146"/>
      <c r="AA153" s="146"/>
      <c r="AB153" s="146"/>
      <c r="AC153" s="146"/>
      <c r="AD153" s="146"/>
      <c r="AE153" s="146"/>
      <c r="AF153" s="146"/>
      <c r="AG153" s="146"/>
    </row>
    <row r="154" spans="1:33" ht="15" customHeight="1">
      <c r="A154" s="144"/>
      <c r="B154" s="144"/>
      <c r="C154" s="144"/>
      <c r="D154" s="144"/>
      <c r="E154" s="144"/>
      <c r="F154" s="144"/>
      <c r="G154" s="144"/>
      <c r="H154" s="144"/>
      <c r="I154" s="144"/>
      <c r="J154" s="48"/>
      <c r="K154" s="27"/>
      <c r="L154" s="27"/>
      <c r="M154" s="27"/>
      <c r="N154" s="27"/>
      <c r="O154" s="27"/>
      <c r="P154" s="27"/>
      <c r="Q154" s="10"/>
      <c r="R154" s="10"/>
      <c r="S154" s="10"/>
      <c r="T154" s="10"/>
      <c r="V154" s="146"/>
      <c r="W154" s="146"/>
      <c r="X154" s="146"/>
      <c r="Y154" s="146"/>
      <c r="Z154" s="146"/>
      <c r="AA154" s="146"/>
      <c r="AB154" s="146"/>
      <c r="AC154" s="146"/>
      <c r="AD154" s="146"/>
      <c r="AE154" s="146"/>
      <c r="AF154" s="146"/>
      <c r="AG154" s="146"/>
    </row>
    <row r="155" spans="1:33" ht="15" customHeight="1">
      <c r="A155" s="144"/>
      <c r="B155" s="144"/>
      <c r="C155" s="144"/>
      <c r="D155" s="144"/>
      <c r="E155" s="144"/>
      <c r="F155" s="144"/>
      <c r="G155" s="144"/>
      <c r="H155" s="144"/>
      <c r="I155" s="144"/>
      <c r="J155" s="48"/>
      <c r="K155" s="27"/>
      <c r="L155" s="27"/>
      <c r="M155" s="27"/>
      <c r="N155" s="27"/>
      <c r="O155" s="27"/>
      <c r="P155" s="27"/>
      <c r="Q155" s="10"/>
      <c r="R155" s="10"/>
      <c r="S155" s="10"/>
      <c r="T155" s="10"/>
      <c r="V155" s="146"/>
      <c r="W155" s="146"/>
      <c r="X155" s="146"/>
      <c r="Y155" s="146"/>
      <c r="Z155" s="146"/>
      <c r="AA155" s="146"/>
      <c r="AB155" s="146"/>
      <c r="AC155" s="146"/>
      <c r="AD155" s="146"/>
      <c r="AE155" s="146"/>
      <c r="AF155" s="146"/>
      <c r="AG155" s="146"/>
    </row>
    <row r="156" spans="1:33" ht="15" customHeight="1">
      <c r="A156" s="144"/>
      <c r="B156" s="144"/>
      <c r="C156" s="144"/>
      <c r="D156" s="144"/>
      <c r="E156" s="144"/>
      <c r="F156" s="144"/>
      <c r="G156" s="144"/>
      <c r="H156" s="144"/>
      <c r="I156" s="144"/>
      <c r="J156" s="48"/>
      <c r="K156" s="27"/>
      <c r="L156" s="27"/>
      <c r="M156" s="27"/>
      <c r="N156" s="27"/>
      <c r="O156" s="27"/>
      <c r="P156" s="27"/>
      <c r="Q156" s="10"/>
      <c r="R156" s="10"/>
      <c r="S156" s="10"/>
      <c r="T156" s="10"/>
      <c r="V156" s="146"/>
      <c r="W156" s="146"/>
      <c r="X156" s="146"/>
      <c r="Y156" s="146"/>
      <c r="Z156" s="146"/>
      <c r="AA156" s="146"/>
      <c r="AB156" s="146"/>
      <c r="AC156" s="146"/>
      <c r="AD156" s="146"/>
      <c r="AE156" s="146"/>
      <c r="AF156" s="146"/>
      <c r="AG156" s="146"/>
    </row>
    <row r="157" spans="1:33" ht="15" customHeight="1">
      <c r="A157" s="144"/>
      <c r="B157" s="144"/>
      <c r="C157" s="144"/>
      <c r="D157" s="144"/>
      <c r="E157" s="144"/>
      <c r="F157" s="144"/>
      <c r="G157" s="144"/>
      <c r="H157" s="144"/>
      <c r="I157" s="144"/>
      <c r="J157" s="48"/>
      <c r="K157" s="27"/>
      <c r="L157" s="27"/>
      <c r="M157" s="27"/>
      <c r="N157" s="27"/>
      <c r="O157" s="27"/>
      <c r="P157" s="27"/>
      <c r="Q157" s="10"/>
      <c r="R157" s="10"/>
      <c r="S157" s="10"/>
      <c r="T157" s="10"/>
      <c r="V157" s="146"/>
      <c r="W157" s="146"/>
      <c r="X157" s="146"/>
      <c r="Y157" s="146"/>
      <c r="Z157" s="146"/>
      <c r="AA157" s="146"/>
      <c r="AB157" s="146"/>
      <c r="AC157" s="146"/>
      <c r="AD157" s="146"/>
      <c r="AE157" s="146"/>
      <c r="AF157" s="146"/>
      <c r="AG157" s="146"/>
    </row>
    <row r="158" spans="1:33" ht="15" customHeight="1">
      <c r="A158" s="144"/>
      <c r="B158" s="144"/>
      <c r="C158" s="144"/>
      <c r="D158" s="144"/>
      <c r="E158" s="144"/>
      <c r="F158" s="144"/>
      <c r="G158" s="144"/>
      <c r="H158" s="144"/>
      <c r="I158" s="144"/>
      <c r="J158" s="48"/>
      <c r="K158" s="27"/>
      <c r="L158" s="27"/>
      <c r="M158" s="27"/>
      <c r="N158" s="27"/>
      <c r="O158" s="27"/>
      <c r="P158" s="27"/>
      <c r="Q158" s="10"/>
      <c r="R158" s="10"/>
      <c r="S158" s="10"/>
      <c r="T158" s="10"/>
      <c r="V158" s="146"/>
      <c r="W158" s="146"/>
      <c r="X158" s="146"/>
      <c r="Y158" s="146"/>
      <c r="Z158" s="146"/>
      <c r="AA158" s="146"/>
      <c r="AB158" s="146"/>
      <c r="AC158" s="146"/>
      <c r="AD158" s="146"/>
      <c r="AE158" s="146"/>
      <c r="AF158" s="146"/>
      <c r="AG158" s="146"/>
    </row>
    <row r="159" spans="1:33" ht="15" customHeight="1">
      <c r="A159" s="144"/>
      <c r="B159" s="144"/>
      <c r="C159" s="144"/>
      <c r="D159" s="144"/>
      <c r="E159" s="144"/>
      <c r="F159" s="144"/>
      <c r="G159" s="144"/>
      <c r="H159" s="144"/>
      <c r="I159" s="144"/>
      <c r="J159" s="48"/>
      <c r="K159" s="27"/>
      <c r="L159" s="27"/>
      <c r="M159" s="27"/>
      <c r="N159" s="27"/>
      <c r="O159" s="27"/>
      <c r="P159" s="27"/>
      <c r="Q159" s="10"/>
      <c r="R159" s="10"/>
      <c r="S159" s="10"/>
      <c r="T159" s="10"/>
      <c r="V159" s="146"/>
      <c r="W159" s="146"/>
      <c r="X159" s="146"/>
      <c r="Y159" s="146"/>
      <c r="Z159" s="146"/>
      <c r="AA159" s="146"/>
      <c r="AB159" s="146"/>
      <c r="AC159" s="146"/>
      <c r="AD159" s="146"/>
      <c r="AE159" s="146"/>
      <c r="AF159" s="146"/>
      <c r="AG159" s="146"/>
    </row>
    <row r="160" spans="1:33" ht="15" customHeight="1">
      <c r="A160" s="144"/>
      <c r="B160" s="144"/>
      <c r="C160" s="144"/>
      <c r="D160" s="144"/>
      <c r="E160" s="144"/>
      <c r="F160" s="144"/>
      <c r="G160" s="144"/>
      <c r="H160" s="144"/>
      <c r="I160" s="144"/>
      <c r="J160" s="48"/>
      <c r="K160" s="27"/>
      <c r="L160" s="27"/>
      <c r="M160" s="27"/>
      <c r="N160" s="27"/>
      <c r="O160" s="27"/>
      <c r="P160" s="27"/>
      <c r="Q160" s="10"/>
      <c r="R160" s="10"/>
      <c r="S160" s="10"/>
      <c r="T160" s="10"/>
      <c r="V160" s="146"/>
      <c r="W160" s="146"/>
      <c r="X160" s="146"/>
      <c r="Y160" s="146"/>
      <c r="Z160" s="146"/>
      <c r="AA160" s="146"/>
      <c r="AB160" s="146"/>
      <c r="AC160" s="146"/>
      <c r="AD160" s="146"/>
      <c r="AE160" s="146"/>
      <c r="AF160" s="146"/>
      <c r="AG160" s="146"/>
    </row>
    <row r="161" spans="1:33" ht="15" customHeight="1">
      <c r="A161" s="144"/>
      <c r="B161" s="144"/>
      <c r="C161" s="144"/>
      <c r="D161" s="144"/>
      <c r="E161" s="144"/>
      <c r="F161" s="144"/>
      <c r="G161" s="144"/>
      <c r="H161" s="144"/>
      <c r="I161" s="144"/>
      <c r="J161" s="48"/>
      <c r="K161" s="27"/>
      <c r="L161" s="27"/>
      <c r="M161" s="27"/>
      <c r="N161" s="27"/>
      <c r="O161" s="27"/>
      <c r="P161" s="27"/>
      <c r="Q161" s="10"/>
      <c r="R161" s="10"/>
      <c r="S161" s="10"/>
      <c r="T161" s="10"/>
      <c r="V161" s="146"/>
      <c r="W161" s="146"/>
      <c r="X161" s="146"/>
      <c r="Y161" s="146"/>
      <c r="Z161" s="146"/>
      <c r="AA161" s="146"/>
      <c r="AB161" s="146"/>
      <c r="AC161" s="146"/>
      <c r="AD161" s="146"/>
      <c r="AE161" s="146"/>
      <c r="AF161" s="146"/>
      <c r="AG161" s="146"/>
    </row>
    <row r="162" spans="1:33" ht="15" customHeight="1">
      <c r="A162" s="144"/>
      <c r="B162" s="144"/>
      <c r="C162" s="144"/>
      <c r="D162" s="144"/>
      <c r="E162" s="144"/>
      <c r="F162" s="144"/>
      <c r="G162" s="144"/>
      <c r="H162" s="144"/>
      <c r="I162" s="144"/>
      <c r="J162" s="48"/>
      <c r="K162" s="27"/>
      <c r="L162" s="27"/>
      <c r="M162" s="27"/>
      <c r="N162" s="27"/>
      <c r="O162" s="27"/>
      <c r="P162" s="27"/>
      <c r="Q162" s="10"/>
      <c r="R162" s="10"/>
      <c r="S162" s="10"/>
      <c r="T162" s="10"/>
      <c r="V162" s="146"/>
      <c r="W162" s="146"/>
      <c r="X162" s="146"/>
      <c r="Y162" s="146"/>
      <c r="Z162" s="146"/>
      <c r="AA162" s="146"/>
      <c r="AB162" s="146"/>
      <c r="AC162" s="146"/>
      <c r="AD162" s="146"/>
      <c r="AE162" s="146"/>
      <c r="AF162" s="146"/>
      <c r="AG162" s="146"/>
    </row>
    <row r="163" spans="1:33" ht="15" customHeight="1">
      <c r="A163" s="144"/>
      <c r="B163" s="144"/>
      <c r="C163" s="144"/>
      <c r="D163" s="144"/>
      <c r="E163" s="144"/>
      <c r="F163" s="144"/>
      <c r="G163" s="144"/>
      <c r="H163" s="144"/>
      <c r="I163" s="144"/>
      <c r="J163" s="48"/>
      <c r="K163" s="27"/>
      <c r="L163" s="27"/>
      <c r="M163" s="27"/>
      <c r="N163" s="27"/>
      <c r="O163" s="27"/>
      <c r="P163" s="27"/>
      <c r="Q163" s="10"/>
      <c r="R163" s="10"/>
      <c r="S163" s="10"/>
      <c r="T163" s="10"/>
      <c r="V163" s="146"/>
      <c r="W163" s="146"/>
      <c r="X163" s="146"/>
      <c r="Y163" s="146"/>
      <c r="Z163" s="146"/>
      <c r="AA163" s="146"/>
      <c r="AB163" s="146"/>
      <c r="AC163" s="146"/>
      <c r="AD163" s="146"/>
      <c r="AE163" s="146"/>
      <c r="AF163" s="146"/>
      <c r="AG163" s="146"/>
    </row>
    <row r="164" spans="1:33" ht="15" customHeight="1">
      <c r="A164" s="144"/>
      <c r="B164" s="144"/>
      <c r="C164" s="144"/>
      <c r="D164" s="144"/>
      <c r="E164" s="144"/>
      <c r="F164" s="144"/>
      <c r="G164" s="144"/>
      <c r="H164" s="144"/>
      <c r="I164" s="144"/>
      <c r="J164" s="48"/>
      <c r="K164" s="27"/>
      <c r="L164" s="27"/>
      <c r="M164" s="27"/>
      <c r="N164" s="27"/>
      <c r="O164" s="27"/>
      <c r="P164" s="27"/>
      <c r="Q164" s="10"/>
      <c r="R164" s="10"/>
      <c r="S164" s="10"/>
      <c r="T164" s="10"/>
      <c r="V164" s="146"/>
      <c r="W164" s="146"/>
      <c r="X164" s="146"/>
      <c r="Y164" s="146"/>
      <c r="Z164" s="146"/>
      <c r="AA164" s="146"/>
      <c r="AB164" s="146"/>
      <c r="AC164" s="146"/>
      <c r="AD164" s="146"/>
      <c r="AE164" s="146"/>
      <c r="AF164" s="146"/>
      <c r="AG164" s="146"/>
    </row>
    <row r="165" spans="1:33" ht="15" customHeight="1">
      <c r="A165" s="144"/>
      <c r="B165" s="144"/>
      <c r="C165" s="144"/>
      <c r="D165" s="144"/>
      <c r="E165" s="144"/>
      <c r="F165" s="144"/>
      <c r="G165" s="144"/>
      <c r="H165" s="144"/>
      <c r="I165" s="144"/>
      <c r="J165" s="48"/>
      <c r="K165" s="27"/>
      <c r="L165" s="27"/>
      <c r="M165" s="27"/>
      <c r="N165" s="27"/>
      <c r="O165" s="27"/>
      <c r="P165" s="27"/>
      <c r="Q165" s="10"/>
      <c r="R165" s="10"/>
      <c r="S165" s="10"/>
      <c r="T165" s="10"/>
      <c r="V165" s="146"/>
      <c r="W165" s="146"/>
      <c r="X165" s="146"/>
      <c r="Y165" s="146"/>
      <c r="Z165" s="146"/>
      <c r="AA165" s="146"/>
      <c r="AB165" s="146"/>
      <c r="AC165" s="146"/>
      <c r="AD165" s="146"/>
      <c r="AE165" s="146"/>
      <c r="AF165" s="146"/>
      <c r="AG165" s="146"/>
    </row>
    <row r="166" spans="1:33" ht="15" customHeight="1">
      <c r="A166" s="144"/>
      <c r="B166" s="144"/>
      <c r="C166" s="144"/>
      <c r="D166" s="144"/>
      <c r="E166" s="144"/>
      <c r="F166" s="144"/>
      <c r="G166" s="144"/>
      <c r="H166" s="144"/>
      <c r="I166" s="144"/>
      <c r="J166" s="48"/>
      <c r="K166" s="27"/>
      <c r="L166" s="27"/>
      <c r="M166" s="27"/>
      <c r="N166" s="27"/>
      <c r="O166" s="27"/>
      <c r="P166" s="27"/>
      <c r="Q166" s="10"/>
      <c r="R166" s="10"/>
      <c r="S166" s="10"/>
      <c r="T166" s="10"/>
      <c r="V166" s="146"/>
      <c r="W166" s="146"/>
      <c r="X166" s="146"/>
      <c r="Y166" s="146"/>
      <c r="Z166" s="146"/>
      <c r="AA166" s="146"/>
      <c r="AB166" s="146"/>
      <c r="AC166" s="146"/>
      <c r="AD166" s="146"/>
      <c r="AE166" s="146"/>
      <c r="AF166" s="146"/>
      <c r="AG166" s="146"/>
    </row>
    <row r="167" spans="1:33" ht="15" customHeight="1">
      <c r="A167" s="144"/>
      <c r="B167" s="144"/>
      <c r="C167" s="144"/>
      <c r="D167" s="144"/>
      <c r="E167" s="144"/>
      <c r="F167" s="144"/>
      <c r="G167" s="144"/>
      <c r="H167" s="144"/>
      <c r="I167" s="144"/>
      <c r="J167" s="48"/>
      <c r="K167" s="27"/>
      <c r="L167" s="27"/>
      <c r="M167" s="27"/>
      <c r="N167" s="27"/>
      <c r="O167" s="27"/>
      <c r="P167" s="27"/>
      <c r="Q167" s="10"/>
      <c r="R167" s="10"/>
      <c r="S167" s="10"/>
      <c r="T167" s="10"/>
      <c r="V167" s="146"/>
      <c r="W167" s="146"/>
      <c r="X167" s="146"/>
      <c r="Y167" s="146"/>
      <c r="Z167" s="146"/>
      <c r="AA167" s="146"/>
      <c r="AB167" s="146"/>
      <c r="AC167" s="146"/>
      <c r="AD167" s="146"/>
      <c r="AE167" s="146"/>
      <c r="AF167" s="146"/>
      <c r="AG167" s="146"/>
    </row>
    <row r="168" spans="1:33" ht="15" customHeight="1">
      <c r="A168" s="144"/>
      <c r="B168" s="144"/>
      <c r="C168" s="144"/>
      <c r="D168" s="144"/>
      <c r="E168" s="144"/>
      <c r="F168" s="144"/>
      <c r="G168" s="144"/>
      <c r="H168" s="144"/>
      <c r="I168" s="144"/>
      <c r="J168" s="48"/>
      <c r="K168" s="27"/>
      <c r="L168" s="27"/>
      <c r="M168" s="27"/>
      <c r="N168" s="27"/>
      <c r="O168" s="27"/>
      <c r="P168" s="27"/>
      <c r="Q168" s="10"/>
      <c r="R168" s="10"/>
      <c r="S168" s="10"/>
      <c r="T168" s="10"/>
      <c r="V168" s="146"/>
      <c r="W168" s="146"/>
      <c r="X168" s="146"/>
      <c r="Y168" s="146"/>
      <c r="Z168" s="146"/>
      <c r="AA168" s="146"/>
      <c r="AB168" s="146"/>
      <c r="AC168" s="146"/>
      <c r="AD168" s="146"/>
      <c r="AE168" s="146"/>
      <c r="AF168" s="146"/>
      <c r="AG168" s="146"/>
    </row>
    <row r="169" spans="1:33" ht="15" customHeight="1">
      <c r="A169" s="144"/>
      <c r="B169" s="144"/>
      <c r="C169" s="144"/>
      <c r="D169" s="144"/>
      <c r="E169" s="144"/>
      <c r="F169" s="144"/>
      <c r="G169" s="144"/>
      <c r="H169" s="144"/>
      <c r="I169" s="144"/>
      <c r="J169" s="48"/>
      <c r="K169" s="27"/>
      <c r="L169" s="27"/>
      <c r="M169" s="27"/>
      <c r="N169" s="27"/>
      <c r="O169" s="27"/>
      <c r="P169" s="27"/>
      <c r="Q169" s="10"/>
      <c r="R169" s="10"/>
      <c r="S169" s="10"/>
      <c r="T169" s="10"/>
      <c r="V169" s="146"/>
      <c r="W169" s="146"/>
      <c r="X169" s="146"/>
      <c r="Y169" s="146"/>
      <c r="Z169" s="146"/>
      <c r="AA169" s="146"/>
      <c r="AB169" s="146"/>
      <c r="AC169" s="146"/>
      <c r="AD169" s="146"/>
      <c r="AE169" s="146"/>
      <c r="AF169" s="146"/>
      <c r="AG169" s="146"/>
    </row>
    <row r="170" spans="1:33" ht="15" customHeight="1">
      <c r="A170" s="144"/>
      <c r="B170" s="144"/>
      <c r="C170" s="144"/>
      <c r="D170" s="144"/>
      <c r="E170" s="144"/>
      <c r="F170" s="144"/>
      <c r="G170" s="144"/>
      <c r="H170" s="144"/>
      <c r="I170" s="144"/>
      <c r="J170" s="48"/>
      <c r="K170" s="27"/>
      <c r="L170" s="27"/>
      <c r="M170" s="27"/>
      <c r="N170" s="27"/>
      <c r="O170" s="27"/>
      <c r="P170" s="27"/>
      <c r="Q170" s="10"/>
      <c r="R170" s="10"/>
      <c r="S170" s="10"/>
      <c r="T170" s="10"/>
      <c r="V170" s="146"/>
      <c r="W170" s="146"/>
      <c r="X170" s="146"/>
      <c r="Y170" s="146"/>
      <c r="Z170" s="146"/>
      <c r="AA170" s="146"/>
      <c r="AB170" s="146"/>
      <c r="AC170" s="146"/>
      <c r="AD170" s="146"/>
      <c r="AE170" s="146"/>
      <c r="AF170" s="146"/>
      <c r="AG170" s="146"/>
    </row>
    <row r="171" spans="1:33" ht="15" customHeight="1">
      <c r="A171" s="144"/>
      <c r="B171" s="144"/>
      <c r="C171" s="144"/>
      <c r="D171" s="144"/>
      <c r="E171" s="144"/>
      <c r="F171" s="144"/>
      <c r="G171" s="144"/>
      <c r="H171" s="144"/>
      <c r="I171" s="144"/>
      <c r="J171" s="48"/>
      <c r="K171" s="27"/>
      <c r="L171" s="27"/>
      <c r="M171" s="27"/>
      <c r="N171" s="27"/>
      <c r="O171" s="27"/>
      <c r="P171" s="27"/>
      <c r="Q171" s="10"/>
      <c r="R171" s="10"/>
      <c r="S171" s="10"/>
      <c r="T171" s="10"/>
      <c r="V171" s="146"/>
      <c r="W171" s="146"/>
      <c r="X171" s="146"/>
      <c r="Y171" s="146"/>
      <c r="Z171" s="146"/>
      <c r="AA171" s="146"/>
      <c r="AB171" s="146"/>
      <c r="AC171" s="146"/>
      <c r="AD171" s="146"/>
      <c r="AE171" s="146"/>
      <c r="AF171" s="146"/>
      <c r="AG171" s="146"/>
    </row>
    <row r="172" spans="1:33" ht="15" customHeight="1">
      <c r="A172" s="144"/>
      <c r="B172" s="144"/>
      <c r="C172" s="144"/>
      <c r="D172" s="144"/>
      <c r="E172" s="144"/>
      <c r="F172" s="144"/>
      <c r="G172" s="144"/>
      <c r="H172" s="144"/>
      <c r="I172" s="144"/>
      <c r="J172" s="48"/>
      <c r="K172" s="27"/>
      <c r="L172" s="27"/>
      <c r="M172" s="27"/>
      <c r="N172" s="27"/>
      <c r="O172" s="27"/>
      <c r="P172" s="27"/>
      <c r="Q172" s="10"/>
      <c r="R172" s="10"/>
      <c r="S172" s="10"/>
      <c r="T172" s="10"/>
      <c r="V172" s="146"/>
      <c r="W172" s="146"/>
      <c r="X172" s="146"/>
      <c r="Y172" s="146"/>
      <c r="Z172" s="146"/>
      <c r="AA172" s="146"/>
      <c r="AB172" s="146"/>
      <c r="AC172" s="146"/>
      <c r="AD172" s="146"/>
      <c r="AE172" s="146"/>
      <c r="AF172" s="146"/>
      <c r="AG172" s="146"/>
    </row>
    <row r="173" spans="1:33" ht="15" customHeight="1">
      <c r="A173" s="144"/>
      <c r="B173" s="144"/>
      <c r="C173" s="144"/>
      <c r="D173" s="144"/>
      <c r="E173" s="144"/>
      <c r="F173" s="144"/>
      <c r="G173" s="144"/>
      <c r="H173" s="144"/>
      <c r="I173" s="144"/>
      <c r="J173" s="48"/>
      <c r="K173" s="27"/>
      <c r="L173" s="27"/>
      <c r="M173" s="27"/>
      <c r="N173" s="27"/>
      <c r="O173" s="27"/>
      <c r="P173" s="27"/>
      <c r="Q173" s="10"/>
      <c r="R173" s="10"/>
      <c r="S173" s="10"/>
      <c r="T173" s="10"/>
      <c r="V173" s="146"/>
      <c r="W173" s="146"/>
      <c r="X173" s="146"/>
      <c r="Y173" s="146"/>
      <c r="Z173" s="146"/>
      <c r="AA173" s="146"/>
      <c r="AB173" s="146"/>
      <c r="AC173" s="146"/>
      <c r="AD173" s="146"/>
      <c r="AE173" s="146"/>
      <c r="AF173" s="146"/>
      <c r="AG173" s="146"/>
    </row>
    <row r="174" spans="1:33" ht="15" customHeight="1">
      <c r="A174" s="144"/>
      <c r="B174" s="144"/>
      <c r="C174" s="144"/>
      <c r="D174" s="144"/>
      <c r="E174" s="144"/>
      <c r="F174" s="144"/>
      <c r="G174" s="144"/>
      <c r="H174" s="144"/>
      <c r="I174" s="144"/>
      <c r="J174" s="48"/>
      <c r="K174" s="27"/>
      <c r="L174" s="27"/>
      <c r="M174" s="27"/>
      <c r="N174" s="27"/>
      <c r="O174" s="27"/>
      <c r="P174" s="27"/>
      <c r="Q174" s="10"/>
      <c r="R174" s="10"/>
      <c r="S174" s="10"/>
      <c r="T174" s="10"/>
      <c r="V174" s="146"/>
      <c r="W174" s="146"/>
      <c r="X174" s="146"/>
      <c r="Y174" s="146"/>
      <c r="Z174" s="146"/>
      <c r="AA174" s="146"/>
      <c r="AB174" s="146"/>
      <c r="AC174" s="146"/>
      <c r="AD174" s="146"/>
      <c r="AE174" s="146"/>
      <c r="AF174" s="146"/>
      <c r="AG174" s="146"/>
    </row>
    <row r="175" spans="1:33" ht="15" customHeight="1">
      <c r="A175" s="144"/>
      <c r="B175" s="144"/>
      <c r="C175" s="144"/>
      <c r="D175" s="144"/>
      <c r="E175" s="144"/>
      <c r="F175" s="144"/>
      <c r="G175" s="144"/>
      <c r="H175" s="144"/>
      <c r="I175" s="144"/>
      <c r="J175" s="48"/>
      <c r="K175" s="27"/>
      <c r="L175" s="27"/>
      <c r="M175" s="27"/>
      <c r="N175" s="27"/>
      <c r="O175" s="27"/>
      <c r="P175" s="27"/>
      <c r="Q175" s="10"/>
      <c r="R175" s="10"/>
      <c r="S175" s="10"/>
      <c r="T175" s="10"/>
      <c r="V175" s="146"/>
      <c r="W175" s="146"/>
      <c r="X175" s="146"/>
      <c r="Y175" s="146"/>
      <c r="Z175" s="146"/>
      <c r="AA175" s="146"/>
      <c r="AB175" s="146"/>
      <c r="AC175" s="146"/>
      <c r="AD175" s="146"/>
      <c r="AE175" s="146"/>
      <c r="AF175" s="146"/>
      <c r="AG175" s="146"/>
    </row>
    <row r="176" spans="1:33" ht="15" customHeight="1">
      <c r="A176" s="144"/>
      <c r="B176" s="144"/>
      <c r="C176" s="144"/>
      <c r="D176" s="144"/>
      <c r="E176" s="144"/>
      <c r="F176" s="144"/>
      <c r="G176" s="144"/>
      <c r="H176" s="144"/>
      <c r="I176" s="144"/>
      <c r="J176" s="48"/>
      <c r="K176" s="27"/>
      <c r="L176" s="27"/>
      <c r="M176" s="27"/>
      <c r="N176" s="27"/>
      <c r="O176" s="27"/>
      <c r="P176" s="27"/>
      <c r="Q176" s="10"/>
      <c r="R176" s="10"/>
      <c r="S176" s="10"/>
      <c r="T176" s="10"/>
      <c r="V176" s="146"/>
      <c r="W176" s="146"/>
      <c r="X176" s="146"/>
      <c r="Y176" s="146"/>
      <c r="Z176" s="146"/>
      <c r="AA176" s="146"/>
      <c r="AB176" s="146"/>
      <c r="AC176" s="146"/>
      <c r="AD176" s="146"/>
      <c r="AE176" s="146"/>
      <c r="AF176" s="146"/>
      <c r="AG176" s="146"/>
    </row>
    <row r="177" spans="1:33" ht="15" customHeight="1">
      <c r="A177" s="144"/>
      <c r="B177" s="144"/>
      <c r="C177" s="144"/>
      <c r="D177" s="144"/>
      <c r="E177" s="144"/>
      <c r="F177" s="144"/>
      <c r="G177" s="144"/>
      <c r="H177" s="144"/>
      <c r="I177" s="144"/>
      <c r="J177" s="48"/>
      <c r="K177" s="27"/>
      <c r="L177" s="27"/>
      <c r="M177" s="27"/>
      <c r="N177" s="27"/>
      <c r="O177" s="27"/>
      <c r="P177" s="27"/>
      <c r="Q177" s="10"/>
      <c r="R177" s="10"/>
      <c r="S177" s="10"/>
      <c r="T177" s="10"/>
      <c r="V177" s="146"/>
      <c r="W177" s="146"/>
      <c r="X177" s="146"/>
      <c r="Y177" s="146"/>
      <c r="Z177" s="146"/>
      <c r="AA177" s="146"/>
      <c r="AB177" s="146"/>
      <c r="AC177" s="146"/>
      <c r="AD177" s="146"/>
      <c r="AE177" s="146"/>
      <c r="AF177" s="146"/>
      <c r="AG177" s="146"/>
    </row>
    <row r="178" spans="1:33" ht="15" customHeight="1">
      <c r="A178" s="144"/>
      <c r="B178" s="144"/>
      <c r="C178" s="144"/>
      <c r="D178" s="144"/>
      <c r="E178" s="144"/>
      <c r="F178" s="144"/>
      <c r="G178" s="144"/>
      <c r="H178" s="144"/>
      <c r="I178" s="144"/>
      <c r="J178" s="48"/>
      <c r="K178" s="27"/>
      <c r="L178" s="27"/>
      <c r="M178" s="27"/>
      <c r="N178" s="27"/>
      <c r="O178" s="27"/>
      <c r="P178" s="27"/>
      <c r="Q178" s="10"/>
      <c r="R178" s="10"/>
      <c r="S178" s="10"/>
      <c r="T178" s="10"/>
      <c r="V178" s="146"/>
      <c r="W178" s="146"/>
      <c r="X178" s="146"/>
      <c r="Y178" s="146"/>
      <c r="Z178" s="146"/>
      <c r="AA178" s="146"/>
      <c r="AB178" s="146"/>
      <c r="AC178" s="146"/>
      <c r="AD178" s="146"/>
      <c r="AE178" s="146"/>
      <c r="AF178" s="146"/>
      <c r="AG178" s="146"/>
    </row>
    <row r="179" spans="1:33" ht="15" customHeight="1">
      <c r="A179" s="144"/>
      <c r="B179" s="144"/>
      <c r="C179" s="144"/>
      <c r="D179" s="144"/>
      <c r="E179" s="144"/>
      <c r="F179" s="144"/>
      <c r="G179" s="144"/>
      <c r="H179" s="144"/>
      <c r="I179" s="144"/>
      <c r="J179" s="48"/>
      <c r="K179" s="27"/>
      <c r="L179" s="27"/>
      <c r="M179" s="27"/>
      <c r="N179" s="27"/>
      <c r="O179" s="27"/>
      <c r="P179" s="27"/>
      <c r="Q179" s="10"/>
      <c r="R179" s="10"/>
      <c r="S179" s="10"/>
      <c r="T179" s="10"/>
      <c r="V179" s="146"/>
      <c r="W179" s="146"/>
      <c r="X179" s="146"/>
      <c r="Y179" s="146"/>
      <c r="Z179" s="146"/>
      <c r="AA179" s="146"/>
      <c r="AB179" s="146"/>
      <c r="AC179" s="146"/>
      <c r="AD179" s="146"/>
      <c r="AE179" s="146"/>
      <c r="AF179" s="146"/>
      <c r="AG179" s="146"/>
    </row>
    <row r="180" spans="1:33" ht="15" customHeight="1">
      <c r="A180" s="144"/>
      <c r="B180" s="144"/>
      <c r="C180" s="144"/>
      <c r="D180" s="144"/>
      <c r="E180" s="144"/>
      <c r="F180" s="144"/>
      <c r="G180" s="144"/>
      <c r="H180" s="144"/>
      <c r="I180" s="144"/>
      <c r="J180" s="48"/>
      <c r="K180" s="27"/>
      <c r="L180" s="27"/>
      <c r="M180" s="27"/>
      <c r="N180" s="27"/>
      <c r="O180" s="27"/>
      <c r="P180" s="27"/>
      <c r="Q180" s="10"/>
      <c r="R180" s="10"/>
      <c r="S180" s="10"/>
      <c r="T180" s="10"/>
      <c r="V180" s="146"/>
      <c r="W180" s="146"/>
      <c r="X180" s="146"/>
      <c r="Y180" s="146"/>
      <c r="Z180" s="146"/>
      <c r="AA180" s="146"/>
      <c r="AB180" s="146"/>
      <c r="AC180" s="146"/>
      <c r="AD180" s="146"/>
      <c r="AE180" s="146"/>
      <c r="AF180" s="146"/>
      <c r="AG180" s="146"/>
    </row>
    <row r="181" spans="1:33" ht="15" customHeight="1">
      <c r="A181" s="144"/>
      <c r="B181" s="144"/>
      <c r="C181" s="144"/>
      <c r="D181" s="144"/>
      <c r="E181" s="144"/>
      <c r="F181" s="144"/>
      <c r="G181" s="144"/>
      <c r="H181" s="144"/>
      <c r="I181" s="144"/>
      <c r="J181" s="48"/>
      <c r="K181" s="27"/>
      <c r="L181" s="27"/>
      <c r="M181" s="27"/>
      <c r="N181" s="27"/>
      <c r="O181" s="27"/>
      <c r="P181" s="27"/>
      <c r="Q181" s="10"/>
      <c r="R181" s="10"/>
      <c r="S181" s="10"/>
      <c r="T181" s="10"/>
      <c r="V181" s="146"/>
      <c r="W181" s="146"/>
      <c r="X181" s="146"/>
      <c r="Y181" s="146"/>
      <c r="Z181" s="146"/>
      <c r="AA181" s="146"/>
      <c r="AB181" s="146"/>
      <c r="AC181" s="146"/>
      <c r="AD181" s="146"/>
      <c r="AE181" s="146"/>
      <c r="AF181" s="146"/>
      <c r="AG181" s="146"/>
    </row>
    <row r="182" spans="1:33" ht="15" customHeight="1">
      <c r="A182" s="144"/>
      <c r="B182" s="144"/>
      <c r="C182" s="144"/>
      <c r="D182" s="144"/>
      <c r="E182" s="144"/>
      <c r="F182" s="144"/>
      <c r="G182" s="144"/>
      <c r="H182" s="144"/>
      <c r="I182" s="144"/>
      <c r="J182" s="48"/>
      <c r="K182" s="27"/>
      <c r="L182" s="27"/>
      <c r="M182" s="27"/>
      <c r="N182" s="27"/>
      <c r="O182" s="27"/>
      <c r="P182" s="27"/>
      <c r="Q182" s="10"/>
      <c r="R182" s="10"/>
      <c r="S182" s="10"/>
      <c r="T182" s="10"/>
      <c r="V182" s="146"/>
      <c r="W182" s="146"/>
      <c r="X182" s="146"/>
      <c r="Y182" s="146"/>
      <c r="Z182" s="146"/>
      <c r="AA182" s="146"/>
      <c r="AB182" s="146"/>
      <c r="AC182" s="146"/>
      <c r="AD182" s="146"/>
      <c r="AE182" s="146"/>
      <c r="AF182" s="146"/>
      <c r="AG182" s="146"/>
    </row>
    <row r="183" spans="1:33" ht="15" customHeight="1">
      <c r="A183" s="144"/>
      <c r="B183" s="144"/>
      <c r="C183" s="144"/>
      <c r="D183" s="144"/>
      <c r="E183" s="144"/>
      <c r="F183" s="144"/>
      <c r="G183" s="144"/>
      <c r="H183" s="144"/>
      <c r="I183" s="144"/>
      <c r="J183" s="48"/>
      <c r="K183" s="27"/>
      <c r="L183" s="27"/>
      <c r="M183" s="27"/>
      <c r="N183" s="27"/>
      <c r="O183" s="27"/>
      <c r="P183" s="27"/>
      <c r="Q183" s="10"/>
      <c r="R183" s="10"/>
      <c r="S183" s="10"/>
      <c r="T183" s="10"/>
      <c r="V183" s="146"/>
      <c r="W183" s="146"/>
      <c r="X183" s="146"/>
      <c r="Y183" s="146"/>
      <c r="Z183" s="146"/>
      <c r="AA183" s="146"/>
      <c r="AB183" s="146"/>
      <c r="AC183" s="146"/>
      <c r="AD183" s="146"/>
      <c r="AE183" s="146"/>
      <c r="AF183" s="146"/>
      <c r="AG183" s="146"/>
    </row>
    <row r="184" spans="1:33" ht="15" customHeight="1">
      <c r="A184" s="144"/>
      <c r="B184" s="144"/>
      <c r="C184" s="144"/>
      <c r="D184" s="144"/>
      <c r="E184" s="144"/>
      <c r="F184" s="144"/>
      <c r="G184" s="144"/>
      <c r="H184" s="144"/>
      <c r="I184" s="144"/>
      <c r="J184" s="48"/>
      <c r="K184" s="27"/>
      <c r="L184" s="27"/>
      <c r="M184" s="27"/>
      <c r="N184" s="27"/>
      <c r="O184" s="27"/>
      <c r="P184" s="27"/>
      <c r="Q184" s="10"/>
      <c r="R184" s="10"/>
      <c r="S184" s="10"/>
      <c r="T184" s="10"/>
      <c r="V184" s="146"/>
      <c r="W184" s="146"/>
      <c r="X184" s="146"/>
      <c r="Y184" s="146"/>
      <c r="Z184" s="146"/>
      <c r="AA184" s="146"/>
      <c r="AB184" s="146"/>
      <c r="AC184" s="146"/>
      <c r="AD184" s="146"/>
      <c r="AE184" s="146"/>
      <c r="AF184" s="146"/>
      <c r="AG184" s="146"/>
    </row>
    <row r="185" spans="1:33" ht="15" customHeight="1">
      <c r="A185" s="144"/>
      <c r="B185" s="144"/>
      <c r="C185" s="144"/>
      <c r="D185" s="144"/>
      <c r="E185" s="144"/>
      <c r="F185" s="144"/>
      <c r="G185" s="144"/>
      <c r="H185" s="144"/>
      <c r="I185" s="144"/>
      <c r="J185" s="48"/>
      <c r="K185" s="27"/>
      <c r="L185" s="27"/>
      <c r="M185" s="27"/>
      <c r="N185" s="27"/>
      <c r="O185" s="27"/>
      <c r="P185" s="27"/>
      <c r="Q185" s="10"/>
      <c r="R185" s="10"/>
      <c r="S185" s="10"/>
      <c r="T185" s="10"/>
      <c r="V185" s="146"/>
      <c r="W185" s="146"/>
      <c r="X185" s="146"/>
      <c r="Y185" s="146"/>
      <c r="Z185" s="146"/>
      <c r="AA185" s="146"/>
      <c r="AB185" s="146"/>
      <c r="AC185" s="146"/>
      <c r="AD185" s="146"/>
      <c r="AE185" s="146"/>
      <c r="AF185" s="146"/>
      <c r="AG185" s="146"/>
    </row>
    <row r="186" spans="1:33" ht="15" customHeight="1">
      <c r="A186" s="144"/>
      <c r="B186" s="144"/>
      <c r="C186" s="144"/>
      <c r="D186" s="144"/>
      <c r="E186" s="144"/>
      <c r="F186" s="144"/>
      <c r="G186" s="144"/>
      <c r="H186" s="144"/>
      <c r="I186" s="144"/>
      <c r="J186" s="48"/>
      <c r="K186" s="27"/>
      <c r="L186" s="27"/>
      <c r="M186" s="27"/>
      <c r="N186" s="27"/>
      <c r="O186" s="27"/>
      <c r="P186" s="27"/>
      <c r="Q186" s="10"/>
      <c r="R186" s="10"/>
      <c r="S186" s="10"/>
      <c r="T186" s="10"/>
      <c r="V186" s="146"/>
      <c r="W186" s="146"/>
      <c r="X186" s="146"/>
      <c r="Y186" s="146"/>
      <c r="Z186" s="146"/>
      <c r="AA186" s="146"/>
      <c r="AB186" s="146"/>
      <c r="AC186" s="146"/>
      <c r="AD186" s="146"/>
      <c r="AE186" s="146"/>
      <c r="AF186" s="146"/>
      <c r="AG186" s="146"/>
    </row>
    <row r="187" spans="1:33" ht="15" customHeight="1">
      <c r="A187" s="144"/>
      <c r="B187" s="144"/>
      <c r="C187" s="144"/>
      <c r="D187" s="144"/>
      <c r="E187" s="144"/>
      <c r="F187" s="144"/>
      <c r="G187" s="144"/>
      <c r="H187" s="144"/>
      <c r="I187" s="144"/>
      <c r="J187" s="48"/>
      <c r="K187" s="27"/>
      <c r="L187" s="27"/>
      <c r="M187" s="27"/>
      <c r="N187" s="27"/>
      <c r="O187" s="27"/>
      <c r="P187" s="27"/>
      <c r="Q187" s="10"/>
      <c r="R187" s="10"/>
      <c r="S187" s="10"/>
      <c r="T187" s="10"/>
      <c r="V187" s="146"/>
      <c r="W187" s="146"/>
      <c r="X187" s="146"/>
      <c r="Y187" s="146"/>
      <c r="Z187" s="146"/>
      <c r="AA187" s="146"/>
      <c r="AB187" s="146"/>
      <c r="AC187" s="146"/>
      <c r="AD187" s="146"/>
      <c r="AE187" s="146"/>
      <c r="AF187" s="146"/>
      <c r="AG187" s="146"/>
    </row>
    <row r="188" spans="1:33" ht="15" customHeight="1">
      <c r="A188" s="144"/>
      <c r="B188" s="144"/>
      <c r="C188" s="144"/>
      <c r="D188" s="144"/>
      <c r="E188" s="144"/>
      <c r="F188" s="144"/>
      <c r="G188" s="144"/>
      <c r="H188" s="144"/>
      <c r="I188" s="144"/>
      <c r="J188" s="48"/>
      <c r="K188" s="27"/>
      <c r="L188" s="27"/>
      <c r="M188" s="27"/>
      <c r="N188" s="27"/>
      <c r="O188" s="27"/>
      <c r="P188" s="27"/>
      <c r="Q188" s="10"/>
      <c r="R188" s="10"/>
      <c r="S188" s="10"/>
      <c r="T188" s="10"/>
      <c r="V188" s="146"/>
      <c r="W188" s="146"/>
      <c r="X188" s="146"/>
      <c r="Y188" s="146"/>
      <c r="Z188" s="146"/>
      <c r="AA188" s="146"/>
      <c r="AB188" s="146"/>
      <c r="AC188" s="146"/>
      <c r="AD188" s="146"/>
      <c r="AE188" s="146"/>
      <c r="AF188" s="146"/>
      <c r="AG188" s="146"/>
    </row>
    <row r="189" spans="1:33" ht="15" customHeight="1">
      <c r="A189" s="144"/>
      <c r="B189" s="144"/>
      <c r="C189" s="144"/>
      <c r="D189" s="144"/>
      <c r="E189" s="144"/>
      <c r="F189" s="144"/>
      <c r="G189" s="144"/>
      <c r="H189" s="144"/>
      <c r="I189" s="144"/>
      <c r="J189" s="48"/>
      <c r="K189" s="27"/>
      <c r="L189" s="27"/>
      <c r="M189" s="27"/>
      <c r="N189" s="27"/>
      <c r="O189" s="27"/>
      <c r="P189" s="27"/>
      <c r="Q189" s="10"/>
      <c r="R189" s="10"/>
      <c r="S189" s="10"/>
      <c r="T189" s="10"/>
      <c r="V189" s="146"/>
      <c r="W189" s="146"/>
      <c r="X189" s="146"/>
      <c r="Y189" s="146"/>
      <c r="Z189" s="146"/>
      <c r="AA189" s="146"/>
      <c r="AB189" s="146"/>
      <c r="AC189" s="146"/>
      <c r="AD189" s="146"/>
      <c r="AE189" s="146"/>
      <c r="AF189" s="146"/>
      <c r="AG189" s="146"/>
    </row>
    <row r="190" spans="1:33" ht="15" customHeight="1">
      <c r="A190" s="144"/>
      <c r="B190" s="144"/>
      <c r="C190" s="144"/>
      <c r="D190" s="144"/>
      <c r="E190" s="144"/>
      <c r="F190" s="144"/>
      <c r="G190" s="144"/>
      <c r="H190" s="144"/>
      <c r="I190" s="144"/>
      <c r="J190" s="48"/>
      <c r="K190" s="27"/>
      <c r="L190" s="27"/>
      <c r="M190" s="27"/>
      <c r="N190" s="27"/>
      <c r="O190" s="27"/>
      <c r="P190" s="27"/>
      <c r="Q190" s="10"/>
      <c r="R190" s="10"/>
      <c r="S190" s="10"/>
      <c r="T190" s="10"/>
      <c r="V190" s="146"/>
      <c r="W190" s="146"/>
      <c r="X190" s="146"/>
      <c r="Y190" s="146"/>
      <c r="Z190" s="146"/>
      <c r="AA190" s="146"/>
      <c r="AB190" s="146"/>
      <c r="AC190" s="146"/>
      <c r="AD190" s="146"/>
      <c r="AE190" s="146"/>
      <c r="AF190" s="146"/>
      <c r="AG190" s="146"/>
    </row>
    <row r="191" spans="1:33" ht="15" customHeight="1">
      <c r="A191" s="144"/>
      <c r="B191" s="144"/>
      <c r="C191" s="144"/>
      <c r="D191" s="144"/>
      <c r="E191" s="144"/>
      <c r="F191" s="144"/>
      <c r="G191" s="144"/>
      <c r="H191" s="144"/>
      <c r="I191" s="144"/>
      <c r="J191" s="48"/>
      <c r="K191" s="27"/>
      <c r="L191" s="27"/>
      <c r="M191" s="27"/>
      <c r="N191" s="27"/>
      <c r="O191" s="27"/>
      <c r="P191" s="27"/>
      <c r="Q191" s="10"/>
      <c r="R191" s="10"/>
      <c r="S191" s="10"/>
      <c r="T191" s="10"/>
      <c r="V191" s="146"/>
      <c r="W191" s="146"/>
      <c r="X191" s="146"/>
      <c r="Y191" s="146"/>
      <c r="Z191" s="146"/>
      <c r="AA191" s="146"/>
      <c r="AB191" s="146"/>
      <c r="AC191" s="146"/>
      <c r="AD191" s="146"/>
      <c r="AE191" s="146"/>
      <c r="AF191" s="146"/>
      <c r="AG191" s="146"/>
    </row>
    <row r="192" spans="1:33" ht="15" customHeight="1">
      <c r="A192" s="144"/>
      <c r="B192" s="144"/>
      <c r="C192" s="144"/>
      <c r="D192" s="144"/>
      <c r="E192" s="144"/>
      <c r="F192" s="144"/>
      <c r="G192" s="144"/>
      <c r="H192" s="144"/>
      <c r="I192" s="144"/>
      <c r="J192" s="48"/>
      <c r="K192" s="27"/>
      <c r="L192" s="27"/>
      <c r="M192" s="27"/>
      <c r="N192" s="27"/>
      <c r="O192" s="27"/>
      <c r="P192" s="27"/>
      <c r="Q192" s="10"/>
      <c r="R192" s="10"/>
      <c r="S192" s="10"/>
      <c r="T192" s="10"/>
      <c r="V192" s="146"/>
      <c r="W192" s="146"/>
      <c r="X192" s="146"/>
      <c r="Y192" s="146"/>
      <c r="Z192" s="146"/>
      <c r="AA192" s="146"/>
      <c r="AB192" s="146"/>
      <c r="AC192" s="146"/>
      <c r="AD192" s="146"/>
      <c r="AE192" s="146"/>
      <c r="AF192" s="146"/>
      <c r="AG192" s="146"/>
    </row>
    <row r="193" spans="1:33" ht="15" customHeight="1">
      <c r="A193" s="144"/>
      <c r="B193" s="144"/>
      <c r="C193" s="144"/>
      <c r="D193" s="144"/>
      <c r="E193" s="144"/>
      <c r="F193" s="144"/>
      <c r="G193" s="144"/>
      <c r="H193" s="144"/>
      <c r="I193" s="144"/>
      <c r="J193" s="48"/>
      <c r="K193" s="27"/>
      <c r="L193" s="27"/>
      <c r="M193" s="27"/>
      <c r="N193" s="27"/>
      <c r="O193" s="27"/>
      <c r="P193" s="27"/>
      <c r="Q193" s="10"/>
      <c r="R193" s="10"/>
      <c r="S193" s="10"/>
      <c r="T193" s="10"/>
      <c r="V193" s="146"/>
      <c r="W193" s="146"/>
      <c r="X193" s="146"/>
      <c r="Y193" s="146"/>
      <c r="Z193" s="146"/>
      <c r="AA193" s="146"/>
      <c r="AB193" s="146"/>
      <c r="AC193" s="146"/>
      <c r="AD193" s="146"/>
      <c r="AE193" s="146"/>
      <c r="AF193" s="146"/>
      <c r="AG193" s="146"/>
    </row>
    <row r="194" spans="1:33" ht="15" customHeight="1">
      <c r="A194" s="144"/>
      <c r="B194" s="144"/>
      <c r="C194" s="144"/>
      <c r="D194" s="144"/>
      <c r="E194" s="144"/>
      <c r="F194" s="144"/>
      <c r="G194" s="144"/>
      <c r="H194" s="144"/>
      <c r="I194" s="144"/>
      <c r="J194" s="48"/>
      <c r="K194" s="27"/>
      <c r="L194" s="27"/>
      <c r="M194" s="27"/>
      <c r="N194" s="27"/>
      <c r="O194" s="27"/>
      <c r="P194" s="27"/>
      <c r="Q194" s="10"/>
      <c r="R194" s="10"/>
      <c r="S194" s="10"/>
      <c r="T194" s="10"/>
      <c r="V194" s="146"/>
      <c r="W194" s="146"/>
      <c r="X194" s="146"/>
      <c r="Y194" s="146"/>
      <c r="Z194" s="146"/>
      <c r="AA194" s="146"/>
      <c r="AB194" s="146"/>
      <c r="AC194" s="146"/>
      <c r="AD194" s="146"/>
      <c r="AE194" s="146"/>
      <c r="AF194" s="146"/>
      <c r="AG194" s="146"/>
    </row>
    <row r="195" spans="1:33" ht="15" customHeight="1">
      <c r="A195" s="144"/>
      <c r="B195" s="144"/>
      <c r="C195" s="144"/>
      <c r="D195" s="144"/>
      <c r="E195" s="144"/>
      <c r="F195" s="144"/>
      <c r="G195" s="144"/>
      <c r="H195" s="144"/>
      <c r="I195" s="144"/>
      <c r="J195" s="48"/>
      <c r="K195" s="27"/>
      <c r="L195" s="27"/>
      <c r="M195" s="27"/>
      <c r="N195" s="27"/>
      <c r="O195" s="27"/>
      <c r="P195" s="27"/>
      <c r="Q195" s="10"/>
      <c r="R195" s="10"/>
      <c r="S195" s="10"/>
      <c r="T195" s="10"/>
      <c r="V195" s="146"/>
      <c r="W195" s="146"/>
      <c r="X195" s="146"/>
      <c r="Y195" s="146"/>
      <c r="Z195" s="146"/>
      <c r="AA195" s="146"/>
      <c r="AB195" s="146"/>
      <c r="AC195" s="146"/>
      <c r="AD195" s="146"/>
      <c r="AE195" s="146"/>
      <c r="AF195" s="146"/>
      <c r="AG195" s="146"/>
    </row>
    <row r="196" spans="1:33" ht="15" customHeight="1">
      <c r="A196" s="144"/>
      <c r="B196" s="144"/>
      <c r="C196" s="144"/>
      <c r="D196" s="144"/>
      <c r="E196" s="144"/>
      <c r="F196" s="144"/>
      <c r="G196" s="144"/>
      <c r="H196" s="144"/>
      <c r="I196" s="144"/>
      <c r="J196" s="48"/>
      <c r="K196" s="27"/>
      <c r="L196" s="27"/>
      <c r="M196" s="27"/>
      <c r="N196" s="27"/>
      <c r="O196" s="27"/>
      <c r="P196" s="27"/>
      <c r="Q196" s="10"/>
      <c r="R196" s="10"/>
      <c r="S196" s="10"/>
      <c r="T196" s="10"/>
      <c r="V196" s="146"/>
      <c r="W196" s="146"/>
      <c r="X196" s="146"/>
      <c r="Y196" s="146"/>
      <c r="Z196" s="146"/>
      <c r="AA196" s="146"/>
      <c r="AB196" s="146"/>
      <c r="AC196" s="146"/>
      <c r="AD196" s="146"/>
      <c r="AE196" s="146"/>
      <c r="AF196" s="146"/>
      <c r="AG196" s="146"/>
    </row>
    <row r="197" spans="1:33" ht="15" customHeight="1">
      <c r="A197" s="144"/>
      <c r="B197" s="144"/>
      <c r="C197" s="144"/>
      <c r="D197" s="144"/>
      <c r="E197" s="144"/>
      <c r="F197" s="144"/>
      <c r="G197" s="144"/>
      <c r="H197" s="144"/>
      <c r="I197" s="144"/>
      <c r="J197" s="48"/>
      <c r="K197" s="27"/>
      <c r="L197" s="27"/>
      <c r="M197" s="27"/>
      <c r="N197" s="27"/>
      <c r="O197" s="27"/>
      <c r="P197" s="27"/>
      <c r="Q197" s="10"/>
      <c r="R197" s="10"/>
      <c r="S197" s="10"/>
      <c r="T197" s="10"/>
      <c r="V197" s="146"/>
      <c r="W197" s="146"/>
      <c r="X197" s="146"/>
      <c r="Y197" s="146"/>
      <c r="Z197" s="146"/>
      <c r="AA197" s="146"/>
      <c r="AB197" s="146"/>
      <c r="AC197" s="146"/>
      <c r="AD197" s="146"/>
      <c r="AE197" s="146"/>
      <c r="AF197" s="146"/>
      <c r="AG197" s="146"/>
    </row>
    <row r="198" spans="1:33" ht="15" customHeight="1">
      <c r="A198" s="144"/>
      <c r="B198" s="144"/>
      <c r="C198" s="144"/>
      <c r="D198" s="144"/>
      <c r="E198" s="144"/>
      <c r="F198" s="144"/>
      <c r="G198" s="144"/>
      <c r="H198" s="144"/>
      <c r="I198" s="144"/>
      <c r="J198" s="48"/>
      <c r="K198" s="27"/>
      <c r="L198" s="27"/>
      <c r="M198" s="27"/>
      <c r="N198" s="27"/>
      <c r="O198" s="27"/>
      <c r="P198" s="27"/>
      <c r="Q198" s="10"/>
      <c r="R198" s="10"/>
      <c r="S198" s="10"/>
      <c r="T198" s="10"/>
      <c r="V198" s="146"/>
      <c r="W198" s="146"/>
      <c r="X198" s="146"/>
      <c r="Y198" s="146"/>
      <c r="Z198" s="146"/>
      <c r="AA198" s="146"/>
      <c r="AB198" s="146"/>
      <c r="AC198" s="146"/>
      <c r="AD198" s="146"/>
      <c r="AE198" s="146"/>
      <c r="AF198" s="146"/>
      <c r="AG198" s="146"/>
    </row>
    <row r="199" spans="1:33" ht="15" customHeight="1">
      <c r="A199" s="144"/>
      <c r="B199" s="144"/>
      <c r="C199" s="144"/>
      <c r="D199" s="144"/>
      <c r="E199" s="144"/>
      <c r="F199" s="144"/>
      <c r="G199" s="144"/>
      <c r="H199" s="144"/>
      <c r="I199" s="144"/>
      <c r="J199" s="48"/>
      <c r="K199" s="27"/>
      <c r="L199" s="27"/>
      <c r="M199" s="27"/>
      <c r="N199" s="27"/>
      <c r="O199" s="27"/>
      <c r="P199" s="27"/>
      <c r="Q199" s="10"/>
      <c r="R199" s="10"/>
      <c r="S199" s="10"/>
      <c r="T199" s="10"/>
      <c r="V199" s="146"/>
      <c r="W199" s="146"/>
      <c r="X199" s="146"/>
      <c r="Y199" s="146"/>
      <c r="Z199" s="146"/>
      <c r="AA199" s="146"/>
      <c r="AB199" s="146"/>
      <c r="AC199" s="146"/>
      <c r="AD199" s="146"/>
      <c r="AE199" s="146"/>
      <c r="AF199" s="146"/>
      <c r="AG199" s="146"/>
    </row>
    <row r="200" spans="1:33" ht="15" customHeight="1">
      <c r="A200" s="144"/>
      <c r="B200" s="144"/>
      <c r="C200" s="144"/>
      <c r="D200" s="144"/>
      <c r="E200" s="144"/>
      <c r="F200" s="144"/>
      <c r="G200" s="144"/>
      <c r="H200" s="144"/>
      <c r="I200" s="144"/>
      <c r="J200" s="48"/>
      <c r="K200" s="27"/>
      <c r="L200" s="27"/>
      <c r="M200" s="27"/>
      <c r="N200" s="27"/>
      <c r="O200" s="27"/>
      <c r="P200" s="27"/>
      <c r="Q200" s="10"/>
      <c r="R200" s="10"/>
      <c r="S200" s="10"/>
      <c r="T200" s="10"/>
      <c r="V200" s="146"/>
      <c r="W200" s="146"/>
      <c r="X200" s="146"/>
      <c r="Y200" s="146"/>
      <c r="Z200" s="146"/>
      <c r="AA200" s="146"/>
      <c r="AB200" s="146"/>
      <c r="AC200" s="146"/>
      <c r="AD200" s="146"/>
      <c r="AE200" s="146"/>
      <c r="AF200" s="146"/>
      <c r="AG200" s="146"/>
    </row>
    <row r="201" spans="1:33" ht="15" customHeight="1">
      <c r="A201" s="144"/>
      <c r="B201" s="144"/>
      <c r="C201" s="144"/>
      <c r="D201" s="144"/>
      <c r="E201" s="144"/>
      <c r="F201" s="144"/>
      <c r="G201" s="144"/>
      <c r="H201" s="144"/>
      <c r="I201" s="144"/>
      <c r="J201" s="48"/>
      <c r="K201" s="27"/>
      <c r="L201" s="27"/>
      <c r="M201" s="27"/>
      <c r="N201" s="27"/>
      <c r="O201" s="27"/>
      <c r="P201" s="27"/>
      <c r="Q201" s="10"/>
      <c r="R201" s="10"/>
      <c r="S201" s="10"/>
      <c r="T201" s="10"/>
      <c r="V201" s="146"/>
      <c r="W201" s="146"/>
      <c r="X201" s="146"/>
      <c r="Y201" s="146"/>
      <c r="Z201" s="146"/>
      <c r="AA201" s="146"/>
      <c r="AB201" s="146"/>
      <c r="AC201" s="146"/>
      <c r="AD201" s="146"/>
      <c r="AE201" s="146"/>
      <c r="AF201" s="146"/>
      <c r="AG201" s="146"/>
    </row>
    <row r="202" spans="1:33" ht="15" customHeight="1">
      <c r="A202" s="144"/>
      <c r="B202" s="144"/>
      <c r="C202" s="144"/>
      <c r="D202" s="144"/>
      <c r="E202" s="144"/>
      <c r="F202" s="144"/>
      <c r="G202" s="144"/>
      <c r="H202" s="144"/>
      <c r="I202" s="144"/>
      <c r="J202" s="48"/>
      <c r="K202" s="27"/>
      <c r="L202" s="27"/>
      <c r="M202" s="27"/>
      <c r="N202" s="27"/>
      <c r="O202" s="27"/>
      <c r="P202" s="27"/>
      <c r="Q202" s="10"/>
      <c r="R202" s="10"/>
      <c r="S202" s="10"/>
      <c r="T202" s="10"/>
      <c r="V202" s="146"/>
      <c r="W202" s="146"/>
      <c r="X202" s="146"/>
      <c r="Y202" s="146"/>
      <c r="Z202" s="146"/>
      <c r="AA202" s="146"/>
      <c r="AB202" s="146"/>
      <c r="AC202" s="146"/>
      <c r="AD202" s="146"/>
      <c r="AE202" s="146"/>
      <c r="AF202" s="146"/>
      <c r="AG202" s="146"/>
    </row>
    <row r="203" spans="1:33" ht="15" customHeight="1">
      <c r="A203" s="144"/>
      <c r="B203" s="144"/>
      <c r="C203" s="144"/>
      <c r="D203" s="144"/>
      <c r="E203" s="144"/>
      <c r="F203" s="144"/>
      <c r="G203" s="144"/>
      <c r="H203" s="144"/>
      <c r="I203" s="144"/>
      <c r="J203" s="48"/>
      <c r="K203" s="27"/>
      <c r="L203" s="27"/>
      <c r="M203" s="27"/>
      <c r="N203" s="27"/>
      <c r="O203" s="27"/>
      <c r="P203" s="27"/>
      <c r="Q203" s="10"/>
      <c r="R203" s="10"/>
      <c r="S203" s="10"/>
      <c r="T203" s="10"/>
      <c r="V203" s="146"/>
      <c r="W203" s="146"/>
      <c r="X203" s="146"/>
      <c r="Y203" s="146"/>
      <c r="Z203" s="146"/>
      <c r="AA203" s="146"/>
      <c r="AB203" s="146"/>
      <c r="AC203" s="146"/>
      <c r="AD203" s="146"/>
      <c r="AE203" s="146"/>
      <c r="AF203" s="146"/>
      <c r="AG203" s="146"/>
    </row>
    <row r="204" spans="1:33" ht="15" customHeight="1">
      <c r="A204" s="144"/>
      <c r="B204" s="144"/>
      <c r="C204" s="144"/>
      <c r="D204" s="144"/>
      <c r="E204" s="144"/>
      <c r="F204" s="144"/>
      <c r="G204" s="144"/>
      <c r="H204" s="144"/>
      <c r="I204" s="144"/>
      <c r="J204" s="48"/>
      <c r="K204" s="27"/>
      <c r="L204" s="27"/>
      <c r="M204" s="27"/>
      <c r="N204" s="27"/>
      <c r="O204" s="27"/>
      <c r="P204" s="27"/>
      <c r="Q204" s="10"/>
      <c r="R204" s="10"/>
      <c r="S204" s="10"/>
      <c r="T204" s="10"/>
      <c r="V204" s="146"/>
      <c r="W204" s="146"/>
      <c r="X204" s="146"/>
      <c r="Y204" s="146"/>
      <c r="Z204" s="146"/>
      <c r="AA204" s="146"/>
      <c r="AB204" s="146"/>
      <c r="AC204" s="146"/>
      <c r="AD204" s="146"/>
      <c r="AE204" s="146"/>
      <c r="AF204" s="146"/>
      <c r="AG204" s="146"/>
    </row>
    <row r="205" spans="1:33" ht="15" customHeight="1">
      <c r="A205" s="144"/>
      <c r="B205" s="144"/>
      <c r="C205" s="144"/>
      <c r="D205" s="144"/>
      <c r="E205" s="144"/>
      <c r="F205" s="144"/>
      <c r="G205" s="144"/>
      <c r="H205" s="144"/>
      <c r="I205" s="144"/>
      <c r="J205" s="48"/>
      <c r="K205" s="27"/>
      <c r="L205" s="27"/>
      <c r="M205" s="27"/>
      <c r="N205" s="27"/>
      <c r="O205" s="27"/>
      <c r="P205" s="27"/>
      <c r="Q205" s="10"/>
      <c r="R205" s="10"/>
      <c r="S205" s="10"/>
      <c r="T205" s="10"/>
      <c r="V205" s="146"/>
      <c r="W205" s="146"/>
      <c r="X205" s="146"/>
      <c r="Y205" s="146"/>
      <c r="Z205" s="146"/>
      <c r="AA205" s="146"/>
      <c r="AB205" s="146"/>
      <c r="AC205" s="146"/>
      <c r="AD205" s="146"/>
      <c r="AE205" s="146"/>
      <c r="AF205" s="146"/>
      <c r="AG205" s="146"/>
    </row>
    <row r="206" spans="1:33" ht="15" customHeight="1">
      <c r="A206" s="144"/>
      <c r="B206" s="144"/>
      <c r="C206" s="144"/>
      <c r="D206" s="144"/>
      <c r="E206" s="144"/>
      <c r="F206" s="144"/>
      <c r="G206" s="144"/>
      <c r="H206" s="144"/>
      <c r="I206" s="144"/>
      <c r="J206" s="48"/>
      <c r="K206" s="27"/>
      <c r="L206" s="27"/>
      <c r="M206" s="27"/>
      <c r="N206" s="27"/>
      <c r="O206" s="27"/>
      <c r="P206" s="27"/>
      <c r="Q206" s="10"/>
      <c r="R206" s="10"/>
      <c r="S206" s="10"/>
      <c r="T206" s="10"/>
      <c r="V206" s="146"/>
      <c r="W206" s="146"/>
      <c r="X206" s="146"/>
      <c r="Y206" s="146"/>
      <c r="Z206" s="146"/>
      <c r="AA206" s="146"/>
      <c r="AB206" s="146"/>
      <c r="AC206" s="146"/>
      <c r="AD206" s="146"/>
      <c r="AE206" s="146"/>
      <c r="AF206" s="146"/>
      <c r="AG206" s="146"/>
    </row>
    <row r="207" spans="1:33" ht="15" customHeight="1">
      <c r="A207" s="144"/>
      <c r="B207" s="144"/>
      <c r="C207" s="144"/>
      <c r="D207" s="144"/>
      <c r="E207" s="144"/>
      <c r="F207" s="144"/>
      <c r="G207" s="144"/>
      <c r="H207" s="144"/>
      <c r="I207" s="144"/>
      <c r="J207" s="48"/>
      <c r="K207" s="27"/>
      <c r="L207" s="27"/>
      <c r="M207" s="27"/>
      <c r="N207" s="27"/>
      <c r="O207" s="27"/>
      <c r="P207" s="27"/>
      <c r="Q207" s="10"/>
      <c r="R207" s="10"/>
      <c r="S207" s="10"/>
      <c r="T207" s="10"/>
      <c r="V207" s="146"/>
      <c r="W207" s="146"/>
      <c r="X207" s="146"/>
      <c r="Y207" s="146"/>
      <c r="Z207" s="146"/>
      <c r="AA207" s="146"/>
      <c r="AB207" s="146"/>
      <c r="AC207" s="146"/>
      <c r="AD207" s="146"/>
      <c r="AE207" s="146"/>
      <c r="AF207" s="146"/>
      <c r="AG207" s="146"/>
    </row>
    <row r="208" spans="1:33" ht="15" customHeight="1">
      <c r="A208" s="144"/>
      <c r="B208" s="144"/>
      <c r="C208" s="144"/>
      <c r="D208" s="144"/>
      <c r="E208" s="144"/>
      <c r="F208" s="144"/>
      <c r="G208" s="144"/>
      <c r="H208" s="144"/>
      <c r="I208" s="144"/>
      <c r="J208" s="48"/>
      <c r="K208" s="27"/>
      <c r="L208" s="27"/>
      <c r="M208" s="27"/>
      <c r="N208" s="27"/>
      <c r="O208" s="27"/>
      <c r="P208" s="27"/>
      <c r="Q208" s="10"/>
      <c r="R208" s="10"/>
      <c r="S208" s="10"/>
      <c r="T208" s="10"/>
      <c r="V208" s="146"/>
      <c r="W208" s="146"/>
      <c r="X208" s="146"/>
      <c r="Y208" s="146"/>
      <c r="Z208" s="146"/>
      <c r="AA208" s="146"/>
      <c r="AB208" s="146"/>
      <c r="AC208" s="146"/>
      <c r="AD208" s="146"/>
      <c r="AE208" s="146"/>
      <c r="AF208" s="146"/>
      <c r="AG208" s="146"/>
    </row>
    <row r="209" spans="1:33" ht="15" customHeight="1">
      <c r="A209" s="144"/>
      <c r="B209" s="144"/>
      <c r="C209" s="144"/>
      <c r="D209" s="144"/>
      <c r="E209" s="144"/>
      <c r="F209" s="144"/>
      <c r="G209" s="144"/>
      <c r="H209" s="144"/>
      <c r="I209" s="144"/>
      <c r="J209" s="48"/>
      <c r="K209" s="27"/>
      <c r="L209" s="27"/>
      <c r="M209" s="27"/>
      <c r="N209" s="27"/>
      <c r="O209" s="27"/>
      <c r="P209" s="27"/>
      <c r="Q209" s="10"/>
      <c r="R209" s="10"/>
      <c r="S209" s="10"/>
      <c r="T209" s="10"/>
      <c r="V209" s="146"/>
      <c r="W209" s="146"/>
      <c r="X209" s="146"/>
      <c r="Y209" s="146"/>
      <c r="Z209" s="146"/>
      <c r="AA209" s="146"/>
      <c r="AB209" s="146"/>
      <c r="AC209" s="146"/>
      <c r="AD209" s="146"/>
      <c r="AE209" s="146"/>
      <c r="AF209" s="146"/>
      <c r="AG209" s="146"/>
    </row>
    <row r="210" spans="1:33" ht="15" customHeight="1">
      <c r="A210" s="144"/>
      <c r="B210" s="144"/>
      <c r="C210" s="144"/>
      <c r="D210" s="144"/>
      <c r="E210" s="144"/>
      <c r="F210" s="144"/>
      <c r="G210" s="144"/>
      <c r="H210" s="144"/>
      <c r="I210" s="144"/>
      <c r="J210" s="48"/>
      <c r="K210" s="27"/>
      <c r="L210" s="27"/>
      <c r="M210" s="27"/>
      <c r="N210" s="27"/>
      <c r="O210" s="27"/>
      <c r="P210" s="27"/>
      <c r="Q210" s="10"/>
      <c r="R210" s="10"/>
      <c r="S210" s="10"/>
      <c r="T210" s="10"/>
      <c r="V210" s="146"/>
      <c r="W210" s="146"/>
      <c r="X210" s="146"/>
      <c r="Y210" s="146"/>
      <c r="Z210" s="146"/>
      <c r="AA210" s="146"/>
      <c r="AB210" s="146"/>
      <c r="AC210" s="146"/>
      <c r="AD210" s="146"/>
      <c r="AE210" s="146"/>
      <c r="AF210" s="146"/>
      <c r="AG210" s="146"/>
    </row>
    <row r="211" spans="1:33" ht="15" customHeight="1">
      <c r="A211" s="144"/>
      <c r="B211" s="144"/>
      <c r="C211" s="144"/>
      <c r="D211" s="144"/>
      <c r="E211" s="144"/>
      <c r="F211" s="144"/>
      <c r="G211" s="144"/>
      <c r="H211" s="144"/>
      <c r="I211" s="144"/>
      <c r="J211" s="48"/>
      <c r="K211" s="27"/>
      <c r="L211" s="27"/>
      <c r="M211" s="27"/>
      <c r="N211" s="27"/>
      <c r="O211" s="27"/>
      <c r="P211" s="27"/>
      <c r="Q211" s="10"/>
      <c r="R211" s="10"/>
      <c r="S211" s="10"/>
      <c r="T211" s="10"/>
      <c r="V211" s="146"/>
      <c r="W211" s="146"/>
      <c r="X211" s="146"/>
      <c r="Y211" s="146"/>
      <c r="Z211" s="146"/>
      <c r="AA211" s="146"/>
      <c r="AB211" s="146"/>
      <c r="AC211" s="146"/>
      <c r="AD211" s="146"/>
      <c r="AE211" s="146"/>
      <c r="AF211" s="146"/>
      <c r="AG211" s="146"/>
    </row>
    <row r="212" spans="1:33" ht="15" customHeight="1">
      <c r="A212" s="144"/>
      <c r="B212" s="144"/>
      <c r="C212" s="144"/>
      <c r="D212" s="144"/>
      <c r="E212" s="144"/>
      <c r="F212" s="144"/>
      <c r="G212" s="144"/>
      <c r="H212" s="144"/>
      <c r="I212" s="144"/>
      <c r="J212" s="48"/>
      <c r="K212" s="27"/>
      <c r="L212" s="27"/>
      <c r="M212" s="27"/>
      <c r="N212" s="27"/>
      <c r="O212" s="27"/>
      <c r="P212" s="27"/>
      <c r="Q212" s="10"/>
      <c r="R212" s="10"/>
      <c r="S212" s="10"/>
      <c r="T212" s="10"/>
      <c r="V212" s="146"/>
      <c r="W212" s="146"/>
      <c r="X212" s="146"/>
      <c r="Y212" s="146"/>
      <c r="Z212" s="146"/>
      <c r="AA212" s="146"/>
      <c r="AB212" s="146"/>
      <c r="AC212" s="146"/>
      <c r="AD212" s="146"/>
      <c r="AE212" s="146"/>
      <c r="AF212" s="146"/>
      <c r="AG212" s="146"/>
    </row>
    <row r="213" spans="1:33" ht="15" customHeight="1">
      <c r="A213" s="144"/>
      <c r="B213" s="144"/>
      <c r="C213" s="144"/>
      <c r="D213" s="144"/>
      <c r="E213" s="144"/>
      <c r="F213" s="144"/>
      <c r="G213" s="144"/>
      <c r="H213" s="144"/>
      <c r="I213" s="144"/>
      <c r="J213" s="48"/>
      <c r="K213" s="27"/>
      <c r="L213" s="27"/>
      <c r="M213" s="27"/>
      <c r="N213" s="27"/>
      <c r="O213" s="27"/>
      <c r="P213" s="27"/>
      <c r="Q213" s="10"/>
      <c r="R213" s="10"/>
      <c r="S213" s="10"/>
      <c r="T213" s="10"/>
      <c r="V213" s="146"/>
      <c r="W213" s="146"/>
      <c r="X213" s="146"/>
      <c r="Y213" s="146"/>
      <c r="Z213" s="146"/>
      <c r="AA213" s="146"/>
      <c r="AB213" s="146"/>
      <c r="AC213" s="146"/>
      <c r="AD213" s="146"/>
      <c r="AE213" s="146"/>
      <c r="AF213" s="146"/>
      <c r="AG213" s="146"/>
    </row>
    <row r="214" spans="1:33" ht="15" customHeight="1">
      <c r="A214" s="144"/>
      <c r="B214" s="144"/>
      <c r="C214" s="144"/>
      <c r="D214" s="144"/>
      <c r="E214" s="144"/>
      <c r="F214" s="144"/>
      <c r="G214" s="144"/>
      <c r="H214" s="144"/>
      <c r="I214" s="144"/>
      <c r="J214" s="48"/>
      <c r="K214" s="27"/>
      <c r="L214" s="27"/>
      <c r="M214" s="27"/>
      <c r="N214" s="27"/>
      <c r="O214" s="27"/>
      <c r="P214" s="27"/>
      <c r="Q214" s="10"/>
      <c r="R214" s="10"/>
      <c r="S214" s="10"/>
      <c r="T214" s="10"/>
      <c r="V214" s="146"/>
      <c r="W214" s="146"/>
      <c r="X214" s="146"/>
      <c r="Y214" s="146"/>
      <c r="Z214" s="146"/>
      <c r="AA214" s="146"/>
      <c r="AB214" s="146"/>
      <c r="AC214" s="146"/>
      <c r="AD214" s="146"/>
      <c r="AE214" s="146"/>
      <c r="AF214" s="146"/>
      <c r="AG214" s="146"/>
    </row>
    <row r="215" spans="1:33" ht="15" customHeight="1">
      <c r="A215" s="144"/>
      <c r="B215" s="144"/>
      <c r="C215" s="144"/>
      <c r="D215" s="144"/>
      <c r="E215" s="144"/>
      <c r="F215" s="144"/>
      <c r="G215" s="144"/>
      <c r="H215" s="144"/>
      <c r="I215" s="144"/>
      <c r="J215" s="48"/>
      <c r="K215" s="27"/>
      <c r="L215" s="27"/>
      <c r="M215" s="27"/>
      <c r="N215" s="27"/>
      <c r="O215" s="27"/>
      <c r="P215" s="27"/>
      <c r="Q215" s="10"/>
      <c r="R215" s="10"/>
      <c r="S215" s="10"/>
      <c r="T215" s="10"/>
      <c r="V215" s="146"/>
      <c r="W215" s="146"/>
      <c r="X215" s="146"/>
      <c r="Y215" s="146"/>
      <c r="Z215" s="146"/>
      <c r="AA215" s="146"/>
      <c r="AB215" s="146"/>
      <c r="AC215" s="146"/>
      <c r="AD215" s="146"/>
      <c r="AE215" s="146"/>
      <c r="AF215" s="146"/>
      <c r="AG215" s="146"/>
    </row>
    <row r="216" spans="1:33" ht="15" customHeight="1">
      <c r="A216" s="144"/>
      <c r="B216" s="144"/>
      <c r="C216" s="144"/>
      <c r="D216" s="144"/>
      <c r="E216" s="144"/>
      <c r="F216" s="144"/>
      <c r="G216" s="144"/>
      <c r="H216" s="144"/>
      <c r="I216" s="144"/>
      <c r="J216" s="48"/>
      <c r="K216" s="27"/>
      <c r="L216" s="27"/>
      <c r="M216" s="27"/>
      <c r="N216" s="27"/>
      <c r="O216" s="27"/>
      <c r="P216" s="27"/>
      <c r="Q216" s="10"/>
      <c r="R216" s="10"/>
      <c r="S216" s="10"/>
      <c r="T216" s="10"/>
      <c r="V216" s="146"/>
      <c r="W216" s="146"/>
      <c r="X216" s="146"/>
      <c r="Y216" s="146"/>
      <c r="Z216" s="146"/>
      <c r="AA216" s="146"/>
      <c r="AB216" s="146"/>
      <c r="AC216" s="146"/>
      <c r="AD216" s="146"/>
      <c r="AE216" s="146"/>
      <c r="AF216" s="146"/>
      <c r="AG216" s="146"/>
    </row>
    <row r="217" spans="1:33" ht="15" customHeight="1">
      <c r="A217" s="144"/>
      <c r="B217" s="144"/>
      <c r="C217" s="144"/>
      <c r="D217" s="144"/>
      <c r="E217" s="144"/>
      <c r="F217" s="144"/>
      <c r="G217" s="144"/>
      <c r="H217" s="144"/>
      <c r="I217" s="144"/>
      <c r="J217" s="48"/>
      <c r="K217" s="27"/>
      <c r="L217" s="27"/>
      <c r="M217" s="27"/>
      <c r="N217" s="27"/>
      <c r="O217" s="27"/>
      <c r="P217" s="27"/>
      <c r="Q217" s="10"/>
      <c r="R217" s="10"/>
      <c r="S217" s="10"/>
      <c r="T217" s="10"/>
      <c r="V217" s="146"/>
      <c r="W217" s="146"/>
      <c r="X217" s="146"/>
      <c r="Y217" s="146"/>
      <c r="Z217" s="146"/>
      <c r="AA217" s="146"/>
      <c r="AB217" s="146"/>
      <c r="AC217" s="146"/>
      <c r="AD217" s="146"/>
      <c r="AE217" s="146"/>
      <c r="AF217" s="146"/>
      <c r="AG217" s="146"/>
    </row>
    <row r="218" spans="1:33" ht="15" customHeight="1">
      <c r="A218" s="144"/>
      <c r="B218" s="144"/>
      <c r="C218" s="144"/>
      <c r="D218" s="144"/>
      <c r="E218" s="144"/>
      <c r="F218" s="144"/>
      <c r="G218" s="144"/>
      <c r="H218" s="144"/>
      <c r="I218" s="144"/>
      <c r="J218" s="48"/>
      <c r="K218" s="27"/>
      <c r="L218" s="27"/>
      <c r="M218" s="27"/>
      <c r="N218" s="27"/>
      <c r="O218" s="27"/>
      <c r="P218" s="27"/>
      <c r="Q218" s="10"/>
      <c r="R218" s="10"/>
      <c r="S218" s="10"/>
      <c r="T218" s="10"/>
      <c r="V218" s="146"/>
      <c r="W218" s="146"/>
      <c r="X218" s="146"/>
      <c r="Y218" s="146"/>
      <c r="Z218" s="146"/>
      <c r="AA218" s="146"/>
      <c r="AB218" s="146"/>
      <c r="AC218" s="146"/>
      <c r="AD218" s="146"/>
      <c r="AE218" s="146"/>
      <c r="AF218" s="146"/>
      <c r="AG218" s="146"/>
    </row>
    <row r="219" spans="1:33" ht="15" customHeight="1">
      <c r="A219" s="144"/>
      <c r="B219" s="144"/>
      <c r="C219" s="144"/>
      <c r="D219" s="144"/>
      <c r="E219" s="144"/>
      <c r="F219" s="144"/>
      <c r="G219" s="144"/>
      <c r="H219" s="144"/>
      <c r="I219" s="144"/>
      <c r="J219" s="48"/>
      <c r="K219" s="27"/>
      <c r="L219" s="27"/>
      <c r="M219" s="27"/>
      <c r="N219" s="27"/>
      <c r="O219" s="27"/>
      <c r="P219" s="27"/>
      <c r="Q219" s="10"/>
      <c r="R219" s="10"/>
      <c r="S219" s="10"/>
      <c r="T219" s="10"/>
      <c r="V219" s="146"/>
      <c r="W219" s="146"/>
      <c r="X219" s="146"/>
      <c r="Y219" s="146"/>
      <c r="Z219" s="146"/>
      <c r="AA219" s="146"/>
      <c r="AB219" s="146"/>
      <c r="AC219" s="146"/>
      <c r="AD219" s="146"/>
      <c r="AE219" s="146"/>
      <c r="AF219" s="146"/>
      <c r="AG219" s="146"/>
    </row>
    <row r="220" spans="1:33" ht="15" customHeight="1">
      <c r="A220" s="144"/>
      <c r="B220" s="144"/>
      <c r="C220" s="144"/>
      <c r="D220" s="144"/>
      <c r="E220" s="144"/>
      <c r="F220" s="144"/>
      <c r="G220" s="144"/>
      <c r="H220" s="144"/>
      <c r="I220" s="144"/>
      <c r="J220" s="48"/>
      <c r="K220" s="27"/>
      <c r="L220" s="27"/>
      <c r="M220" s="27"/>
      <c r="N220" s="27"/>
      <c r="O220" s="27"/>
      <c r="P220" s="27"/>
      <c r="Q220" s="10"/>
      <c r="R220" s="10"/>
      <c r="S220" s="10"/>
      <c r="T220" s="10"/>
      <c r="V220" s="146"/>
      <c r="W220" s="146"/>
      <c r="X220" s="146"/>
      <c r="Y220" s="146"/>
      <c r="Z220" s="146"/>
      <c r="AA220" s="146"/>
      <c r="AB220" s="146"/>
      <c r="AC220" s="146"/>
      <c r="AD220" s="146"/>
      <c r="AE220" s="146"/>
      <c r="AF220" s="146"/>
      <c r="AG220" s="146"/>
    </row>
    <row r="221" spans="1:33" ht="15" customHeight="1">
      <c r="A221" s="144"/>
      <c r="B221" s="144"/>
      <c r="C221" s="144"/>
      <c r="D221" s="144"/>
      <c r="E221" s="144"/>
      <c r="F221" s="144"/>
      <c r="G221" s="144"/>
      <c r="H221" s="144"/>
      <c r="I221" s="144"/>
      <c r="J221" s="48"/>
      <c r="K221" s="27"/>
      <c r="L221" s="27"/>
      <c r="M221" s="27"/>
      <c r="N221" s="27"/>
      <c r="O221" s="27"/>
      <c r="P221" s="27"/>
      <c r="Q221" s="10"/>
      <c r="R221" s="10"/>
      <c r="S221" s="10"/>
      <c r="T221" s="10"/>
      <c r="V221" s="146"/>
      <c r="W221" s="146"/>
      <c r="X221" s="146"/>
      <c r="Y221" s="146"/>
      <c r="Z221" s="146"/>
      <c r="AA221" s="146"/>
      <c r="AB221" s="146"/>
      <c r="AC221" s="146"/>
      <c r="AD221" s="146"/>
      <c r="AE221" s="146"/>
      <c r="AF221" s="146"/>
      <c r="AG221" s="146"/>
    </row>
    <row r="222" spans="1:33" ht="15" customHeight="1">
      <c r="A222" s="144"/>
      <c r="B222" s="144"/>
      <c r="C222" s="144"/>
      <c r="D222" s="144"/>
      <c r="E222" s="144"/>
      <c r="F222" s="144"/>
      <c r="G222" s="144"/>
      <c r="H222" s="144"/>
      <c r="I222" s="144"/>
      <c r="J222" s="48"/>
      <c r="K222" s="27"/>
      <c r="L222" s="27"/>
      <c r="M222" s="27"/>
      <c r="N222" s="27"/>
      <c r="O222" s="27"/>
      <c r="P222" s="27"/>
      <c r="Q222" s="10"/>
      <c r="R222" s="10"/>
      <c r="S222" s="10"/>
      <c r="T222" s="10"/>
      <c r="V222" s="146"/>
      <c r="W222" s="146"/>
      <c r="X222" s="146"/>
      <c r="Y222" s="146"/>
      <c r="Z222" s="146"/>
      <c r="AA222" s="146"/>
      <c r="AB222" s="146"/>
      <c r="AC222" s="146"/>
      <c r="AD222" s="146"/>
      <c r="AE222" s="146"/>
      <c r="AF222" s="146"/>
      <c r="AG222" s="146"/>
    </row>
    <row r="223" spans="1:33" ht="15" customHeight="1">
      <c r="A223" s="144"/>
      <c r="B223" s="144"/>
      <c r="C223" s="144"/>
      <c r="D223" s="144"/>
      <c r="E223" s="144"/>
      <c r="F223" s="144"/>
      <c r="G223" s="144"/>
      <c r="H223" s="144"/>
      <c r="I223" s="144"/>
      <c r="J223" s="48"/>
      <c r="K223" s="27"/>
      <c r="L223" s="27"/>
      <c r="M223" s="27"/>
      <c r="N223" s="27"/>
      <c r="O223" s="27"/>
      <c r="P223" s="27"/>
      <c r="Q223" s="10"/>
      <c r="R223" s="10"/>
      <c r="S223" s="10"/>
      <c r="T223" s="10"/>
      <c r="V223" s="146"/>
      <c r="W223" s="146"/>
      <c r="X223" s="146"/>
      <c r="Y223" s="146"/>
      <c r="Z223" s="146"/>
      <c r="AA223" s="146"/>
      <c r="AB223" s="146"/>
      <c r="AC223" s="146"/>
      <c r="AD223" s="146"/>
      <c r="AE223" s="146"/>
      <c r="AF223" s="146"/>
      <c r="AG223" s="146"/>
    </row>
    <row r="224" spans="1:33" ht="15" customHeight="1">
      <c r="A224" s="144"/>
      <c r="B224" s="144"/>
      <c r="C224" s="144"/>
      <c r="D224" s="144"/>
      <c r="E224" s="144"/>
      <c r="F224" s="144"/>
      <c r="G224" s="144"/>
      <c r="H224" s="144"/>
      <c r="I224" s="144"/>
      <c r="J224" s="48"/>
      <c r="K224" s="27"/>
      <c r="L224" s="27"/>
      <c r="M224" s="27"/>
      <c r="N224" s="27"/>
      <c r="O224" s="27"/>
      <c r="P224" s="27"/>
      <c r="Q224" s="10"/>
      <c r="R224" s="10"/>
      <c r="S224" s="10"/>
      <c r="T224" s="10"/>
      <c r="V224" s="146"/>
      <c r="W224" s="146"/>
      <c r="X224" s="146"/>
      <c r="Y224" s="146"/>
      <c r="Z224" s="146"/>
      <c r="AA224" s="146"/>
      <c r="AB224" s="146"/>
      <c r="AC224" s="146"/>
      <c r="AD224" s="146"/>
      <c r="AE224" s="146"/>
      <c r="AF224" s="146"/>
      <c r="AG224" s="146"/>
    </row>
    <row r="225" spans="1:33" ht="15" customHeight="1">
      <c r="A225" s="144"/>
      <c r="B225" s="144"/>
      <c r="C225" s="144"/>
      <c r="D225" s="144"/>
      <c r="E225" s="144"/>
      <c r="F225" s="144"/>
      <c r="G225" s="144"/>
      <c r="H225" s="144"/>
      <c r="I225" s="144"/>
      <c r="J225" s="48"/>
      <c r="K225" s="27"/>
      <c r="L225" s="27"/>
      <c r="M225" s="27"/>
      <c r="N225" s="27"/>
      <c r="O225" s="27"/>
      <c r="P225" s="27"/>
      <c r="Q225" s="10"/>
      <c r="R225" s="10"/>
      <c r="S225" s="10"/>
      <c r="T225" s="10"/>
      <c r="V225" s="146"/>
      <c r="W225" s="146"/>
      <c r="X225" s="146"/>
      <c r="Y225" s="146"/>
      <c r="Z225" s="146"/>
      <c r="AA225" s="146"/>
      <c r="AB225" s="146"/>
      <c r="AC225" s="146"/>
      <c r="AD225" s="146"/>
      <c r="AE225" s="146"/>
      <c r="AF225" s="146"/>
      <c r="AG225" s="146"/>
    </row>
    <row r="226" spans="1:33" ht="15" customHeight="1">
      <c r="A226" s="144"/>
      <c r="B226" s="144"/>
      <c r="C226" s="144"/>
      <c r="D226" s="144"/>
      <c r="E226" s="144"/>
      <c r="F226" s="144"/>
      <c r="G226" s="144"/>
      <c r="H226" s="144"/>
      <c r="I226" s="144"/>
      <c r="J226" s="48"/>
      <c r="K226" s="27"/>
      <c r="L226" s="27"/>
      <c r="M226" s="27"/>
      <c r="N226" s="27"/>
      <c r="O226" s="27"/>
      <c r="P226" s="27"/>
      <c r="Q226" s="10"/>
      <c r="R226" s="10"/>
      <c r="S226" s="10"/>
      <c r="T226" s="10"/>
      <c r="V226" s="146"/>
      <c r="W226" s="146"/>
      <c r="X226" s="146"/>
      <c r="Y226" s="146"/>
      <c r="Z226" s="146"/>
      <c r="AA226" s="146"/>
      <c r="AB226" s="146"/>
      <c r="AC226" s="146"/>
      <c r="AD226" s="146"/>
      <c r="AE226" s="146"/>
      <c r="AF226" s="146"/>
      <c r="AG226" s="146"/>
    </row>
    <row r="227" spans="1:33" ht="15" customHeight="1">
      <c r="A227" s="144"/>
      <c r="B227" s="144"/>
      <c r="C227" s="144"/>
      <c r="D227" s="144"/>
      <c r="E227" s="144"/>
      <c r="F227" s="144"/>
      <c r="G227" s="144"/>
      <c r="H227" s="144"/>
      <c r="I227" s="144"/>
      <c r="J227" s="48"/>
      <c r="K227" s="27"/>
      <c r="L227" s="27"/>
      <c r="M227" s="27"/>
      <c r="N227" s="27"/>
      <c r="O227" s="27"/>
      <c r="P227" s="27"/>
      <c r="Q227" s="10"/>
      <c r="R227" s="10"/>
      <c r="S227" s="10"/>
      <c r="T227" s="10"/>
      <c r="V227" s="146"/>
      <c r="W227" s="146"/>
      <c r="X227" s="146"/>
      <c r="Y227" s="146"/>
      <c r="Z227" s="146"/>
      <c r="AA227" s="146"/>
      <c r="AB227" s="146"/>
      <c r="AC227" s="146"/>
      <c r="AD227" s="146"/>
      <c r="AE227" s="146"/>
      <c r="AF227" s="146"/>
      <c r="AG227" s="146"/>
    </row>
    <row r="228" spans="1:33" ht="15" customHeight="1">
      <c r="A228" s="144"/>
      <c r="B228" s="144"/>
      <c r="C228" s="144"/>
      <c r="D228" s="144"/>
      <c r="E228" s="144"/>
      <c r="F228" s="144"/>
      <c r="G228" s="144"/>
      <c r="H228" s="144"/>
      <c r="I228" s="144"/>
      <c r="J228" s="48"/>
      <c r="K228" s="27"/>
      <c r="L228" s="27"/>
      <c r="M228" s="27"/>
      <c r="N228" s="27"/>
      <c r="O228" s="27"/>
      <c r="P228" s="27"/>
      <c r="Q228" s="10"/>
      <c r="R228" s="10"/>
      <c r="S228" s="10"/>
      <c r="T228" s="10"/>
      <c r="V228" s="146"/>
      <c r="W228" s="146"/>
      <c r="X228" s="146"/>
      <c r="Y228" s="146"/>
      <c r="Z228" s="146"/>
      <c r="AA228" s="146"/>
      <c r="AB228" s="146"/>
      <c r="AC228" s="146"/>
      <c r="AD228" s="146"/>
      <c r="AE228" s="146"/>
      <c r="AF228" s="146"/>
      <c r="AG228" s="146"/>
    </row>
    <row r="229" spans="1:33" ht="15" customHeight="1">
      <c r="A229" s="144"/>
      <c r="B229" s="144"/>
      <c r="C229" s="144"/>
      <c r="D229" s="144"/>
      <c r="E229" s="144"/>
      <c r="F229" s="144"/>
      <c r="G229" s="144"/>
      <c r="H229" s="144"/>
      <c r="I229" s="144"/>
      <c r="J229" s="48"/>
      <c r="K229" s="27"/>
      <c r="L229" s="27"/>
      <c r="M229" s="27"/>
      <c r="N229" s="27"/>
      <c r="O229" s="27"/>
      <c r="P229" s="27"/>
      <c r="Q229" s="10"/>
      <c r="R229" s="10"/>
      <c r="S229" s="10"/>
      <c r="T229" s="10"/>
      <c r="V229" s="146"/>
      <c r="W229" s="146"/>
      <c r="X229" s="146"/>
      <c r="Y229" s="146"/>
      <c r="Z229" s="146"/>
      <c r="AA229" s="146"/>
      <c r="AB229" s="146"/>
      <c r="AC229" s="146"/>
      <c r="AD229" s="146"/>
      <c r="AE229" s="146"/>
      <c r="AF229" s="146"/>
      <c r="AG229" s="146"/>
    </row>
    <row r="230" spans="1:33" ht="15" customHeight="1">
      <c r="A230" s="144"/>
      <c r="B230" s="144"/>
      <c r="C230" s="144"/>
      <c r="D230" s="144"/>
      <c r="E230" s="144"/>
      <c r="F230" s="144"/>
      <c r="G230" s="144"/>
      <c r="H230" s="144"/>
      <c r="I230" s="144"/>
      <c r="J230" s="48"/>
      <c r="K230" s="27"/>
      <c r="L230" s="27"/>
      <c r="M230" s="27"/>
      <c r="N230" s="27"/>
      <c r="O230" s="27"/>
      <c r="P230" s="27"/>
      <c r="Q230" s="10"/>
      <c r="R230" s="10"/>
      <c r="S230" s="10"/>
      <c r="T230" s="10"/>
      <c r="V230" s="146"/>
      <c r="W230" s="146"/>
      <c r="X230" s="146"/>
      <c r="Y230" s="146"/>
      <c r="Z230" s="146"/>
      <c r="AA230" s="146"/>
      <c r="AB230" s="146"/>
      <c r="AC230" s="146"/>
      <c r="AD230" s="146"/>
      <c r="AE230" s="146"/>
      <c r="AF230" s="146"/>
      <c r="AG230" s="146"/>
    </row>
    <row r="231" spans="1:33" ht="15" customHeight="1">
      <c r="A231" s="144"/>
      <c r="B231" s="144"/>
      <c r="C231" s="144"/>
      <c r="D231" s="144"/>
      <c r="E231" s="144"/>
      <c r="F231" s="144"/>
      <c r="G231" s="144"/>
      <c r="H231" s="144"/>
      <c r="I231" s="144"/>
      <c r="J231" s="48"/>
      <c r="K231" s="27"/>
      <c r="L231" s="27"/>
      <c r="M231" s="27"/>
      <c r="N231" s="27"/>
      <c r="O231" s="27"/>
      <c r="P231" s="27"/>
      <c r="Q231" s="10"/>
      <c r="R231" s="10"/>
      <c r="S231" s="10"/>
      <c r="T231" s="10"/>
      <c r="V231" s="146"/>
      <c r="W231" s="146"/>
      <c r="X231" s="146"/>
      <c r="Y231" s="146"/>
      <c r="Z231" s="146"/>
      <c r="AA231" s="146"/>
      <c r="AB231" s="146"/>
      <c r="AC231" s="146"/>
      <c r="AD231" s="146"/>
      <c r="AE231" s="146"/>
      <c r="AF231" s="146"/>
      <c r="AG231" s="146"/>
    </row>
    <row r="232" spans="1:33" ht="15" customHeight="1">
      <c r="A232" s="144"/>
      <c r="B232" s="144"/>
      <c r="C232" s="144"/>
      <c r="D232" s="144"/>
      <c r="E232" s="144"/>
      <c r="F232" s="144"/>
      <c r="G232" s="144"/>
      <c r="H232" s="144"/>
      <c r="I232" s="144"/>
      <c r="J232" s="48"/>
      <c r="K232" s="27"/>
      <c r="L232" s="27"/>
      <c r="M232" s="27"/>
      <c r="N232" s="27"/>
      <c r="O232" s="27"/>
      <c r="P232" s="27"/>
      <c r="Q232" s="10"/>
      <c r="R232" s="10"/>
      <c r="S232" s="10"/>
      <c r="T232" s="10"/>
      <c r="V232" s="146"/>
      <c r="W232" s="146"/>
      <c r="X232" s="146"/>
      <c r="Y232" s="146"/>
      <c r="Z232" s="146"/>
      <c r="AA232" s="146"/>
      <c r="AB232" s="146"/>
      <c r="AC232" s="146"/>
      <c r="AD232" s="146"/>
      <c r="AE232" s="146"/>
      <c r="AF232" s="146"/>
      <c r="AG232" s="146"/>
    </row>
    <row r="233" spans="1:33" ht="15" customHeight="1">
      <c r="A233" s="144"/>
      <c r="B233" s="144"/>
      <c r="C233" s="144"/>
      <c r="D233" s="144"/>
      <c r="E233" s="144"/>
      <c r="F233" s="144"/>
      <c r="G233" s="144"/>
      <c r="H233" s="144"/>
      <c r="I233" s="144"/>
      <c r="J233" s="48"/>
      <c r="K233" s="27"/>
      <c r="L233" s="27"/>
      <c r="M233" s="27"/>
      <c r="N233" s="27"/>
      <c r="O233" s="27"/>
      <c r="P233" s="27"/>
      <c r="Q233" s="10"/>
      <c r="R233" s="10"/>
      <c r="S233" s="10"/>
      <c r="T233" s="10"/>
      <c r="V233" s="146"/>
      <c r="W233" s="146"/>
      <c r="X233" s="146"/>
      <c r="Y233" s="146"/>
      <c r="Z233" s="146"/>
      <c r="AA233" s="146"/>
      <c r="AB233" s="146"/>
      <c r="AC233" s="146"/>
      <c r="AD233" s="146"/>
      <c r="AE233" s="146"/>
      <c r="AF233" s="146"/>
      <c r="AG233" s="146"/>
    </row>
    <row r="234" spans="1:33" ht="15" customHeight="1">
      <c r="A234" s="144"/>
      <c r="B234" s="144"/>
      <c r="C234" s="144"/>
      <c r="D234" s="144"/>
      <c r="E234" s="144"/>
      <c r="F234" s="144"/>
      <c r="G234" s="144"/>
      <c r="H234" s="144"/>
      <c r="I234" s="144"/>
      <c r="J234" s="48"/>
      <c r="K234" s="27"/>
      <c r="L234" s="27"/>
      <c r="M234" s="27"/>
      <c r="N234" s="27"/>
      <c r="O234" s="27"/>
      <c r="P234" s="27"/>
      <c r="Q234" s="10"/>
      <c r="R234" s="10"/>
      <c r="S234" s="10"/>
      <c r="T234" s="10"/>
      <c r="V234" s="146"/>
      <c r="W234" s="146"/>
      <c r="X234" s="146"/>
      <c r="Y234" s="146"/>
      <c r="Z234" s="146"/>
      <c r="AA234" s="146"/>
      <c r="AB234" s="146"/>
      <c r="AC234" s="146"/>
      <c r="AD234" s="146"/>
      <c r="AE234" s="146"/>
      <c r="AF234" s="146"/>
      <c r="AG234" s="146"/>
    </row>
    <row r="235" spans="1:33" ht="15" customHeight="1">
      <c r="A235" s="144"/>
      <c r="B235" s="144"/>
      <c r="C235" s="144"/>
      <c r="D235" s="144"/>
      <c r="E235" s="144"/>
      <c r="F235" s="144"/>
      <c r="G235" s="144"/>
      <c r="H235" s="144"/>
      <c r="I235" s="144"/>
      <c r="J235" s="48"/>
      <c r="K235" s="27"/>
      <c r="L235" s="27"/>
      <c r="M235" s="27"/>
      <c r="N235" s="27"/>
      <c r="O235" s="27"/>
      <c r="P235" s="27"/>
      <c r="Q235" s="10"/>
      <c r="R235" s="10"/>
      <c r="S235" s="10"/>
      <c r="T235" s="10"/>
      <c r="V235" s="146"/>
      <c r="W235" s="146"/>
      <c r="X235" s="146"/>
      <c r="Y235" s="146"/>
      <c r="Z235" s="146"/>
      <c r="AA235" s="146"/>
      <c r="AB235" s="146"/>
      <c r="AC235" s="146"/>
      <c r="AD235" s="146"/>
      <c r="AE235" s="146"/>
      <c r="AF235" s="146"/>
      <c r="AG235" s="146"/>
    </row>
    <row r="236" spans="1:33" ht="15" customHeight="1">
      <c r="A236" s="144"/>
      <c r="B236" s="144"/>
      <c r="C236" s="144"/>
      <c r="D236" s="144"/>
      <c r="E236" s="144"/>
      <c r="F236" s="144"/>
      <c r="G236" s="144"/>
      <c r="H236" s="144"/>
      <c r="I236" s="144"/>
      <c r="J236" s="48"/>
      <c r="K236" s="27"/>
      <c r="L236" s="27"/>
      <c r="M236" s="27"/>
      <c r="N236" s="27"/>
      <c r="O236" s="27"/>
      <c r="P236" s="27"/>
      <c r="Q236" s="10"/>
      <c r="R236" s="10"/>
      <c r="S236" s="10"/>
      <c r="T236" s="10"/>
      <c r="V236" s="146"/>
      <c r="W236" s="146"/>
      <c r="X236" s="146"/>
      <c r="Y236" s="146"/>
      <c r="Z236" s="146"/>
      <c r="AA236" s="146"/>
      <c r="AB236" s="146"/>
      <c r="AC236" s="146"/>
      <c r="AD236" s="146"/>
      <c r="AE236" s="146"/>
      <c r="AF236" s="146"/>
      <c r="AG236" s="146"/>
    </row>
    <row r="237" spans="1:33" ht="15" customHeight="1">
      <c r="A237" s="144"/>
      <c r="B237" s="144"/>
      <c r="C237" s="144"/>
      <c r="D237" s="144"/>
      <c r="E237" s="144"/>
      <c r="F237" s="144"/>
      <c r="G237" s="144"/>
      <c r="H237" s="144"/>
      <c r="I237" s="144"/>
      <c r="J237" s="48"/>
      <c r="K237" s="27"/>
      <c r="L237" s="27"/>
      <c r="M237" s="27"/>
      <c r="N237" s="27"/>
      <c r="O237" s="27"/>
      <c r="P237" s="27"/>
      <c r="Q237" s="10"/>
      <c r="R237" s="10"/>
      <c r="S237" s="10"/>
      <c r="T237" s="10"/>
      <c r="V237" s="146"/>
      <c r="W237" s="146"/>
      <c r="X237" s="146"/>
      <c r="Y237" s="146"/>
      <c r="Z237" s="146"/>
      <c r="AA237" s="146"/>
      <c r="AB237" s="146"/>
      <c r="AC237" s="146"/>
      <c r="AD237" s="146"/>
      <c r="AE237" s="146"/>
      <c r="AF237" s="146"/>
      <c r="AG237" s="146"/>
    </row>
    <row r="238" spans="1:33" ht="15" customHeight="1">
      <c r="A238" s="144"/>
      <c r="B238" s="144"/>
      <c r="C238" s="144"/>
      <c r="D238" s="144"/>
      <c r="E238" s="144"/>
      <c r="F238" s="144"/>
      <c r="G238" s="144"/>
      <c r="H238" s="144"/>
      <c r="I238" s="144"/>
      <c r="J238" s="48"/>
      <c r="K238" s="27"/>
      <c r="L238" s="27"/>
      <c r="M238" s="27"/>
      <c r="N238" s="27"/>
      <c r="O238" s="27"/>
      <c r="P238" s="27"/>
      <c r="Q238" s="10"/>
      <c r="R238" s="10"/>
      <c r="S238" s="10"/>
      <c r="T238" s="10"/>
      <c r="V238" s="146"/>
      <c r="W238" s="146"/>
      <c r="X238" s="146"/>
      <c r="Y238" s="146"/>
      <c r="Z238" s="146"/>
      <c r="AA238" s="146"/>
      <c r="AB238" s="146"/>
      <c r="AC238" s="146"/>
      <c r="AD238" s="146"/>
      <c r="AE238" s="146"/>
      <c r="AF238" s="146"/>
      <c r="AG238" s="146"/>
    </row>
    <row r="239" spans="1:33" ht="15" customHeight="1">
      <c r="A239" s="144"/>
      <c r="B239" s="144"/>
      <c r="C239" s="144"/>
      <c r="D239" s="144"/>
      <c r="E239" s="144"/>
      <c r="F239" s="144"/>
      <c r="G239" s="144"/>
      <c r="H239" s="144"/>
      <c r="I239" s="144"/>
      <c r="J239" s="48"/>
      <c r="K239" s="27"/>
      <c r="L239" s="27"/>
      <c r="M239" s="27"/>
      <c r="N239" s="27"/>
      <c r="O239" s="27"/>
      <c r="P239" s="27"/>
      <c r="Q239" s="10"/>
      <c r="R239" s="10"/>
      <c r="S239" s="10"/>
      <c r="T239" s="10"/>
      <c r="V239" s="146"/>
      <c r="W239" s="146"/>
      <c r="X239" s="146"/>
      <c r="Y239" s="146"/>
      <c r="Z239" s="146"/>
      <c r="AA239" s="146"/>
      <c r="AB239" s="146"/>
      <c r="AC239" s="146"/>
      <c r="AD239" s="146"/>
      <c r="AE239" s="146"/>
      <c r="AF239" s="146"/>
      <c r="AG239" s="146"/>
    </row>
    <row r="240" spans="1:33" ht="15" customHeight="1">
      <c r="A240" s="144"/>
      <c r="B240" s="144"/>
      <c r="C240" s="144"/>
      <c r="D240" s="144"/>
      <c r="E240" s="144"/>
      <c r="F240" s="144"/>
      <c r="G240" s="144"/>
      <c r="H240" s="144"/>
      <c r="I240" s="144"/>
      <c r="J240" s="48"/>
      <c r="K240" s="27"/>
      <c r="L240" s="27"/>
      <c r="M240" s="27"/>
      <c r="N240" s="27"/>
      <c r="O240" s="27"/>
      <c r="P240" s="27"/>
      <c r="Q240" s="10"/>
      <c r="R240" s="10"/>
      <c r="S240" s="10"/>
      <c r="T240" s="10"/>
      <c r="V240" s="146"/>
      <c r="W240" s="146"/>
      <c r="X240" s="146"/>
      <c r="Y240" s="146"/>
      <c r="Z240" s="146"/>
      <c r="AA240" s="146"/>
      <c r="AB240" s="146"/>
      <c r="AC240" s="146"/>
      <c r="AD240" s="146"/>
      <c r="AE240" s="146"/>
      <c r="AF240" s="146"/>
      <c r="AG240" s="146"/>
    </row>
    <row r="241" spans="1:33" ht="15" customHeight="1">
      <c r="A241" s="144"/>
      <c r="B241" s="144"/>
      <c r="C241" s="144"/>
      <c r="D241" s="144"/>
      <c r="E241" s="144"/>
      <c r="F241" s="144"/>
      <c r="G241" s="144"/>
      <c r="H241" s="144"/>
      <c r="I241" s="144"/>
      <c r="J241" s="48"/>
      <c r="K241" s="27"/>
      <c r="L241" s="27"/>
      <c r="M241" s="27"/>
      <c r="N241" s="27"/>
      <c r="O241" s="27"/>
      <c r="P241" s="27"/>
      <c r="Q241" s="10"/>
      <c r="R241" s="10"/>
      <c r="S241" s="10"/>
      <c r="T241" s="10"/>
      <c r="V241" s="146"/>
      <c r="W241" s="146"/>
      <c r="X241" s="146"/>
      <c r="Y241" s="146"/>
      <c r="Z241" s="146"/>
      <c r="AA241" s="146"/>
      <c r="AB241" s="146"/>
      <c r="AC241" s="146"/>
      <c r="AD241" s="146"/>
      <c r="AE241" s="146"/>
      <c r="AF241" s="146"/>
      <c r="AG241" s="146"/>
    </row>
    <row r="242" spans="1:33" ht="15" customHeight="1">
      <c r="A242" s="144"/>
      <c r="B242" s="144"/>
      <c r="C242" s="144"/>
      <c r="D242" s="144"/>
      <c r="E242" s="144"/>
      <c r="F242" s="144"/>
      <c r="G242" s="144"/>
      <c r="H242" s="144"/>
      <c r="I242" s="144"/>
      <c r="J242" s="48"/>
      <c r="K242" s="27"/>
      <c r="L242" s="27"/>
      <c r="M242" s="27"/>
      <c r="N242" s="27"/>
      <c r="O242" s="27"/>
      <c r="P242" s="27"/>
      <c r="Q242" s="10"/>
      <c r="R242" s="10"/>
      <c r="S242" s="10"/>
      <c r="T242" s="10"/>
      <c r="V242" s="146"/>
      <c r="W242" s="146"/>
      <c r="X242" s="146"/>
      <c r="Y242" s="146"/>
      <c r="Z242" s="146"/>
      <c r="AA242" s="146"/>
      <c r="AB242" s="146"/>
      <c r="AC242" s="146"/>
      <c r="AD242" s="146"/>
      <c r="AE242" s="146"/>
      <c r="AF242" s="146"/>
      <c r="AG242" s="146"/>
    </row>
    <row r="243" spans="1:33" ht="15" customHeight="1">
      <c r="A243" s="144"/>
      <c r="B243" s="144"/>
      <c r="C243" s="144"/>
      <c r="D243" s="144"/>
      <c r="E243" s="144"/>
      <c r="F243" s="144"/>
      <c r="G243" s="144"/>
      <c r="H243" s="144"/>
      <c r="I243" s="144"/>
      <c r="J243" s="48"/>
      <c r="K243" s="27"/>
      <c r="L243" s="27"/>
      <c r="M243" s="27"/>
      <c r="N243" s="27"/>
      <c r="O243" s="27"/>
      <c r="P243" s="27"/>
      <c r="Q243" s="10"/>
      <c r="R243" s="10"/>
      <c r="S243" s="10"/>
      <c r="T243" s="10"/>
      <c r="V243" s="146"/>
      <c r="W243" s="146"/>
      <c r="X243" s="146"/>
      <c r="Y243" s="146"/>
      <c r="Z243" s="146"/>
      <c r="AA243" s="146"/>
      <c r="AB243" s="146"/>
      <c r="AC243" s="146"/>
      <c r="AD243" s="146"/>
      <c r="AE243" s="146"/>
      <c r="AF243" s="146"/>
      <c r="AG243" s="146"/>
    </row>
    <row r="244" spans="1:33" ht="15" customHeight="1">
      <c r="A244" s="144"/>
      <c r="B244" s="144"/>
      <c r="C244" s="144"/>
      <c r="D244" s="144"/>
      <c r="E244" s="144"/>
      <c r="F244" s="144"/>
      <c r="G244" s="144"/>
      <c r="H244" s="144"/>
      <c r="I244" s="144"/>
      <c r="J244" s="48"/>
      <c r="K244" s="27"/>
      <c r="L244" s="27"/>
      <c r="M244" s="27"/>
      <c r="N244" s="27"/>
      <c r="O244" s="27"/>
      <c r="P244" s="27"/>
      <c r="Q244" s="10"/>
      <c r="R244" s="10"/>
      <c r="S244" s="10"/>
      <c r="T244" s="10"/>
      <c r="V244" s="146"/>
      <c r="W244" s="146"/>
      <c r="X244" s="146"/>
      <c r="Y244" s="146"/>
      <c r="Z244" s="146"/>
      <c r="AA244" s="146"/>
      <c r="AB244" s="146"/>
      <c r="AC244" s="146"/>
      <c r="AD244" s="146"/>
      <c r="AE244" s="146"/>
      <c r="AF244" s="146"/>
      <c r="AG244" s="146"/>
    </row>
    <row r="245" spans="1:33" ht="15" customHeight="1">
      <c r="A245" s="144"/>
      <c r="B245" s="144"/>
      <c r="C245" s="144"/>
      <c r="D245" s="144"/>
      <c r="E245" s="144"/>
      <c r="F245" s="144"/>
      <c r="G245" s="144"/>
      <c r="H245" s="144"/>
      <c r="I245" s="144"/>
      <c r="J245" s="48"/>
      <c r="K245" s="27"/>
      <c r="L245" s="27"/>
      <c r="M245" s="27"/>
      <c r="N245" s="27"/>
      <c r="O245" s="27"/>
      <c r="P245" s="27"/>
      <c r="Q245" s="10"/>
      <c r="R245" s="10"/>
      <c r="S245" s="10"/>
      <c r="T245" s="10"/>
      <c r="V245" s="146"/>
      <c r="W245" s="146"/>
      <c r="X245" s="146"/>
      <c r="Y245" s="146"/>
      <c r="Z245" s="146"/>
      <c r="AA245" s="146"/>
      <c r="AB245" s="146"/>
      <c r="AC245" s="146"/>
      <c r="AD245" s="146"/>
      <c r="AE245" s="146"/>
      <c r="AF245" s="146"/>
      <c r="AG245" s="146"/>
    </row>
    <row r="246" spans="1:33" ht="15" customHeight="1">
      <c r="A246" s="144"/>
      <c r="B246" s="144"/>
      <c r="C246" s="144"/>
      <c r="D246" s="144"/>
      <c r="E246" s="144"/>
      <c r="F246" s="144"/>
      <c r="G246" s="144"/>
      <c r="H246" s="144"/>
      <c r="I246" s="144"/>
      <c r="J246" s="48"/>
      <c r="K246" s="27"/>
      <c r="L246" s="27"/>
      <c r="M246" s="27"/>
      <c r="N246" s="27"/>
      <c r="O246" s="27"/>
      <c r="P246" s="27"/>
      <c r="Q246" s="10"/>
      <c r="R246" s="10"/>
      <c r="S246" s="10"/>
      <c r="T246" s="10"/>
      <c r="V246" s="146"/>
      <c r="W246" s="146"/>
      <c r="X246" s="146"/>
      <c r="Y246" s="146"/>
      <c r="Z246" s="146"/>
      <c r="AA246" s="146"/>
      <c r="AB246" s="146"/>
      <c r="AC246" s="146"/>
      <c r="AD246" s="146"/>
      <c r="AE246" s="146"/>
      <c r="AF246" s="146"/>
      <c r="AG246" s="146"/>
    </row>
    <row r="247" spans="1:33" ht="15" customHeight="1">
      <c r="A247" s="144"/>
      <c r="B247" s="144"/>
      <c r="C247" s="144"/>
      <c r="D247" s="144"/>
      <c r="E247" s="144"/>
      <c r="F247" s="144"/>
      <c r="G247" s="144"/>
      <c r="H247" s="144"/>
      <c r="I247" s="144"/>
      <c r="J247" s="48"/>
      <c r="K247" s="27"/>
      <c r="L247" s="27"/>
      <c r="M247" s="27"/>
      <c r="N247" s="27"/>
      <c r="O247" s="27"/>
      <c r="P247" s="27"/>
      <c r="Q247" s="10"/>
      <c r="R247" s="10"/>
      <c r="S247" s="10"/>
      <c r="T247" s="10"/>
      <c r="V247" s="146"/>
      <c r="W247" s="146"/>
      <c r="X247" s="146"/>
      <c r="Y247" s="146"/>
      <c r="Z247" s="146"/>
      <c r="AA247" s="146"/>
      <c r="AB247" s="146"/>
      <c r="AC247" s="146"/>
      <c r="AD247" s="146"/>
      <c r="AE247" s="146"/>
      <c r="AF247" s="146"/>
      <c r="AG247" s="146"/>
    </row>
    <row r="248" spans="1:33" ht="15" customHeight="1">
      <c r="A248" s="144"/>
      <c r="B248" s="144"/>
      <c r="C248" s="144"/>
      <c r="D248" s="144"/>
      <c r="E248" s="144"/>
      <c r="F248" s="144"/>
      <c r="G248" s="144"/>
      <c r="H248" s="144"/>
      <c r="I248" s="144"/>
      <c r="J248" s="48"/>
      <c r="K248" s="27"/>
      <c r="L248" s="27"/>
      <c r="M248" s="27"/>
      <c r="N248" s="27"/>
      <c r="O248" s="27"/>
      <c r="P248" s="27"/>
      <c r="Q248" s="10"/>
      <c r="R248" s="10"/>
      <c r="S248" s="10"/>
      <c r="T248" s="10"/>
      <c r="V248" s="146"/>
      <c r="W248" s="146"/>
      <c r="X248" s="146"/>
      <c r="Y248" s="146"/>
      <c r="Z248" s="146"/>
      <c r="AA248" s="146"/>
      <c r="AB248" s="146"/>
      <c r="AC248" s="146"/>
      <c r="AD248" s="146"/>
      <c r="AE248" s="146"/>
      <c r="AF248" s="146"/>
      <c r="AG248" s="146"/>
    </row>
    <row r="249" spans="1:33" ht="15" customHeight="1">
      <c r="A249" s="144"/>
      <c r="B249" s="144"/>
      <c r="C249" s="144"/>
      <c r="D249" s="144"/>
      <c r="E249" s="144"/>
      <c r="F249" s="144"/>
      <c r="G249" s="144"/>
      <c r="H249" s="144"/>
      <c r="I249" s="144"/>
      <c r="J249" s="48"/>
      <c r="K249" s="27"/>
      <c r="L249" s="27"/>
      <c r="M249" s="27"/>
      <c r="N249" s="27"/>
      <c r="O249" s="27"/>
      <c r="P249" s="27"/>
      <c r="Q249" s="10"/>
      <c r="R249" s="10"/>
      <c r="S249" s="10"/>
      <c r="T249" s="10"/>
      <c r="V249" s="146"/>
      <c r="W249" s="146"/>
      <c r="X249" s="146"/>
      <c r="Y249" s="146"/>
      <c r="Z249" s="146"/>
      <c r="AA249" s="146"/>
      <c r="AB249" s="146"/>
      <c r="AC249" s="146"/>
      <c r="AD249" s="146"/>
      <c r="AE249" s="146"/>
      <c r="AF249" s="146"/>
      <c r="AG249" s="146"/>
    </row>
    <row r="250" spans="1:33" ht="15" customHeight="1">
      <c r="A250" s="144"/>
      <c r="B250" s="144"/>
      <c r="C250" s="144"/>
      <c r="D250" s="144"/>
      <c r="E250" s="144"/>
      <c r="F250" s="144"/>
      <c r="G250" s="144"/>
      <c r="H250" s="144"/>
      <c r="I250" s="144"/>
      <c r="J250" s="48"/>
      <c r="K250" s="27"/>
      <c r="L250" s="27"/>
      <c r="M250" s="27"/>
      <c r="N250" s="27"/>
      <c r="O250" s="27"/>
      <c r="P250" s="27"/>
      <c r="Q250" s="10"/>
      <c r="R250" s="10"/>
      <c r="S250" s="10"/>
      <c r="T250" s="10"/>
      <c r="V250" s="146"/>
      <c r="W250" s="146"/>
      <c r="X250" s="146"/>
      <c r="Y250" s="146"/>
      <c r="Z250" s="146"/>
      <c r="AA250" s="146"/>
      <c r="AB250" s="146"/>
      <c r="AC250" s="146"/>
      <c r="AD250" s="146"/>
      <c r="AE250" s="146"/>
      <c r="AF250" s="146"/>
      <c r="AG250" s="146"/>
    </row>
    <row r="251" spans="1:33" ht="15" customHeight="1">
      <c r="A251" s="144"/>
      <c r="B251" s="144"/>
      <c r="C251" s="144"/>
      <c r="D251" s="144"/>
      <c r="E251" s="144"/>
      <c r="F251" s="144"/>
      <c r="G251" s="144"/>
      <c r="H251" s="144"/>
      <c r="I251" s="144"/>
      <c r="J251" s="48"/>
      <c r="K251" s="27"/>
      <c r="L251" s="27"/>
      <c r="M251" s="27"/>
      <c r="N251" s="27"/>
      <c r="O251" s="27"/>
      <c r="P251" s="27"/>
      <c r="Q251" s="10"/>
      <c r="R251" s="10"/>
      <c r="S251" s="10"/>
      <c r="T251" s="10"/>
      <c r="V251" s="146"/>
      <c r="W251" s="146"/>
      <c r="X251" s="146"/>
      <c r="Y251" s="146"/>
      <c r="Z251" s="146"/>
      <c r="AA251" s="146"/>
      <c r="AB251" s="146"/>
      <c r="AC251" s="146"/>
      <c r="AD251" s="146"/>
      <c r="AE251" s="146"/>
      <c r="AF251" s="146"/>
      <c r="AG251" s="146"/>
    </row>
    <row r="252" spans="1:33" ht="15" customHeight="1">
      <c r="A252" s="144"/>
      <c r="B252" s="144"/>
      <c r="C252" s="144"/>
      <c r="D252" s="144"/>
      <c r="E252" s="144"/>
      <c r="F252" s="144"/>
      <c r="G252" s="144"/>
      <c r="H252" s="144"/>
      <c r="I252" s="144"/>
      <c r="J252" s="48"/>
      <c r="K252" s="27"/>
      <c r="L252" s="27"/>
      <c r="M252" s="27"/>
      <c r="N252" s="27"/>
      <c r="O252" s="27"/>
      <c r="P252" s="27"/>
      <c r="Q252" s="10"/>
      <c r="R252" s="10"/>
      <c r="S252" s="10"/>
      <c r="T252" s="10"/>
      <c r="V252" s="146"/>
      <c r="W252" s="146"/>
      <c r="X252" s="146"/>
      <c r="Y252" s="146"/>
      <c r="Z252" s="146"/>
      <c r="AA252" s="146"/>
      <c r="AB252" s="146"/>
      <c r="AC252" s="146"/>
      <c r="AD252" s="146"/>
      <c r="AE252" s="146"/>
      <c r="AF252" s="146"/>
      <c r="AG252" s="146"/>
    </row>
    <row r="253" spans="1:33" ht="15" customHeight="1">
      <c r="A253" s="144"/>
      <c r="B253" s="144"/>
      <c r="C253" s="144"/>
      <c r="D253" s="144"/>
      <c r="E253" s="144"/>
      <c r="F253" s="144"/>
      <c r="G253" s="144"/>
      <c r="H253" s="144"/>
      <c r="I253" s="144"/>
      <c r="J253" s="48"/>
      <c r="K253" s="27"/>
      <c r="L253" s="27"/>
      <c r="M253" s="27"/>
      <c r="N253" s="27"/>
      <c r="O253" s="27"/>
      <c r="P253" s="27"/>
      <c r="Q253" s="10"/>
      <c r="R253" s="10"/>
      <c r="S253" s="10"/>
      <c r="T253" s="10"/>
      <c r="V253" s="146"/>
      <c r="W253" s="146"/>
      <c r="X253" s="146"/>
      <c r="Y253" s="146"/>
      <c r="Z253" s="146"/>
      <c r="AA253" s="146"/>
      <c r="AB253" s="146"/>
      <c r="AC253" s="146"/>
      <c r="AD253" s="146"/>
      <c r="AE253" s="146"/>
      <c r="AF253" s="146"/>
      <c r="AG253" s="146"/>
    </row>
    <row r="254" spans="1:33" ht="15" customHeight="1">
      <c r="A254" s="144"/>
      <c r="B254" s="144"/>
      <c r="C254" s="144"/>
      <c r="D254" s="144"/>
      <c r="E254" s="144"/>
      <c r="F254" s="144"/>
      <c r="G254" s="144"/>
      <c r="H254" s="144"/>
      <c r="I254" s="144"/>
      <c r="J254" s="48"/>
      <c r="K254" s="27"/>
      <c r="L254" s="27"/>
      <c r="M254" s="27"/>
      <c r="N254" s="27"/>
      <c r="O254" s="27"/>
      <c r="P254" s="27"/>
      <c r="Q254" s="10"/>
      <c r="R254" s="10"/>
      <c r="S254" s="10"/>
      <c r="T254" s="10"/>
      <c r="V254" s="146"/>
      <c r="W254" s="146"/>
      <c r="X254" s="146"/>
      <c r="Y254" s="146"/>
      <c r="Z254" s="146"/>
      <c r="AA254" s="146"/>
      <c r="AB254" s="146"/>
      <c r="AC254" s="146"/>
      <c r="AD254" s="146"/>
      <c r="AE254" s="146"/>
      <c r="AF254" s="146"/>
      <c r="AG254" s="146"/>
    </row>
    <row r="255" spans="1:33" ht="15" customHeight="1">
      <c r="A255" s="144"/>
      <c r="B255" s="144"/>
      <c r="C255" s="144"/>
      <c r="D255" s="144"/>
      <c r="E255" s="144"/>
      <c r="F255" s="144"/>
      <c r="G255" s="144"/>
      <c r="H255" s="144"/>
      <c r="I255" s="144"/>
      <c r="J255" s="48"/>
      <c r="K255" s="27"/>
      <c r="L255" s="27"/>
      <c r="M255" s="27"/>
      <c r="N255" s="27"/>
      <c r="O255" s="27"/>
      <c r="P255" s="27"/>
      <c r="Q255" s="10"/>
      <c r="R255" s="10"/>
      <c r="S255" s="10"/>
      <c r="T255" s="10"/>
      <c r="V255" s="146"/>
      <c r="W255" s="146"/>
      <c r="X255" s="146"/>
      <c r="Y255" s="146"/>
      <c r="Z255" s="146"/>
      <c r="AA255" s="146"/>
      <c r="AB255" s="146"/>
      <c r="AC255" s="146"/>
      <c r="AD255" s="146"/>
      <c r="AE255" s="146"/>
      <c r="AF255" s="146"/>
      <c r="AG255" s="146"/>
    </row>
    <row r="256" spans="1:33" ht="15" customHeight="1">
      <c r="A256" s="144"/>
      <c r="B256" s="144"/>
      <c r="C256" s="144"/>
      <c r="D256" s="144"/>
      <c r="E256" s="144"/>
      <c r="F256" s="144"/>
      <c r="G256" s="144"/>
      <c r="H256" s="144"/>
      <c r="I256" s="144"/>
      <c r="J256" s="48"/>
      <c r="K256" s="27"/>
      <c r="L256" s="27"/>
      <c r="M256" s="27"/>
      <c r="N256" s="27"/>
      <c r="O256" s="27"/>
      <c r="P256" s="27"/>
      <c r="Q256" s="10"/>
      <c r="R256" s="10"/>
      <c r="S256" s="10"/>
      <c r="T256" s="10"/>
      <c r="V256" s="146"/>
      <c r="W256" s="146"/>
      <c r="X256" s="146"/>
      <c r="Y256" s="146"/>
      <c r="Z256" s="146"/>
      <c r="AA256" s="146"/>
      <c r="AB256" s="146"/>
      <c r="AC256" s="146"/>
      <c r="AD256" s="146"/>
      <c r="AE256" s="146"/>
      <c r="AF256" s="146"/>
      <c r="AG256" s="146"/>
    </row>
    <row r="257" spans="1:33" ht="15" customHeight="1">
      <c r="A257" s="144"/>
      <c r="B257" s="144"/>
      <c r="C257" s="144"/>
      <c r="D257" s="144"/>
      <c r="E257" s="144"/>
      <c r="F257" s="144"/>
      <c r="G257" s="144"/>
      <c r="H257" s="144"/>
      <c r="I257" s="144"/>
      <c r="J257" s="48"/>
      <c r="K257" s="27"/>
      <c r="L257" s="27"/>
      <c r="M257" s="27"/>
      <c r="N257" s="27"/>
      <c r="O257" s="27"/>
      <c r="P257" s="27"/>
      <c r="Q257" s="10"/>
      <c r="R257" s="10"/>
      <c r="S257" s="10"/>
      <c r="T257" s="10"/>
      <c r="V257" s="146"/>
      <c r="W257" s="146"/>
      <c r="X257" s="146"/>
      <c r="Y257" s="146"/>
      <c r="Z257" s="146"/>
      <c r="AA257" s="146"/>
      <c r="AB257" s="146"/>
      <c r="AC257" s="146"/>
      <c r="AD257" s="146"/>
      <c r="AE257" s="146"/>
      <c r="AF257" s="146"/>
      <c r="AG257" s="146"/>
    </row>
    <row r="258" spans="1:33" ht="15" customHeight="1">
      <c r="A258" s="144"/>
      <c r="B258" s="144"/>
      <c r="C258" s="144"/>
      <c r="D258" s="144"/>
      <c r="E258" s="144"/>
      <c r="F258" s="144"/>
      <c r="G258" s="144"/>
      <c r="H258" s="144"/>
      <c r="I258" s="144"/>
      <c r="J258" s="48"/>
      <c r="K258" s="27"/>
      <c r="L258" s="27"/>
      <c r="M258" s="27"/>
      <c r="N258" s="27"/>
      <c r="O258" s="27"/>
      <c r="P258" s="27"/>
      <c r="Q258" s="10"/>
      <c r="R258" s="10"/>
      <c r="S258" s="10"/>
      <c r="T258" s="10"/>
      <c r="V258" s="146"/>
      <c r="W258" s="146"/>
      <c r="X258" s="146"/>
      <c r="Y258" s="146"/>
      <c r="Z258" s="146"/>
      <c r="AA258" s="146"/>
      <c r="AB258" s="146"/>
      <c r="AC258" s="146"/>
      <c r="AD258" s="146"/>
      <c r="AE258" s="146"/>
      <c r="AF258" s="146"/>
      <c r="AG258" s="146"/>
    </row>
    <row r="259" spans="1:33" ht="15" customHeight="1">
      <c r="A259" s="144"/>
      <c r="B259" s="144"/>
      <c r="C259" s="144"/>
      <c r="D259" s="144"/>
      <c r="E259" s="144"/>
      <c r="F259" s="144"/>
      <c r="G259" s="144"/>
      <c r="H259" s="144"/>
      <c r="I259" s="144"/>
      <c r="J259" s="48"/>
      <c r="K259" s="27"/>
      <c r="L259" s="27"/>
      <c r="M259" s="27"/>
      <c r="N259" s="27"/>
      <c r="O259" s="27"/>
      <c r="P259" s="27"/>
      <c r="Q259" s="10"/>
      <c r="R259" s="10"/>
      <c r="S259" s="10"/>
      <c r="T259" s="10"/>
      <c r="V259" s="146"/>
      <c r="W259" s="146"/>
      <c r="X259" s="146"/>
      <c r="Y259" s="146"/>
      <c r="Z259" s="146"/>
      <c r="AA259" s="146"/>
      <c r="AB259" s="146"/>
      <c r="AC259" s="146"/>
      <c r="AD259" s="146"/>
      <c r="AE259" s="146"/>
      <c r="AF259" s="146"/>
      <c r="AG259" s="146"/>
    </row>
    <row r="260" spans="1:33" ht="15" customHeight="1">
      <c r="A260" s="144"/>
      <c r="B260" s="144"/>
      <c r="C260" s="144"/>
      <c r="D260" s="144"/>
      <c r="E260" s="144"/>
      <c r="F260" s="144"/>
      <c r="G260" s="144"/>
      <c r="H260" s="144"/>
      <c r="I260" s="144"/>
      <c r="J260" s="48"/>
      <c r="K260" s="27"/>
      <c r="L260" s="27"/>
      <c r="M260" s="27"/>
      <c r="N260" s="27"/>
      <c r="O260" s="27"/>
      <c r="P260" s="27"/>
      <c r="Q260" s="10"/>
      <c r="R260" s="10"/>
      <c r="S260" s="10"/>
      <c r="T260" s="10"/>
      <c r="V260" s="146"/>
      <c r="W260" s="146"/>
      <c r="X260" s="146"/>
      <c r="Y260" s="146"/>
      <c r="Z260" s="146"/>
      <c r="AA260" s="146"/>
      <c r="AB260" s="146"/>
      <c r="AC260" s="146"/>
      <c r="AD260" s="146"/>
      <c r="AE260" s="146"/>
      <c r="AF260" s="146"/>
      <c r="AG260" s="146"/>
    </row>
    <row r="261" spans="1:33" ht="15" customHeight="1">
      <c r="A261" s="144"/>
      <c r="B261" s="144"/>
      <c r="C261" s="144"/>
      <c r="D261" s="144"/>
      <c r="E261" s="144"/>
      <c r="F261" s="144"/>
      <c r="G261" s="144"/>
      <c r="H261" s="144"/>
      <c r="I261" s="144"/>
      <c r="J261" s="48"/>
      <c r="K261" s="27"/>
      <c r="L261" s="27"/>
      <c r="M261" s="27"/>
      <c r="N261" s="27"/>
      <c r="O261" s="27"/>
      <c r="P261" s="27"/>
      <c r="Q261" s="10"/>
      <c r="R261" s="10"/>
      <c r="S261" s="10"/>
      <c r="T261" s="10"/>
      <c r="V261" s="146"/>
      <c r="W261" s="146"/>
      <c r="X261" s="146"/>
      <c r="Y261" s="146"/>
      <c r="Z261" s="146"/>
      <c r="AA261" s="146"/>
      <c r="AB261" s="146"/>
      <c r="AC261" s="146"/>
      <c r="AD261" s="146"/>
      <c r="AE261" s="146"/>
      <c r="AF261" s="146"/>
      <c r="AG261" s="146"/>
    </row>
    <row r="262" spans="1:33" ht="15" customHeight="1">
      <c r="A262" s="144"/>
      <c r="B262" s="144"/>
      <c r="C262" s="144"/>
      <c r="D262" s="144"/>
      <c r="E262" s="144"/>
      <c r="F262" s="144"/>
      <c r="G262" s="144"/>
      <c r="H262" s="144"/>
      <c r="I262" s="144"/>
      <c r="J262" s="48"/>
      <c r="K262" s="27"/>
      <c r="L262" s="27"/>
      <c r="M262" s="27"/>
      <c r="N262" s="27"/>
      <c r="O262" s="27"/>
      <c r="P262" s="27"/>
      <c r="Q262" s="10"/>
      <c r="R262" s="10"/>
      <c r="S262" s="10"/>
      <c r="T262" s="10"/>
      <c r="V262" s="146"/>
      <c r="W262" s="146"/>
      <c r="X262" s="146"/>
      <c r="Y262" s="146"/>
      <c r="Z262" s="146"/>
      <c r="AA262" s="146"/>
      <c r="AB262" s="146"/>
      <c r="AC262" s="146"/>
      <c r="AD262" s="146"/>
      <c r="AE262" s="146"/>
      <c r="AF262" s="146"/>
      <c r="AG262" s="146"/>
    </row>
    <row r="263" spans="1:33" ht="15" customHeight="1">
      <c r="A263" s="144"/>
      <c r="B263" s="144"/>
      <c r="C263" s="144"/>
      <c r="D263" s="144"/>
      <c r="E263" s="144"/>
      <c r="F263" s="144"/>
      <c r="G263" s="144"/>
      <c r="H263" s="144"/>
      <c r="I263" s="144"/>
      <c r="J263" s="48"/>
      <c r="K263" s="27"/>
      <c r="L263" s="27"/>
      <c r="M263" s="27"/>
      <c r="N263" s="27"/>
      <c r="O263" s="27"/>
      <c r="P263" s="27"/>
      <c r="Q263" s="10"/>
      <c r="R263" s="10"/>
      <c r="S263" s="10"/>
      <c r="T263" s="10"/>
      <c r="V263" s="146"/>
      <c r="W263" s="146"/>
      <c r="X263" s="146"/>
      <c r="Y263" s="146"/>
      <c r="Z263" s="146"/>
      <c r="AA263" s="146"/>
      <c r="AB263" s="146"/>
      <c r="AC263" s="146"/>
      <c r="AD263" s="146"/>
      <c r="AE263" s="146"/>
      <c r="AF263" s="146"/>
      <c r="AG263" s="146"/>
    </row>
    <row r="264" spans="1:33" ht="15" customHeight="1">
      <c r="A264" s="144"/>
      <c r="B264" s="144"/>
      <c r="C264" s="144"/>
      <c r="D264" s="144"/>
      <c r="E264" s="144"/>
      <c r="F264" s="144"/>
      <c r="G264" s="144"/>
      <c r="H264" s="144"/>
      <c r="I264" s="144"/>
      <c r="J264" s="48"/>
      <c r="K264" s="27"/>
      <c r="L264" s="27"/>
      <c r="M264" s="27"/>
      <c r="N264" s="27"/>
      <c r="O264" s="27"/>
      <c r="P264" s="27"/>
      <c r="Q264" s="10"/>
      <c r="R264" s="10"/>
      <c r="S264" s="10"/>
      <c r="T264" s="10"/>
      <c r="V264" s="146"/>
      <c r="W264" s="146"/>
      <c r="X264" s="146"/>
      <c r="Y264" s="146"/>
      <c r="Z264" s="146"/>
      <c r="AA264" s="146"/>
      <c r="AB264" s="146"/>
      <c r="AC264" s="146"/>
      <c r="AD264" s="146"/>
      <c r="AE264" s="146"/>
      <c r="AF264" s="146"/>
      <c r="AG264" s="146"/>
    </row>
    <row r="265" spans="1:33" ht="15" customHeight="1">
      <c r="A265" s="144"/>
      <c r="B265" s="144"/>
      <c r="C265" s="144"/>
      <c r="D265" s="144"/>
      <c r="E265" s="144"/>
      <c r="F265" s="144"/>
      <c r="G265" s="144"/>
      <c r="H265" s="144"/>
      <c r="I265" s="144"/>
      <c r="J265" s="48"/>
      <c r="K265" s="27"/>
      <c r="L265" s="27"/>
      <c r="M265" s="27"/>
      <c r="N265" s="27"/>
      <c r="O265" s="27"/>
      <c r="P265" s="27"/>
      <c r="Q265" s="10"/>
      <c r="R265" s="10"/>
      <c r="S265" s="10"/>
      <c r="T265" s="10"/>
      <c r="V265" s="146"/>
      <c r="W265" s="146"/>
      <c r="X265" s="146"/>
      <c r="Y265" s="146"/>
      <c r="Z265" s="146"/>
      <c r="AA265" s="146"/>
      <c r="AB265" s="146"/>
      <c r="AC265" s="146"/>
      <c r="AD265" s="146"/>
      <c r="AE265" s="146"/>
      <c r="AF265" s="146"/>
      <c r="AG265" s="146"/>
    </row>
    <row r="266" spans="1:33" ht="15" customHeight="1">
      <c r="A266" s="144"/>
      <c r="B266" s="144"/>
      <c r="C266" s="144"/>
      <c r="D266" s="144"/>
      <c r="E266" s="144"/>
      <c r="F266" s="144"/>
      <c r="G266" s="144"/>
      <c r="H266" s="144"/>
      <c r="I266" s="144"/>
      <c r="J266" s="48"/>
      <c r="K266" s="27"/>
      <c r="L266" s="27"/>
      <c r="M266" s="27"/>
      <c r="N266" s="27"/>
      <c r="O266" s="27"/>
      <c r="P266" s="27"/>
      <c r="Q266" s="10"/>
      <c r="R266" s="10"/>
      <c r="S266" s="10"/>
      <c r="T266" s="10"/>
      <c r="V266" s="146"/>
      <c r="W266" s="146"/>
      <c r="X266" s="146"/>
      <c r="Y266" s="146"/>
      <c r="Z266" s="146"/>
      <c r="AA266" s="146"/>
      <c r="AB266" s="146"/>
      <c r="AC266" s="146"/>
      <c r="AD266" s="146"/>
      <c r="AE266" s="146"/>
      <c r="AF266" s="146"/>
      <c r="AG266" s="146"/>
    </row>
    <row r="267" spans="1:33" ht="15" customHeight="1">
      <c r="A267" s="144"/>
      <c r="B267" s="144"/>
      <c r="C267" s="144"/>
      <c r="D267" s="144"/>
      <c r="E267" s="144"/>
      <c r="F267" s="144"/>
      <c r="G267" s="144"/>
      <c r="H267" s="144"/>
      <c r="I267" s="144"/>
      <c r="J267" s="48"/>
      <c r="K267" s="27"/>
      <c r="L267" s="27"/>
      <c r="M267" s="27"/>
      <c r="N267" s="27"/>
      <c r="O267" s="27"/>
      <c r="P267" s="27"/>
      <c r="Q267" s="10"/>
      <c r="R267" s="10"/>
      <c r="S267" s="10"/>
      <c r="T267" s="10"/>
      <c r="V267" s="146"/>
      <c r="W267" s="146"/>
      <c r="X267" s="146"/>
      <c r="Y267" s="146"/>
      <c r="Z267" s="146"/>
      <c r="AA267" s="146"/>
      <c r="AB267" s="146"/>
      <c r="AC267" s="146"/>
      <c r="AD267" s="146"/>
      <c r="AE267" s="146"/>
      <c r="AF267" s="146"/>
      <c r="AG267" s="146"/>
    </row>
    <row r="268" spans="1:33" ht="15" customHeight="1">
      <c r="A268" s="144"/>
      <c r="B268" s="144"/>
      <c r="C268" s="144"/>
      <c r="D268" s="144"/>
      <c r="E268" s="144"/>
      <c r="F268" s="144"/>
      <c r="G268" s="144"/>
      <c r="H268" s="144"/>
      <c r="I268" s="144"/>
      <c r="J268" s="48"/>
      <c r="K268" s="27"/>
      <c r="L268" s="27"/>
      <c r="M268" s="27"/>
      <c r="N268" s="27"/>
      <c r="O268" s="27"/>
      <c r="P268" s="27"/>
      <c r="Q268" s="10"/>
      <c r="R268" s="10"/>
      <c r="S268" s="10"/>
      <c r="T268" s="10"/>
      <c r="V268" s="146"/>
      <c r="W268" s="146"/>
      <c r="X268" s="146"/>
      <c r="Y268" s="146"/>
      <c r="Z268" s="146"/>
      <c r="AA268" s="146"/>
      <c r="AB268" s="146"/>
      <c r="AC268" s="146"/>
      <c r="AD268" s="146"/>
      <c r="AE268" s="146"/>
      <c r="AF268" s="146"/>
      <c r="AG268" s="146"/>
    </row>
    <row r="269" spans="1:33" ht="15" customHeight="1">
      <c r="A269" s="144"/>
      <c r="B269" s="144"/>
      <c r="C269" s="144"/>
      <c r="D269" s="144"/>
      <c r="E269" s="144"/>
      <c r="F269" s="144"/>
      <c r="G269" s="144"/>
      <c r="H269" s="144"/>
      <c r="I269" s="144"/>
      <c r="J269" s="48"/>
      <c r="K269" s="27"/>
      <c r="L269" s="27"/>
      <c r="M269" s="27"/>
      <c r="N269" s="27"/>
      <c r="O269" s="27"/>
      <c r="P269" s="27"/>
      <c r="Q269" s="10"/>
      <c r="R269" s="10"/>
      <c r="S269" s="10"/>
      <c r="T269" s="10"/>
      <c r="V269" s="146"/>
      <c r="W269" s="146"/>
      <c r="X269" s="146"/>
      <c r="Y269" s="146"/>
      <c r="Z269" s="146"/>
      <c r="AA269" s="146"/>
      <c r="AB269" s="146"/>
      <c r="AC269" s="146"/>
      <c r="AD269" s="146"/>
      <c r="AE269" s="146"/>
      <c r="AF269" s="146"/>
      <c r="AG269" s="146"/>
    </row>
    <row r="270" spans="1:33" ht="15" customHeight="1">
      <c r="A270" s="144"/>
      <c r="B270" s="144"/>
      <c r="C270" s="144"/>
      <c r="D270" s="144"/>
      <c r="E270" s="144"/>
      <c r="F270" s="144"/>
      <c r="G270" s="144"/>
      <c r="H270" s="144"/>
      <c r="I270" s="144"/>
      <c r="J270" s="48"/>
      <c r="K270" s="27"/>
      <c r="L270" s="27"/>
      <c r="M270" s="27"/>
      <c r="N270" s="27"/>
      <c r="O270" s="27"/>
      <c r="P270" s="27"/>
      <c r="Q270" s="10"/>
      <c r="R270" s="10"/>
      <c r="S270" s="10"/>
      <c r="T270" s="10"/>
      <c r="V270" s="146"/>
      <c r="W270" s="146"/>
      <c r="X270" s="146"/>
      <c r="Y270" s="146"/>
      <c r="Z270" s="146"/>
      <c r="AA270" s="146"/>
      <c r="AB270" s="146"/>
      <c r="AC270" s="146"/>
      <c r="AD270" s="146"/>
      <c r="AE270" s="146"/>
      <c r="AF270" s="146"/>
      <c r="AG270" s="146"/>
    </row>
    <row r="271" spans="1:33" ht="15" customHeight="1">
      <c r="A271" s="144"/>
      <c r="B271" s="144"/>
      <c r="C271" s="144"/>
      <c r="D271" s="144"/>
      <c r="E271" s="144"/>
      <c r="F271" s="144"/>
      <c r="G271" s="144"/>
      <c r="H271" s="144"/>
      <c r="I271" s="144"/>
      <c r="J271" s="48"/>
      <c r="K271" s="27"/>
      <c r="L271" s="27"/>
      <c r="M271" s="27"/>
      <c r="N271" s="27"/>
      <c r="O271" s="27"/>
      <c r="P271" s="27"/>
      <c r="Q271" s="10"/>
      <c r="R271" s="10"/>
      <c r="S271" s="10"/>
      <c r="T271" s="10"/>
      <c r="V271" s="146"/>
      <c r="W271" s="146"/>
      <c r="X271" s="146"/>
      <c r="Y271" s="146"/>
      <c r="Z271" s="146"/>
      <c r="AA271" s="146"/>
      <c r="AB271" s="146"/>
      <c r="AC271" s="146"/>
      <c r="AD271" s="146"/>
      <c r="AE271" s="146"/>
      <c r="AF271" s="146"/>
      <c r="AG271" s="146"/>
    </row>
    <row r="272" spans="1:33" ht="15" customHeight="1">
      <c r="A272" s="144"/>
      <c r="B272" s="144"/>
      <c r="C272" s="144"/>
      <c r="D272" s="144"/>
      <c r="E272" s="144"/>
      <c r="F272" s="144"/>
      <c r="G272" s="144"/>
      <c r="H272" s="144"/>
      <c r="I272" s="144"/>
      <c r="J272" s="48"/>
      <c r="K272" s="27"/>
      <c r="L272" s="27"/>
      <c r="M272" s="27"/>
      <c r="N272" s="27"/>
      <c r="O272" s="27"/>
      <c r="P272" s="27"/>
      <c r="Q272" s="10"/>
      <c r="R272" s="10"/>
      <c r="S272" s="10"/>
      <c r="T272" s="10"/>
      <c r="V272" s="146"/>
      <c r="W272" s="146"/>
      <c r="X272" s="146"/>
      <c r="Y272" s="146"/>
      <c r="Z272" s="146"/>
      <c r="AA272" s="146"/>
      <c r="AB272" s="146"/>
      <c r="AC272" s="146"/>
      <c r="AD272" s="146"/>
      <c r="AE272" s="146"/>
      <c r="AF272" s="146"/>
      <c r="AG272" s="146"/>
    </row>
    <row r="273" spans="1:33" ht="15" customHeight="1">
      <c r="A273" s="144"/>
      <c r="B273" s="144"/>
      <c r="C273" s="144"/>
      <c r="D273" s="144"/>
      <c r="E273" s="144"/>
      <c r="F273" s="144"/>
      <c r="G273" s="144"/>
      <c r="H273" s="144"/>
      <c r="I273" s="144"/>
      <c r="J273" s="48"/>
      <c r="K273" s="27"/>
      <c r="L273" s="27"/>
      <c r="M273" s="27"/>
      <c r="N273" s="27"/>
      <c r="O273" s="27"/>
      <c r="P273" s="27"/>
      <c r="Q273" s="10"/>
      <c r="R273" s="10"/>
      <c r="S273" s="10"/>
      <c r="T273" s="10"/>
      <c r="V273" s="146"/>
      <c r="W273" s="146"/>
      <c r="X273" s="146"/>
      <c r="Y273" s="146"/>
      <c r="Z273" s="146"/>
      <c r="AA273" s="146"/>
      <c r="AB273" s="146"/>
      <c r="AC273" s="146"/>
      <c r="AD273" s="146"/>
      <c r="AE273" s="146"/>
      <c r="AF273" s="146"/>
      <c r="AG273" s="146"/>
    </row>
    <row r="274" spans="1:33" ht="15" customHeight="1">
      <c r="A274" s="144"/>
      <c r="B274" s="144"/>
      <c r="C274" s="144"/>
      <c r="D274" s="144"/>
      <c r="E274" s="144"/>
      <c r="F274" s="144"/>
      <c r="G274" s="144"/>
      <c r="H274" s="144"/>
      <c r="I274" s="144"/>
      <c r="J274" s="48"/>
      <c r="K274" s="27"/>
      <c r="L274" s="27"/>
      <c r="M274" s="27"/>
      <c r="N274" s="27"/>
      <c r="O274" s="27"/>
      <c r="P274" s="27"/>
      <c r="Q274" s="10"/>
      <c r="R274" s="10"/>
      <c r="S274" s="10"/>
      <c r="T274" s="10"/>
      <c r="V274" s="146"/>
      <c r="W274" s="146"/>
      <c r="X274" s="146"/>
      <c r="Y274" s="146"/>
      <c r="Z274" s="146"/>
      <c r="AA274" s="146"/>
      <c r="AB274" s="146"/>
      <c r="AC274" s="146"/>
      <c r="AD274" s="146"/>
      <c r="AE274" s="146"/>
      <c r="AF274" s="146"/>
      <c r="AG274" s="146"/>
    </row>
    <row r="275" spans="1:33" ht="15" customHeight="1">
      <c r="A275" s="144"/>
      <c r="B275" s="144"/>
      <c r="C275" s="144"/>
      <c r="D275" s="144"/>
      <c r="E275" s="144"/>
      <c r="F275" s="144"/>
      <c r="G275" s="144"/>
      <c r="H275" s="144"/>
      <c r="I275" s="144"/>
      <c r="J275" s="48"/>
      <c r="K275" s="27"/>
      <c r="L275" s="27"/>
      <c r="M275" s="27"/>
      <c r="N275" s="27"/>
      <c r="O275" s="27"/>
      <c r="P275" s="27"/>
      <c r="Q275" s="10"/>
      <c r="R275" s="10"/>
      <c r="S275" s="10"/>
      <c r="T275" s="10"/>
      <c r="V275" s="146"/>
      <c r="W275" s="146"/>
      <c r="X275" s="146"/>
      <c r="Y275" s="146"/>
      <c r="Z275" s="146"/>
      <c r="AA275" s="146"/>
      <c r="AB275" s="146"/>
      <c r="AC275" s="146"/>
      <c r="AD275" s="146"/>
      <c r="AE275" s="146"/>
      <c r="AF275" s="146"/>
      <c r="AG275" s="146"/>
    </row>
    <row r="276" spans="1:33" ht="15" customHeight="1">
      <c r="A276" s="144"/>
      <c r="B276" s="144"/>
      <c r="C276" s="144"/>
      <c r="D276" s="144"/>
      <c r="E276" s="144"/>
      <c r="F276" s="144"/>
      <c r="G276" s="144"/>
      <c r="H276" s="144"/>
      <c r="I276" s="144"/>
      <c r="J276" s="48"/>
      <c r="K276" s="27"/>
      <c r="L276" s="27"/>
      <c r="M276" s="27"/>
      <c r="N276" s="27"/>
      <c r="O276" s="27"/>
      <c r="P276" s="27"/>
      <c r="Q276" s="10"/>
      <c r="R276" s="10"/>
      <c r="S276" s="10"/>
      <c r="T276" s="10"/>
      <c r="V276" s="146"/>
      <c r="W276" s="146"/>
      <c r="X276" s="146"/>
      <c r="Y276" s="146"/>
      <c r="Z276" s="146"/>
      <c r="AA276" s="146"/>
      <c r="AB276" s="146"/>
      <c r="AC276" s="146"/>
      <c r="AD276" s="146"/>
      <c r="AE276" s="146"/>
      <c r="AF276" s="146"/>
      <c r="AG276" s="146"/>
    </row>
    <row r="277" spans="1:33" ht="15" customHeight="1">
      <c r="A277" s="144"/>
      <c r="B277" s="144"/>
      <c r="C277" s="144"/>
      <c r="D277" s="144"/>
      <c r="E277" s="144"/>
      <c r="F277" s="144"/>
      <c r="G277" s="144"/>
      <c r="H277" s="144"/>
      <c r="I277" s="144"/>
      <c r="J277" s="48"/>
      <c r="K277" s="27"/>
      <c r="L277" s="27"/>
      <c r="M277" s="27"/>
      <c r="N277" s="27"/>
      <c r="O277" s="27"/>
      <c r="P277" s="27"/>
      <c r="Q277" s="10"/>
      <c r="R277" s="10"/>
      <c r="S277" s="10"/>
      <c r="T277" s="10"/>
      <c r="V277" s="146"/>
      <c r="W277" s="146"/>
      <c r="X277" s="146"/>
      <c r="Y277" s="146"/>
      <c r="Z277" s="146"/>
      <c r="AA277" s="146"/>
      <c r="AB277" s="146"/>
      <c r="AC277" s="146"/>
      <c r="AD277" s="146"/>
      <c r="AE277" s="146"/>
      <c r="AF277" s="146"/>
      <c r="AG277" s="146"/>
    </row>
    <row r="278" spans="1:33" ht="15" customHeight="1">
      <c r="A278" s="144"/>
      <c r="B278" s="144"/>
      <c r="C278" s="144"/>
      <c r="D278" s="144"/>
      <c r="E278" s="144"/>
      <c r="F278" s="144"/>
      <c r="G278" s="144"/>
      <c r="H278" s="144"/>
      <c r="I278" s="144"/>
      <c r="J278" s="48"/>
      <c r="K278" s="27"/>
      <c r="L278" s="27"/>
      <c r="M278" s="27"/>
      <c r="N278" s="27"/>
      <c r="O278" s="27"/>
      <c r="P278" s="27"/>
      <c r="Q278" s="10"/>
      <c r="R278" s="10"/>
      <c r="S278" s="10"/>
      <c r="T278" s="10"/>
      <c r="V278" s="146"/>
      <c r="W278" s="146"/>
      <c r="X278" s="146"/>
      <c r="Y278" s="146"/>
      <c r="Z278" s="146"/>
      <c r="AA278" s="146"/>
      <c r="AB278" s="146"/>
      <c r="AC278" s="146"/>
      <c r="AD278" s="146"/>
      <c r="AE278" s="146"/>
      <c r="AF278" s="146"/>
      <c r="AG278" s="146"/>
    </row>
    <row r="279" spans="1:33" ht="15" customHeight="1">
      <c r="A279" s="144"/>
      <c r="B279" s="144"/>
      <c r="C279" s="144"/>
      <c r="D279" s="144"/>
      <c r="E279" s="144"/>
      <c r="F279" s="144"/>
      <c r="G279" s="144"/>
      <c r="H279" s="144"/>
      <c r="I279" s="144"/>
      <c r="J279" s="48"/>
      <c r="K279" s="27"/>
      <c r="L279" s="27"/>
      <c r="M279" s="27"/>
      <c r="N279" s="27"/>
      <c r="O279" s="27"/>
      <c r="P279" s="27"/>
      <c r="Q279" s="10"/>
      <c r="R279" s="10"/>
      <c r="S279" s="10"/>
      <c r="T279" s="10"/>
      <c r="V279" s="146"/>
      <c r="W279" s="146"/>
      <c r="X279" s="146"/>
      <c r="Y279" s="146"/>
      <c r="Z279" s="146"/>
      <c r="AA279" s="146"/>
      <c r="AB279" s="146"/>
      <c r="AC279" s="146"/>
      <c r="AD279" s="146"/>
      <c r="AE279" s="146"/>
      <c r="AF279" s="146"/>
      <c r="AG279" s="146"/>
    </row>
    <row r="280" spans="1:33" ht="15" customHeight="1">
      <c r="A280" s="144"/>
      <c r="B280" s="144"/>
      <c r="C280" s="144"/>
      <c r="D280" s="144"/>
      <c r="E280" s="144"/>
      <c r="F280" s="144"/>
      <c r="G280" s="144"/>
      <c r="H280" s="144"/>
      <c r="I280" s="144"/>
      <c r="J280" s="48"/>
      <c r="K280" s="27"/>
      <c r="L280" s="27"/>
      <c r="M280" s="27"/>
      <c r="N280" s="27"/>
      <c r="O280" s="27"/>
      <c r="P280" s="27"/>
      <c r="Q280" s="10"/>
      <c r="R280" s="10"/>
      <c r="S280" s="10"/>
      <c r="T280" s="10"/>
      <c r="V280" s="146"/>
      <c r="W280" s="146"/>
      <c r="X280" s="146"/>
      <c r="Y280" s="146"/>
      <c r="Z280" s="146"/>
      <c r="AA280" s="146"/>
      <c r="AB280" s="146"/>
      <c r="AC280" s="146"/>
      <c r="AD280" s="146"/>
      <c r="AE280" s="146"/>
      <c r="AF280" s="146"/>
      <c r="AG280" s="146"/>
    </row>
    <row r="281" spans="1:33" ht="15" customHeight="1">
      <c r="A281" s="144"/>
      <c r="B281" s="144"/>
      <c r="C281" s="144"/>
      <c r="D281" s="144"/>
      <c r="E281" s="144"/>
      <c r="F281" s="144"/>
      <c r="G281" s="144"/>
      <c r="H281" s="144"/>
      <c r="I281" s="144"/>
      <c r="J281" s="48"/>
      <c r="K281" s="27"/>
      <c r="L281" s="27"/>
      <c r="M281" s="27"/>
      <c r="N281" s="27"/>
      <c r="O281" s="27"/>
      <c r="P281" s="27"/>
      <c r="Q281" s="10"/>
      <c r="R281" s="10"/>
      <c r="S281" s="10"/>
      <c r="T281" s="10"/>
      <c r="V281" s="146"/>
      <c r="W281" s="146"/>
      <c r="X281" s="146"/>
      <c r="Y281" s="146"/>
      <c r="Z281" s="146"/>
      <c r="AA281" s="146"/>
      <c r="AB281" s="146"/>
      <c r="AC281" s="146"/>
      <c r="AD281" s="146"/>
      <c r="AE281" s="146"/>
      <c r="AF281" s="146"/>
      <c r="AG281" s="146"/>
    </row>
    <row r="282" spans="1:33" ht="15" customHeight="1">
      <c r="A282" s="144"/>
      <c r="B282" s="144"/>
      <c r="C282" s="144"/>
      <c r="D282" s="144"/>
      <c r="E282" s="144"/>
      <c r="F282" s="144"/>
      <c r="G282" s="144"/>
      <c r="H282" s="144"/>
      <c r="I282" s="144"/>
      <c r="J282" s="48"/>
      <c r="K282" s="27"/>
      <c r="L282" s="27"/>
      <c r="M282" s="27"/>
      <c r="N282" s="27"/>
      <c r="O282" s="27"/>
      <c r="P282" s="27"/>
      <c r="Q282" s="10"/>
      <c r="R282" s="10"/>
      <c r="S282" s="10"/>
      <c r="T282" s="10"/>
      <c r="V282" s="146"/>
      <c r="W282" s="146"/>
      <c r="X282" s="146"/>
      <c r="Y282" s="146"/>
      <c r="Z282" s="146"/>
      <c r="AA282" s="146"/>
      <c r="AB282" s="146"/>
      <c r="AC282" s="146"/>
      <c r="AD282" s="146"/>
      <c r="AE282" s="146"/>
      <c r="AF282" s="146"/>
      <c r="AG282" s="146"/>
    </row>
    <row r="283" spans="1:33" ht="15" customHeight="1">
      <c r="A283" s="144"/>
      <c r="B283" s="144"/>
      <c r="C283" s="144"/>
      <c r="D283" s="144"/>
      <c r="E283" s="144"/>
      <c r="F283" s="144"/>
      <c r="G283" s="144"/>
      <c r="H283" s="144"/>
      <c r="I283" s="144"/>
      <c r="J283" s="48"/>
      <c r="K283" s="27"/>
      <c r="L283" s="27"/>
      <c r="M283" s="27"/>
      <c r="N283" s="27"/>
      <c r="O283" s="27"/>
      <c r="P283" s="27"/>
      <c r="Q283" s="10"/>
      <c r="R283" s="10"/>
      <c r="S283" s="10"/>
      <c r="T283" s="10"/>
      <c r="V283" s="146"/>
      <c r="W283" s="146"/>
      <c r="X283" s="146"/>
      <c r="Y283" s="146"/>
      <c r="Z283" s="146"/>
      <c r="AA283" s="146"/>
      <c r="AB283" s="146"/>
      <c r="AC283" s="146"/>
      <c r="AD283" s="146"/>
      <c r="AE283" s="146"/>
      <c r="AF283" s="146"/>
      <c r="AG283" s="146"/>
    </row>
    <row r="284" spans="1:33" ht="15" customHeight="1">
      <c r="A284" s="144"/>
      <c r="B284" s="144"/>
      <c r="C284" s="144"/>
      <c r="D284" s="144"/>
      <c r="E284" s="144"/>
      <c r="F284" s="144"/>
      <c r="G284" s="144"/>
      <c r="H284" s="144"/>
      <c r="I284" s="144"/>
      <c r="J284" s="48"/>
      <c r="K284" s="27"/>
      <c r="L284" s="27"/>
      <c r="M284" s="27"/>
      <c r="N284" s="27"/>
      <c r="O284" s="27"/>
      <c r="P284" s="27"/>
      <c r="Q284" s="10"/>
      <c r="R284" s="10"/>
      <c r="S284" s="10"/>
      <c r="T284" s="10"/>
      <c r="V284" s="146"/>
      <c r="W284" s="146"/>
      <c r="X284" s="146"/>
      <c r="Y284" s="146"/>
      <c r="Z284" s="146"/>
      <c r="AA284" s="146"/>
      <c r="AB284" s="146"/>
      <c r="AC284" s="146"/>
      <c r="AD284" s="146"/>
      <c r="AE284" s="146"/>
      <c r="AF284" s="146"/>
      <c r="AG284" s="146"/>
    </row>
    <row r="285" spans="1:33" ht="15" customHeight="1">
      <c r="A285" s="144"/>
      <c r="B285" s="144"/>
      <c r="C285" s="144"/>
      <c r="D285" s="144"/>
      <c r="E285" s="144"/>
      <c r="F285" s="144"/>
      <c r="G285" s="144"/>
      <c r="H285" s="144"/>
      <c r="I285" s="144"/>
      <c r="J285" s="48"/>
      <c r="K285" s="27"/>
      <c r="L285" s="27"/>
      <c r="M285" s="27"/>
      <c r="N285" s="27"/>
      <c r="O285" s="27"/>
      <c r="P285" s="27"/>
      <c r="Q285" s="10"/>
      <c r="R285" s="10"/>
      <c r="S285" s="10"/>
      <c r="T285" s="10"/>
      <c r="V285" s="146"/>
      <c r="W285" s="146"/>
      <c r="X285" s="146"/>
      <c r="Y285" s="146"/>
      <c r="Z285" s="146"/>
      <c r="AA285" s="146"/>
      <c r="AB285" s="146"/>
      <c r="AC285" s="146"/>
      <c r="AD285" s="146"/>
      <c r="AE285" s="146"/>
      <c r="AF285" s="146"/>
      <c r="AG285" s="146"/>
    </row>
    <row r="286" spans="1:33" ht="15" customHeight="1">
      <c r="A286" s="144"/>
      <c r="B286" s="144"/>
      <c r="C286" s="144"/>
      <c r="D286" s="144"/>
      <c r="E286" s="144"/>
      <c r="F286" s="144"/>
      <c r="G286" s="144"/>
      <c r="H286" s="144"/>
      <c r="I286" s="144"/>
      <c r="J286" s="48"/>
      <c r="K286" s="27"/>
      <c r="L286" s="27"/>
      <c r="M286" s="27"/>
      <c r="N286" s="27"/>
      <c r="O286" s="27"/>
      <c r="P286" s="27"/>
      <c r="Q286" s="10"/>
      <c r="R286" s="10"/>
      <c r="S286" s="10"/>
      <c r="T286" s="10"/>
      <c r="V286" s="146"/>
      <c r="W286" s="146"/>
      <c r="X286" s="146"/>
      <c r="Y286" s="146"/>
      <c r="Z286" s="146"/>
      <c r="AA286" s="146"/>
      <c r="AB286" s="146"/>
      <c r="AC286" s="146"/>
      <c r="AD286" s="146"/>
      <c r="AE286" s="146"/>
      <c r="AF286" s="146"/>
      <c r="AG286" s="146"/>
    </row>
    <row r="287" spans="1:33" ht="15" customHeight="1">
      <c r="A287" s="144"/>
      <c r="B287" s="144"/>
      <c r="C287" s="144"/>
      <c r="D287" s="144"/>
      <c r="E287" s="144"/>
      <c r="F287" s="144"/>
      <c r="G287" s="144"/>
      <c r="H287" s="144"/>
      <c r="I287" s="144"/>
      <c r="J287" s="48"/>
      <c r="K287" s="27"/>
      <c r="L287" s="27"/>
      <c r="M287" s="27"/>
      <c r="N287" s="27"/>
      <c r="O287" s="27"/>
      <c r="P287" s="27"/>
      <c r="Q287" s="10"/>
      <c r="R287" s="10"/>
      <c r="S287" s="10"/>
      <c r="T287" s="10"/>
      <c r="V287" s="146"/>
      <c r="W287" s="146"/>
      <c r="X287" s="146"/>
      <c r="Y287" s="146"/>
      <c r="Z287" s="146"/>
      <c r="AA287" s="146"/>
      <c r="AB287" s="146"/>
      <c r="AC287" s="146"/>
      <c r="AD287" s="146"/>
      <c r="AE287" s="146"/>
      <c r="AF287" s="146"/>
      <c r="AG287" s="146"/>
    </row>
    <row r="288" spans="1:33" ht="15" customHeight="1">
      <c r="A288" s="144"/>
      <c r="B288" s="144"/>
      <c r="C288" s="144"/>
      <c r="D288" s="144"/>
      <c r="E288" s="144"/>
      <c r="F288" s="144"/>
      <c r="G288" s="144"/>
      <c r="H288" s="144"/>
      <c r="I288" s="144"/>
      <c r="J288" s="48"/>
      <c r="K288" s="27"/>
      <c r="L288" s="27"/>
      <c r="M288" s="27"/>
      <c r="N288" s="27"/>
      <c r="O288" s="27"/>
      <c r="P288" s="27"/>
      <c r="Q288" s="10"/>
      <c r="R288" s="10"/>
      <c r="S288" s="10"/>
      <c r="T288" s="10"/>
      <c r="V288" s="146"/>
      <c r="W288" s="146"/>
      <c r="X288" s="146"/>
      <c r="Y288" s="146"/>
      <c r="Z288" s="146"/>
      <c r="AA288" s="146"/>
      <c r="AB288" s="146"/>
      <c r="AC288" s="146"/>
      <c r="AD288" s="146"/>
      <c r="AE288" s="146"/>
      <c r="AF288" s="146"/>
      <c r="AG288" s="146"/>
    </row>
    <row r="289" spans="1:33" ht="15" customHeight="1">
      <c r="A289" s="144"/>
      <c r="B289" s="144"/>
      <c r="C289" s="144"/>
      <c r="D289" s="144"/>
      <c r="E289" s="144"/>
      <c r="F289" s="144"/>
      <c r="G289" s="144"/>
      <c r="H289" s="144"/>
      <c r="I289" s="144"/>
      <c r="J289" s="48"/>
      <c r="K289" s="27"/>
      <c r="L289" s="27"/>
      <c r="M289" s="27"/>
      <c r="N289" s="27"/>
      <c r="O289" s="27"/>
      <c r="P289" s="27"/>
      <c r="Q289" s="10"/>
      <c r="R289" s="10"/>
      <c r="S289" s="10"/>
      <c r="T289" s="10"/>
      <c r="V289" s="146"/>
      <c r="W289" s="146"/>
      <c r="X289" s="146"/>
      <c r="Y289" s="146"/>
      <c r="Z289" s="146"/>
      <c r="AA289" s="146"/>
      <c r="AB289" s="146"/>
      <c r="AC289" s="146"/>
      <c r="AD289" s="146"/>
      <c r="AE289" s="146"/>
      <c r="AF289" s="146"/>
      <c r="AG289" s="146"/>
    </row>
    <row r="290" spans="1:33" ht="15" customHeight="1">
      <c r="A290" s="144"/>
      <c r="B290" s="144"/>
      <c r="C290" s="144"/>
      <c r="D290" s="144"/>
      <c r="E290" s="144"/>
      <c r="F290" s="144"/>
      <c r="G290" s="144"/>
      <c r="H290" s="144"/>
      <c r="I290" s="144"/>
      <c r="J290" s="48"/>
      <c r="K290" s="27"/>
      <c r="L290" s="27"/>
      <c r="M290" s="27"/>
      <c r="N290" s="27"/>
      <c r="O290" s="27"/>
      <c r="P290" s="27"/>
      <c r="Q290" s="10"/>
      <c r="R290" s="10"/>
      <c r="S290" s="10"/>
      <c r="T290" s="10"/>
      <c r="V290" s="146"/>
      <c r="W290" s="146"/>
      <c r="X290" s="146"/>
      <c r="Y290" s="146"/>
      <c r="Z290" s="146"/>
      <c r="AA290" s="146"/>
      <c r="AB290" s="146"/>
      <c r="AC290" s="146"/>
      <c r="AD290" s="146"/>
      <c r="AE290" s="146"/>
      <c r="AF290" s="146"/>
      <c r="AG290" s="146"/>
    </row>
    <row r="291" spans="1:33" ht="15" customHeight="1">
      <c r="A291" s="144"/>
      <c r="B291" s="144"/>
      <c r="C291" s="144"/>
      <c r="D291" s="144"/>
      <c r="E291" s="144"/>
      <c r="F291" s="144"/>
      <c r="G291" s="144"/>
      <c r="H291" s="144"/>
      <c r="I291" s="144"/>
      <c r="J291" s="48"/>
      <c r="K291" s="27"/>
      <c r="L291" s="27"/>
      <c r="M291" s="27"/>
      <c r="N291" s="27"/>
      <c r="O291" s="27"/>
      <c r="P291" s="27"/>
      <c r="Q291" s="10"/>
      <c r="R291" s="10"/>
      <c r="S291" s="10"/>
      <c r="T291" s="10"/>
      <c r="V291" s="146"/>
      <c r="W291" s="146"/>
      <c r="X291" s="146"/>
      <c r="Y291" s="146"/>
      <c r="Z291" s="146"/>
      <c r="AA291" s="146"/>
      <c r="AB291" s="146"/>
      <c r="AC291" s="146"/>
      <c r="AD291" s="146"/>
      <c r="AE291" s="146"/>
      <c r="AF291" s="146"/>
      <c r="AG291" s="146"/>
    </row>
    <row r="292" spans="1:33" ht="15" customHeight="1">
      <c r="A292" s="144"/>
      <c r="B292" s="144"/>
      <c r="C292" s="144"/>
      <c r="D292" s="144"/>
      <c r="E292" s="144"/>
      <c r="F292" s="144"/>
      <c r="G292" s="144"/>
      <c r="H292" s="144"/>
      <c r="I292" s="144"/>
      <c r="J292" s="48"/>
      <c r="K292" s="27"/>
      <c r="L292" s="27"/>
      <c r="M292" s="27"/>
      <c r="N292" s="27"/>
      <c r="O292" s="27"/>
      <c r="P292" s="27"/>
      <c r="Q292" s="10"/>
      <c r="R292" s="10"/>
      <c r="S292" s="10"/>
      <c r="T292" s="10"/>
      <c r="V292" s="146"/>
      <c r="W292" s="146"/>
      <c r="X292" s="146"/>
      <c r="Y292" s="146"/>
      <c r="Z292" s="146"/>
      <c r="AA292" s="146"/>
      <c r="AB292" s="146"/>
      <c r="AC292" s="146"/>
      <c r="AD292" s="146"/>
      <c r="AE292" s="146"/>
      <c r="AF292" s="146"/>
      <c r="AG292" s="146"/>
    </row>
    <row r="293" spans="1:33" ht="15" customHeight="1">
      <c r="A293" s="144"/>
      <c r="B293" s="144"/>
      <c r="C293" s="144"/>
      <c r="D293" s="144"/>
      <c r="E293" s="144"/>
      <c r="F293" s="144"/>
      <c r="G293" s="144"/>
      <c r="H293" s="144"/>
      <c r="I293" s="144"/>
      <c r="J293" s="48"/>
      <c r="K293" s="27"/>
      <c r="L293" s="27"/>
      <c r="M293" s="27"/>
      <c r="N293" s="27"/>
      <c r="O293" s="27"/>
      <c r="P293" s="27"/>
      <c r="Q293" s="10"/>
      <c r="R293" s="10"/>
      <c r="S293" s="10"/>
      <c r="T293" s="10"/>
      <c r="V293" s="146"/>
      <c r="W293" s="146"/>
      <c r="X293" s="146"/>
      <c r="Y293" s="146"/>
      <c r="Z293" s="146"/>
      <c r="AA293" s="146"/>
      <c r="AB293" s="146"/>
      <c r="AC293" s="146"/>
      <c r="AD293" s="146"/>
      <c r="AE293" s="146"/>
      <c r="AF293" s="146"/>
      <c r="AG293" s="146"/>
    </row>
    <row r="294" spans="1:33" ht="15" customHeight="1">
      <c r="A294" s="144"/>
      <c r="B294" s="144"/>
      <c r="C294" s="144"/>
      <c r="D294" s="144"/>
      <c r="E294" s="144"/>
      <c r="F294" s="144"/>
      <c r="G294" s="144"/>
      <c r="H294" s="144"/>
      <c r="I294" s="144"/>
      <c r="J294" s="48"/>
      <c r="K294" s="27"/>
      <c r="L294" s="27"/>
      <c r="M294" s="27"/>
      <c r="N294" s="27"/>
      <c r="O294" s="27"/>
      <c r="P294" s="27"/>
      <c r="Q294" s="10"/>
      <c r="R294" s="10"/>
      <c r="S294" s="10"/>
      <c r="T294" s="10"/>
      <c r="V294" s="146"/>
      <c r="W294" s="146"/>
      <c r="X294" s="146"/>
      <c r="Y294" s="146"/>
      <c r="Z294" s="146"/>
      <c r="AA294" s="146"/>
      <c r="AB294" s="146"/>
      <c r="AC294" s="146"/>
      <c r="AD294" s="146"/>
      <c r="AE294" s="146"/>
      <c r="AF294" s="146"/>
      <c r="AG294" s="146"/>
    </row>
    <row r="295" spans="1:33" ht="15" customHeight="1">
      <c r="A295" s="144"/>
      <c r="B295" s="144"/>
      <c r="C295" s="144"/>
      <c r="D295" s="144"/>
      <c r="E295" s="144"/>
      <c r="F295" s="144"/>
      <c r="G295" s="144"/>
      <c r="H295" s="144"/>
      <c r="I295" s="144"/>
      <c r="J295" s="48"/>
      <c r="K295" s="27"/>
      <c r="L295" s="27"/>
      <c r="M295" s="27"/>
      <c r="N295" s="27"/>
      <c r="O295" s="27"/>
      <c r="P295" s="27"/>
      <c r="Q295" s="10"/>
      <c r="R295" s="10"/>
      <c r="S295" s="10"/>
      <c r="T295" s="10"/>
      <c r="V295" s="146"/>
      <c r="W295" s="146"/>
      <c r="X295" s="146"/>
      <c r="Y295" s="146"/>
      <c r="Z295" s="146"/>
      <c r="AA295" s="146"/>
      <c r="AB295" s="146"/>
      <c r="AC295" s="146"/>
      <c r="AD295" s="146"/>
      <c r="AE295" s="146"/>
      <c r="AF295" s="146"/>
      <c r="AG295" s="146"/>
    </row>
    <row r="296" spans="1:33" ht="15" customHeight="1">
      <c r="A296" s="144"/>
      <c r="B296" s="144"/>
      <c r="C296" s="144"/>
      <c r="D296" s="144"/>
      <c r="E296" s="144"/>
      <c r="F296" s="144"/>
      <c r="G296" s="144"/>
      <c r="H296" s="144"/>
      <c r="I296" s="144"/>
      <c r="J296" s="48"/>
      <c r="K296" s="27"/>
      <c r="L296" s="27"/>
      <c r="M296" s="27"/>
      <c r="N296" s="27"/>
      <c r="O296" s="27"/>
      <c r="P296" s="27"/>
      <c r="Q296" s="10"/>
      <c r="R296" s="10"/>
      <c r="S296" s="10"/>
      <c r="T296" s="10"/>
      <c r="V296" s="146"/>
      <c r="W296" s="146"/>
      <c r="X296" s="146"/>
      <c r="Y296" s="146"/>
      <c r="Z296" s="146"/>
      <c r="AA296" s="146"/>
      <c r="AB296" s="146"/>
      <c r="AC296" s="146"/>
      <c r="AD296" s="146"/>
      <c r="AE296" s="146"/>
      <c r="AF296" s="146"/>
      <c r="AG296" s="146"/>
    </row>
    <row r="297" spans="1:33" ht="15" customHeight="1">
      <c r="A297" s="144"/>
      <c r="B297" s="144"/>
      <c r="C297" s="144"/>
      <c r="D297" s="144"/>
      <c r="E297" s="144"/>
      <c r="F297" s="144"/>
      <c r="G297" s="144"/>
      <c r="H297" s="144"/>
      <c r="I297" s="144"/>
      <c r="J297" s="48"/>
      <c r="K297" s="27"/>
      <c r="L297" s="27"/>
      <c r="M297" s="27"/>
      <c r="N297" s="27"/>
      <c r="O297" s="27"/>
      <c r="P297" s="27"/>
      <c r="Q297" s="10"/>
      <c r="R297" s="10"/>
      <c r="S297" s="10"/>
      <c r="T297" s="10"/>
      <c r="V297" s="146"/>
      <c r="W297" s="146"/>
      <c r="X297" s="146"/>
      <c r="Y297" s="146"/>
      <c r="Z297" s="146"/>
      <c r="AA297" s="146"/>
      <c r="AB297" s="146"/>
      <c r="AC297" s="146"/>
      <c r="AD297" s="146"/>
      <c r="AE297" s="146"/>
      <c r="AF297" s="146"/>
      <c r="AG297" s="146"/>
    </row>
    <row r="298" spans="1:33" ht="15" customHeight="1">
      <c r="A298" s="144"/>
      <c r="B298" s="144"/>
      <c r="C298" s="144"/>
      <c r="D298" s="144"/>
      <c r="E298" s="144"/>
      <c r="F298" s="144"/>
      <c r="G298" s="144"/>
      <c r="H298" s="144"/>
      <c r="I298" s="144"/>
      <c r="J298" s="48"/>
      <c r="K298" s="27"/>
      <c r="L298" s="27"/>
      <c r="M298" s="27"/>
      <c r="N298" s="27"/>
      <c r="O298" s="27"/>
      <c r="P298" s="27"/>
      <c r="Q298" s="10"/>
      <c r="R298" s="10"/>
      <c r="S298" s="10"/>
      <c r="T298" s="10"/>
      <c r="V298" s="146"/>
      <c r="W298" s="146"/>
      <c r="X298" s="146"/>
      <c r="Y298" s="146"/>
      <c r="Z298" s="146"/>
      <c r="AA298" s="146"/>
      <c r="AB298" s="146"/>
      <c r="AC298" s="146"/>
      <c r="AD298" s="146"/>
      <c r="AE298" s="146"/>
      <c r="AF298" s="146"/>
      <c r="AG298" s="146"/>
    </row>
    <row r="299" spans="1:33" ht="15" customHeight="1">
      <c r="A299" s="144"/>
      <c r="B299" s="144"/>
      <c r="C299" s="144"/>
      <c r="D299" s="144"/>
      <c r="E299" s="144"/>
      <c r="F299" s="144"/>
      <c r="G299" s="144"/>
      <c r="H299" s="144"/>
      <c r="I299" s="144"/>
      <c r="J299" s="48"/>
      <c r="K299" s="27"/>
      <c r="L299" s="27"/>
      <c r="M299" s="27"/>
      <c r="N299" s="27"/>
      <c r="O299" s="27"/>
      <c r="P299" s="27"/>
      <c r="Q299" s="10"/>
      <c r="R299" s="10"/>
      <c r="S299" s="10"/>
      <c r="T299" s="10"/>
      <c r="V299" s="146"/>
      <c r="W299" s="146"/>
      <c r="X299" s="146"/>
      <c r="Y299" s="146"/>
      <c r="Z299" s="146"/>
      <c r="AA299" s="146"/>
      <c r="AB299" s="146"/>
      <c r="AC299" s="146"/>
      <c r="AD299" s="146"/>
      <c r="AE299" s="146"/>
      <c r="AF299" s="146"/>
      <c r="AG299" s="146"/>
    </row>
    <row r="300" spans="1:33" ht="15" customHeight="1">
      <c r="A300" s="144"/>
      <c r="B300" s="144"/>
      <c r="C300" s="144"/>
      <c r="D300" s="144"/>
      <c r="E300" s="144"/>
      <c r="F300" s="144"/>
      <c r="G300" s="144"/>
      <c r="H300" s="144"/>
      <c r="I300" s="144"/>
      <c r="J300" s="48"/>
      <c r="K300" s="27"/>
      <c r="L300" s="27"/>
      <c r="M300" s="27"/>
      <c r="N300" s="27"/>
      <c r="O300" s="27"/>
      <c r="P300" s="27"/>
      <c r="Q300" s="10"/>
      <c r="R300" s="10"/>
      <c r="S300" s="10"/>
      <c r="T300" s="10"/>
      <c r="V300" s="146"/>
      <c r="W300" s="146"/>
      <c r="X300" s="146"/>
      <c r="Y300" s="146"/>
      <c r="Z300" s="146"/>
      <c r="AA300" s="146"/>
      <c r="AB300" s="146"/>
      <c r="AC300" s="146"/>
      <c r="AD300" s="146"/>
      <c r="AE300" s="146"/>
      <c r="AF300" s="146"/>
      <c r="AG300" s="146"/>
    </row>
    <row r="301" spans="1:33" ht="15" customHeight="1">
      <c r="A301" s="144"/>
      <c r="B301" s="144"/>
      <c r="C301" s="144"/>
      <c r="D301" s="144"/>
      <c r="E301" s="144"/>
      <c r="F301" s="144"/>
      <c r="G301" s="144"/>
      <c r="H301" s="144"/>
      <c r="I301" s="144"/>
      <c r="J301" s="48"/>
      <c r="K301" s="27"/>
      <c r="L301" s="27"/>
      <c r="M301" s="27"/>
      <c r="N301" s="27"/>
      <c r="O301" s="27"/>
      <c r="P301" s="27"/>
      <c r="Q301" s="10"/>
      <c r="R301" s="10"/>
      <c r="S301" s="10"/>
      <c r="T301" s="10"/>
      <c r="V301" s="146"/>
      <c r="W301" s="146"/>
      <c r="X301" s="146"/>
      <c r="Y301" s="146"/>
      <c r="Z301" s="146"/>
      <c r="AA301" s="146"/>
      <c r="AB301" s="146"/>
      <c r="AC301" s="146"/>
      <c r="AD301" s="146"/>
      <c r="AE301" s="146"/>
      <c r="AF301" s="146"/>
      <c r="AG301" s="146"/>
    </row>
    <row r="302" spans="1:33" ht="15" customHeight="1">
      <c r="A302" s="144"/>
      <c r="B302" s="144"/>
      <c r="C302" s="144"/>
      <c r="D302" s="144"/>
      <c r="E302" s="144"/>
      <c r="F302" s="144"/>
      <c r="G302" s="144"/>
      <c r="H302" s="144"/>
      <c r="I302" s="144"/>
      <c r="J302" s="48"/>
      <c r="K302" s="27"/>
      <c r="L302" s="27"/>
      <c r="M302" s="27"/>
      <c r="N302" s="27"/>
      <c r="O302" s="27"/>
      <c r="P302" s="27"/>
      <c r="Q302" s="10"/>
      <c r="R302" s="10"/>
      <c r="S302" s="10"/>
      <c r="T302" s="10"/>
      <c r="V302" s="146"/>
      <c r="W302" s="146"/>
      <c r="X302" s="146"/>
      <c r="Y302" s="146"/>
      <c r="Z302" s="146"/>
      <c r="AA302" s="146"/>
      <c r="AB302" s="146"/>
      <c r="AC302" s="146"/>
      <c r="AD302" s="146"/>
      <c r="AE302" s="146"/>
      <c r="AF302" s="146"/>
      <c r="AG302" s="146"/>
    </row>
    <row r="303" spans="1:33" ht="15" customHeight="1">
      <c r="A303" s="144"/>
      <c r="B303" s="144"/>
      <c r="C303" s="144"/>
      <c r="D303" s="144"/>
      <c r="E303" s="144"/>
      <c r="F303" s="144"/>
      <c r="G303" s="144"/>
      <c r="H303" s="144"/>
      <c r="I303" s="144"/>
      <c r="J303" s="48"/>
      <c r="K303" s="27"/>
      <c r="L303" s="27"/>
      <c r="M303" s="27"/>
      <c r="N303" s="27"/>
      <c r="O303" s="27"/>
      <c r="P303" s="27"/>
      <c r="Q303" s="10"/>
      <c r="R303" s="10"/>
      <c r="S303" s="10"/>
      <c r="T303" s="10"/>
      <c r="V303" s="146"/>
      <c r="W303" s="146"/>
      <c r="X303" s="146"/>
      <c r="Y303" s="146"/>
      <c r="Z303" s="146"/>
      <c r="AA303" s="146"/>
      <c r="AB303" s="146"/>
      <c r="AC303" s="146"/>
      <c r="AD303" s="146"/>
      <c r="AE303" s="146"/>
      <c r="AF303" s="146"/>
      <c r="AG303" s="146"/>
    </row>
    <row r="304" spans="1:33" ht="15" customHeight="1">
      <c r="A304" s="144"/>
      <c r="B304" s="144"/>
      <c r="C304" s="144"/>
      <c r="D304" s="144"/>
      <c r="E304" s="144"/>
      <c r="F304" s="144"/>
      <c r="G304" s="144"/>
      <c r="H304" s="144"/>
      <c r="I304" s="144"/>
      <c r="J304" s="48"/>
      <c r="K304" s="27"/>
      <c r="L304" s="27"/>
      <c r="M304" s="27"/>
      <c r="N304" s="27"/>
      <c r="O304" s="27"/>
      <c r="P304" s="27"/>
      <c r="Q304" s="10"/>
      <c r="R304" s="10"/>
      <c r="S304" s="10"/>
      <c r="T304" s="10"/>
      <c r="V304" s="146"/>
      <c r="W304" s="146"/>
      <c r="X304" s="146"/>
      <c r="Y304" s="146"/>
      <c r="Z304" s="146"/>
      <c r="AA304" s="146"/>
      <c r="AB304" s="146"/>
      <c r="AC304" s="146"/>
      <c r="AD304" s="146"/>
      <c r="AE304" s="146"/>
      <c r="AF304" s="146"/>
      <c r="AG304" s="146"/>
    </row>
    <row r="305" spans="1:33" ht="15" customHeight="1">
      <c r="A305" s="144"/>
      <c r="B305" s="144"/>
      <c r="C305" s="144"/>
      <c r="D305" s="144"/>
      <c r="E305" s="144"/>
      <c r="F305" s="144"/>
      <c r="G305" s="144"/>
      <c r="H305" s="144"/>
      <c r="I305" s="144"/>
      <c r="J305" s="48"/>
      <c r="K305" s="27"/>
      <c r="L305" s="27"/>
      <c r="M305" s="27"/>
      <c r="N305" s="27"/>
      <c r="O305" s="27"/>
      <c r="P305" s="27"/>
      <c r="Q305" s="10"/>
      <c r="R305" s="10"/>
      <c r="S305" s="10"/>
      <c r="T305" s="10"/>
      <c r="V305" s="146"/>
      <c r="W305" s="146"/>
      <c r="X305" s="146"/>
      <c r="Y305" s="146"/>
      <c r="Z305" s="146"/>
      <c r="AA305" s="146"/>
      <c r="AB305" s="146"/>
      <c r="AC305" s="146"/>
      <c r="AD305" s="146"/>
      <c r="AE305" s="146"/>
      <c r="AF305" s="146"/>
      <c r="AG305" s="146"/>
    </row>
    <row r="306" spans="1:33" ht="15" customHeight="1">
      <c r="A306" s="144"/>
      <c r="B306" s="144"/>
      <c r="C306" s="144"/>
      <c r="D306" s="144"/>
      <c r="E306" s="144"/>
      <c r="F306" s="144"/>
      <c r="G306" s="144"/>
      <c r="H306" s="144"/>
      <c r="I306" s="144"/>
      <c r="J306" s="48"/>
      <c r="K306" s="27"/>
      <c r="L306" s="27"/>
      <c r="M306" s="27"/>
      <c r="N306" s="27"/>
      <c r="O306" s="27"/>
      <c r="P306" s="27"/>
      <c r="Q306" s="10"/>
      <c r="R306" s="10"/>
      <c r="S306" s="10"/>
      <c r="T306" s="10"/>
      <c r="V306" s="146"/>
      <c r="W306" s="146"/>
      <c r="X306" s="146"/>
      <c r="Y306" s="146"/>
      <c r="Z306" s="146"/>
      <c r="AA306" s="146"/>
      <c r="AB306" s="146"/>
      <c r="AC306" s="146"/>
      <c r="AD306" s="146"/>
      <c r="AE306" s="146"/>
      <c r="AF306" s="146"/>
      <c r="AG306" s="146"/>
    </row>
    <row r="307" spans="1:33" ht="15" customHeight="1">
      <c r="A307" s="144"/>
      <c r="B307" s="144"/>
      <c r="C307" s="144"/>
      <c r="D307" s="144"/>
      <c r="E307" s="144"/>
      <c r="F307" s="144"/>
      <c r="G307" s="144"/>
      <c r="H307" s="144"/>
      <c r="I307" s="144"/>
      <c r="J307" s="48"/>
      <c r="K307" s="27"/>
      <c r="L307" s="27"/>
      <c r="M307" s="27"/>
      <c r="N307" s="27"/>
      <c r="O307" s="27"/>
      <c r="P307" s="27"/>
      <c r="Q307" s="10"/>
      <c r="R307" s="10"/>
      <c r="S307" s="10"/>
      <c r="T307" s="10"/>
      <c r="V307" s="146"/>
      <c r="W307" s="146"/>
      <c r="X307" s="146"/>
      <c r="Y307" s="146"/>
      <c r="Z307" s="146"/>
      <c r="AA307" s="146"/>
      <c r="AB307" s="146"/>
      <c r="AC307" s="146"/>
      <c r="AD307" s="146"/>
      <c r="AE307" s="146"/>
      <c r="AF307" s="146"/>
      <c r="AG307" s="146"/>
    </row>
    <row r="308" spans="1:33" ht="15" customHeight="1">
      <c r="A308" s="144"/>
      <c r="B308" s="144"/>
      <c r="C308" s="144"/>
      <c r="D308" s="144"/>
      <c r="E308" s="144"/>
      <c r="F308" s="144"/>
      <c r="G308" s="144"/>
      <c r="H308" s="144"/>
      <c r="I308" s="144"/>
      <c r="J308" s="48"/>
      <c r="K308" s="27"/>
      <c r="L308" s="27"/>
      <c r="M308" s="27"/>
      <c r="N308" s="27"/>
      <c r="O308" s="27"/>
      <c r="P308" s="27"/>
      <c r="Q308" s="10"/>
      <c r="R308" s="10"/>
      <c r="S308" s="10"/>
      <c r="T308" s="10"/>
      <c r="V308" s="146"/>
      <c r="W308" s="146"/>
      <c r="X308" s="146"/>
      <c r="Y308" s="146"/>
      <c r="Z308" s="146"/>
      <c r="AA308" s="146"/>
      <c r="AB308" s="146"/>
      <c r="AC308" s="146"/>
      <c r="AD308" s="146"/>
      <c r="AE308" s="146"/>
      <c r="AF308" s="146"/>
      <c r="AG308" s="146"/>
    </row>
    <row r="309" spans="1:33" ht="15" customHeight="1">
      <c r="A309" s="144"/>
      <c r="B309" s="144"/>
      <c r="C309" s="144"/>
      <c r="D309" s="144"/>
      <c r="E309" s="144"/>
      <c r="F309" s="144"/>
      <c r="G309" s="144"/>
      <c r="H309" s="144"/>
      <c r="I309" s="144"/>
      <c r="J309" s="48"/>
      <c r="K309" s="27"/>
      <c r="L309" s="27"/>
      <c r="M309" s="27"/>
      <c r="N309" s="27"/>
      <c r="O309" s="27"/>
      <c r="P309" s="27"/>
      <c r="Q309" s="10"/>
      <c r="R309" s="10"/>
      <c r="S309" s="10"/>
      <c r="T309" s="10"/>
      <c r="V309" s="146"/>
      <c r="W309" s="146"/>
      <c r="X309" s="146"/>
      <c r="Y309" s="146"/>
      <c r="Z309" s="146"/>
      <c r="AA309" s="146"/>
      <c r="AB309" s="146"/>
      <c r="AC309" s="146"/>
      <c r="AD309" s="146"/>
      <c r="AE309" s="146"/>
      <c r="AF309" s="146"/>
      <c r="AG309" s="146"/>
    </row>
    <row r="310" spans="1:33" ht="15" customHeight="1">
      <c r="A310" s="144"/>
      <c r="B310" s="144"/>
      <c r="C310" s="144"/>
      <c r="D310" s="144"/>
      <c r="E310" s="144"/>
      <c r="F310" s="144"/>
      <c r="G310" s="144"/>
      <c r="H310" s="144"/>
      <c r="I310" s="144"/>
      <c r="J310" s="48"/>
      <c r="K310" s="27"/>
      <c r="L310" s="27"/>
      <c r="M310" s="27"/>
      <c r="N310" s="27"/>
      <c r="O310" s="27"/>
      <c r="P310" s="27"/>
      <c r="Q310" s="10"/>
      <c r="R310" s="10"/>
      <c r="S310" s="10"/>
      <c r="T310" s="10"/>
      <c r="V310" s="146"/>
      <c r="W310" s="146"/>
      <c r="X310" s="146"/>
      <c r="Y310" s="146"/>
      <c r="Z310" s="146"/>
      <c r="AA310" s="146"/>
      <c r="AB310" s="146"/>
      <c r="AC310" s="146"/>
      <c r="AD310" s="146"/>
      <c r="AE310" s="146"/>
      <c r="AF310" s="146"/>
      <c r="AG310" s="146"/>
    </row>
    <row r="311" spans="1:33" ht="15" customHeight="1">
      <c r="A311" s="144"/>
      <c r="B311" s="144"/>
      <c r="C311" s="144"/>
      <c r="D311" s="144"/>
      <c r="E311" s="144"/>
      <c r="F311" s="144"/>
      <c r="G311" s="144"/>
      <c r="H311" s="144"/>
      <c r="I311" s="144"/>
      <c r="J311" s="48"/>
      <c r="K311" s="27"/>
      <c r="L311" s="27"/>
      <c r="M311" s="27"/>
      <c r="N311" s="27"/>
      <c r="O311" s="27"/>
      <c r="P311" s="27"/>
      <c r="Q311" s="10"/>
      <c r="R311" s="10"/>
      <c r="S311" s="10"/>
      <c r="T311" s="10"/>
      <c r="V311" s="146"/>
      <c r="W311" s="146"/>
      <c r="X311" s="146"/>
      <c r="Y311" s="146"/>
      <c r="Z311" s="146"/>
      <c r="AA311" s="146"/>
      <c r="AB311" s="146"/>
      <c r="AC311" s="146"/>
      <c r="AD311" s="146"/>
      <c r="AE311" s="146"/>
      <c r="AF311" s="146"/>
      <c r="AG311" s="146"/>
    </row>
    <row r="312" spans="1:33" ht="15" customHeight="1">
      <c r="A312" s="144"/>
      <c r="B312" s="144"/>
      <c r="C312" s="144"/>
      <c r="D312" s="144"/>
      <c r="E312" s="144"/>
      <c r="F312" s="144"/>
      <c r="G312" s="144"/>
      <c r="H312" s="144"/>
      <c r="I312" s="144"/>
      <c r="J312" s="48"/>
      <c r="K312" s="27"/>
      <c r="L312" s="27"/>
      <c r="M312" s="27"/>
      <c r="N312" s="27"/>
      <c r="O312" s="27"/>
      <c r="P312" s="27"/>
      <c r="Q312" s="10"/>
      <c r="R312" s="10"/>
      <c r="S312" s="10"/>
      <c r="T312" s="10"/>
      <c r="V312" s="146"/>
      <c r="W312" s="146"/>
      <c r="X312" s="146"/>
      <c r="Y312" s="146"/>
      <c r="Z312" s="146"/>
      <c r="AA312" s="146"/>
      <c r="AB312" s="146"/>
      <c r="AC312" s="146"/>
      <c r="AD312" s="146"/>
      <c r="AE312" s="146"/>
      <c r="AF312" s="146"/>
      <c r="AG312" s="146"/>
    </row>
    <row r="313" spans="1:33">
      <c r="A313" s="144"/>
      <c r="B313" s="144"/>
      <c r="C313" s="144"/>
      <c r="D313" s="144"/>
      <c r="E313" s="144"/>
      <c r="F313" s="144"/>
      <c r="G313" s="144"/>
      <c r="H313" s="144"/>
      <c r="I313" s="144"/>
      <c r="J313" s="48"/>
      <c r="K313" s="27"/>
      <c r="L313" s="27"/>
      <c r="M313" s="27"/>
      <c r="N313" s="27"/>
      <c r="O313" s="27"/>
      <c r="P313" s="27"/>
      <c r="Q313" s="10"/>
      <c r="R313" s="10"/>
      <c r="S313" s="10"/>
      <c r="T313" s="10"/>
      <c r="V313" s="146"/>
      <c r="W313" s="146"/>
      <c r="X313" s="146"/>
      <c r="Y313" s="146"/>
      <c r="Z313" s="146"/>
      <c r="AA313" s="146"/>
      <c r="AB313" s="146"/>
      <c r="AC313" s="146"/>
      <c r="AD313" s="146"/>
      <c r="AE313" s="146"/>
      <c r="AF313" s="146"/>
      <c r="AG313" s="146"/>
    </row>
    <row r="314" spans="1:33">
      <c r="A314" s="144"/>
      <c r="B314" s="144"/>
      <c r="C314" s="144"/>
      <c r="D314" s="144"/>
      <c r="E314" s="144"/>
      <c r="F314" s="144"/>
      <c r="G314" s="144"/>
      <c r="H314" s="144"/>
      <c r="I314" s="144"/>
      <c r="J314" s="48"/>
      <c r="K314" s="27"/>
      <c r="L314" s="27"/>
      <c r="M314" s="27"/>
      <c r="N314" s="27"/>
      <c r="O314" s="27"/>
      <c r="P314" s="27"/>
      <c r="Q314" s="10"/>
      <c r="R314" s="10"/>
      <c r="S314" s="10"/>
      <c r="T314" s="10"/>
      <c r="V314" s="146"/>
      <c r="W314" s="146"/>
      <c r="X314" s="146"/>
      <c r="Y314" s="146"/>
      <c r="Z314" s="146"/>
      <c r="AA314" s="146"/>
      <c r="AB314" s="146"/>
      <c r="AC314" s="146"/>
      <c r="AD314" s="146"/>
      <c r="AE314" s="146"/>
      <c r="AF314" s="146"/>
      <c r="AG314" s="146"/>
    </row>
    <row r="315" spans="1:33">
      <c r="A315" s="144"/>
      <c r="B315" s="144"/>
      <c r="C315" s="144"/>
      <c r="D315" s="144"/>
      <c r="E315" s="144"/>
      <c r="F315" s="144"/>
      <c r="G315" s="144"/>
      <c r="H315" s="144"/>
      <c r="I315" s="144"/>
      <c r="J315" s="48"/>
      <c r="K315" s="27"/>
      <c r="L315" s="27"/>
      <c r="M315" s="27"/>
      <c r="N315" s="27"/>
      <c r="O315" s="27"/>
      <c r="P315" s="27"/>
      <c r="Q315" s="10"/>
      <c r="R315" s="10"/>
      <c r="S315" s="10"/>
      <c r="T315" s="10"/>
      <c r="V315" s="146"/>
      <c r="W315" s="146"/>
      <c r="X315" s="146"/>
      <c r="Y315" s="146"/>
      <c r="Z315" s="146"/>
      <c r="AA315" s="146"/>
      <c r="AB315" s="146"/>
      <c r="AC315" s="146"/>
      <c r="AD315" s="146"/>
      <c r="AE315" s="146"/>
      <c r="AF315" s="146"/>
      <c r="AG315" s="146"/>
    </row>
    <row r="316" spans="1:33">
      <c r="A316" s="144"/>
      <c r="B316" s="144"/>
      <c r="C316" s="144"/>
      <c r="D316" s="144"/>
      <c r="E316" s="144"/>
      <c r="F316" s="144"/>
      <c r="G316" s="144"/>
      <c r="H316" s="144"/>
      <c r="I316" s="144"/>
      <c r="J316" s="48"/>
      <c r="K316" s="27"/>
      <c r="L316" s="27"/>
      <c r="M316" s="27"/>
      <c r="N316" s="27"/>
      <c r="O316" s="27"/>
      <c r="P316" s="27"/>
      <c r="Q316" s="10"/>
      <c r="R316" s="10"/>
      <c r="S316" s="10"/>
      <c r="T316" s="10"/>
      <c r="V316" s="146"/>
      <c r="W316" s="146"/>
      <c r="X316" s="146"/>
      <c r="Y316" s="146"/>
      <c r="Z316" s="146"/>
      <c r="AA316" s="146"/>
      <c r="AB316" s="146"/>
      <c r="AC316" s="146"/>
      <c r="AD316" s="146"/>
      <c r="AE316" s="146"/>
      <c r="AF316" s="146"/>
      <c r="AG316" s="146"/>
    </row>
    <row r="317" spans="1:33">
      <c r="A317" s="144"/>
      <c r="B317" s="144"/>
      <c r="C317" s="144"/>
      <c r="D317" s="144"/>
      <c r="E317" s="144"/>
      <c r="F317" s="144"/>
      <c r="G317" s="144"/>
      <c r="H317" s="144"/>
      <c r="I317" s="144"/>
      <c r="J317" s="48"/>
      <c r="K317" s="27"/>
      <c r="L317" s="27"/>
      <c r="M317" s="27"/>
      <c r="N317" s="27"/>
      <c r="O317" s="27"/>
      <c r="P317" s="27"/>
      <c r="Q317" s="10"/>
      <c r="R317" s="10"/>
      <c r="S317" s="10"/>
      <c r="T317" s="10"/>
      <c r="V317" s="146"/>
      <c r="W317" s="146"/>
      <c r="X317" s="146"/>
      <c r="Y317" s="146"/>
      <c r="Z317" s="146"/>
      <c r="AA317" s="146"/>
      <c r="AB317" s="146"/>
      <c r="AC317" s="146"/>
      <c r="AD317" s="146"/>
      <c r="AE317" s="146"/>
      <c r="AF317" s="146"/>
      <c r="AG317" s="146"/>
    </row>
    <row r="318" spans="1:33">
      <c r="A318" s="144"/>
      <c r="B318" s="144"/>
      <c r="C318" s="144"/>
      <c r="D318" s="144"/>
      <c r="E318" s="144"/>
      <c r="F318" s="144"/>
      <c r="G318" s="144"/>
      <c r="H318" s="144"/>
      <c r="I318" s="144"/>
      <c r="J318" s="48"/>
      <c r="K318" s="27"/>
      <c r="L318" s="27"/>
      <c r="M318" s="27"/>
      <c r="N318" s="27"/>
      <c r="O318" s="27"/>
      <c r="P318" s="27"/>
      <c r="Q318" s="10"/>
      <c r="R318" s="10"/>
      <c r="S318" s="10"/>
      <c r="T318" s="10"/>
      <c r="V318" s="146"/>
      <c r="W318" s="146"/>
      <c r="X318" s="146"/>
      <c r="Y318" s="146"/>
      <c r="Z318" s="146"/>
      <c r="AA318" s="146"/>
      <c r="AB318" s="146"/>
      <c r="AC318" s="146"/>
      <c r="AD318" s="146"/>
      <c r="AE318" s="146"/>
      <c r="AF318" s="146"/>
      <c r="AG318" s="146"/>
    </row>
    <row r="319" spans="1:33">
      <c r="A319" s="144"/>
      <c r="B319" s="144"/>
      <c r="C319" s="144"/>
      <c r="D319" s="144"/>
      <c r="E319" s="144"/>
      <c r="F319" s="144"/>
      <c r="G319" s="144"/>
      <c r="H319" s="144"/>
      <c r="I319" s="144"/>
      <c r="J319" s="48"/>
      <c r="K319" s="27"/>
      <c r="L319" s="27"/>
      <c r="M319" s="27"/>
      <c r="N319" s="27"/>
      <c r="O319" s="27"/>
      <c r="P319" s="27"/>
      <c r="Q319" s="10"/>
      <c r="R319" s="10"/>
      <c r="S319" s="10"/>
      <c r="T319" s="10"/>
      <c r="V319" s="146"/>
      <c r="W319" s="146"/>
      <c r="X319" s="146"/>
      <c r="Y319" s="146"/>
      <c r="Z319" s="146"/>
      <c r="AA319" s="146"/>
      <c r="AB319" s="146"/>
      <c r="AC319" s="146"/>
      <c r="AD319" s="146"/>
      <c r="AE319" s="146"/>
      <c r="AF319" s="146"/>
      <c r="AG319" s="146"/>
    </row>
    <row r="320" spans="1:33">
      <c r="A320" s="144"/>
      <c r="B320" s="144"/>
      <c r="C320" s="144"/>
      <c r="D320" s="144"/>
      <c r="E320" s="144"/>
      <c r="F320" s="144"/>
      <c r="G320" s="144"/>
      <c r="H320" s="144"/>
      <c r="I320" s="144"/>
      <c r="J320" s="48"/>
      <c r="K320" s="27"/>
      <c r="L320" s="27"/>
      <c r="M320" s="27"/>
      <c r="N320" s="27"/>
      <c r="O320" s="27"/>
      <c r="P320" s="27"/>
      <c r="Q320" s="10"/>
      <c r="R320" s="10"/>
      <c r="S320" s="10"/>
      <c r="T320" s="10"/>
      <c r="V320" s="146"/>
      <c r="W320" s="146"/>
      <c r="X320" s="146"/>
      <c r="Y320" s="146"/>
      <c r="Z320" s="146"/>
      <c r="AA320" s="146"/>
      <c r="AB320" s="146"/>
      <c r="AC320" s="146"/>
      <c r="AD320" s="146"/>
      <c r="AE320" s="146"/>
      <c r="AF320" s="146"/>
      <c r="AG320" s="146"/>
    </row>
    <row r="321" spans="1:33">
      <c r="A321" s="144"/>
      <c r="B321" s="144"/>
      <c r="C321" s="144"/>
      <c r="D321" s="144"/>
      <c r="E321" s="144"/>
      <c r="F321" s="144"/>
      <c r="G321" s="144"/>
      <c r="H321" s="144"/>
      <c r="I321" s="144"/>
      <c r="J321" s="48"/>
      <c r="K321" s="27"/>
      <c r="L321" s="27"/>
      <c r="M321" s="27"/>
      <c r="N321" s="27"/>
      <c r="O321" s="27"/>
      <c r="P321" s="27"/>
      <c r="Q321" s="10"/>
      <c r="R321" s="10"/>
      <c r="S321" s="10"/>
      <c r="T321" s="10"/>
      <c r="V321" s="146"/>
      <c r="W321" s="146"/>
      <c r="X321" s="146"/>
      <c r="Y321" s="146"/>
      <c r="Z321" s="146"/>
      <c r="AA321" s="146"/>
      <c r="AB321" s="146"/>
      <c r="AC321" s="146"/>
      <c r="AD321" s="146"/>
      <c r="AE321" s="146"/>
      <c r="AF321" s="146"/>
      <c r="AG321" s="146"/>
    </row>
    <row r="322" spans="1:33">
      <c r="A322" s="144"/>
      <c r="B322" s="144"/>
      <c r="C322" s="144"/>
      <c r="D322" s="144"/>
      <c r="E322" s="144"/>
      <c r="F322" s="144"/>
      <c r="G322" s="144"/>
      <c r="H322" s="144"/>
      <c r="I322" s="144"/>
      <c r="J322" s="48"/>
      <c r="K322" s="27"/>
      <c r="L322" s="27"/>
      <c r="M322" s="27"/>
      <c r="N322" s="27"/>
      <c r="O322" s="27"/>
      <c r="P322" s="27"/>
      <c r="Q322" s="10"/>
      <c r="R322" s="10"/>
      <c r="S322" s="10"/>
      <c r="T322" s="10"/>
      <c r="V322" s="146"/>
      <c r="W322" s="146"/>
      <c r="X322" s="146"/>
      <c r="Y322" s="146"/>
      <c r="Z322" s="146"/>
      <c r="AA322" s="146"/>
      <c r="AB322" s="146"/>
      <c r="AC322" s="146"/>
      <c r="AD322" s="146"/>
      <c r="AE322" s="146"/>
      <c r="AF322" s="146"/>
      <c r="AG322" s="146"/>
    </row>
    <row r="323" spans="1:33">
      <c r="A323" s="144"/>
      <c r="B323" s="144"/>
      <c r="C323" s="144"/>
      <c r="D323" s="144"/>
      <c r="E323" s="144"/>
      <c r="F323" s="144"/>
      <c r="G323" s="144"/>
      <c r="H323" s="144"/>
      <c r="I323" s="144"/>
      <c r="J323" s="48"/>
      <c r="K323" s="27"/>
      <c r="L323" s="27"/>
      <c r="M323" s="27"/>
      <c r="N323" s="27"/>
      <c r="O323" s="27"/>
      <c r="P323" s="27"/>
      <c r="Q323" s="10"/>
      <c r="R323" s="10"/>
      <c r="S323" s="10"/>
      <c r="T323" s="10"/>
      <c r="V323" s="146"/>
      <c r="W323" s="146"/>
      <c r="X323" s="146"/>
      <c r="Y323" s="146"/>
      <c r="Z323" s="146"/>
      <c r="AA323" s="146"/>
      <c r="AB323" s="146"/>
      <c r="AC323" s="146"/>
      <c r="AD323" s="146"/>
      <c r="AE323" s="146"/>
      <c r="AF323" s="146"/>
      <c r="AG323" s="146"/>
    </row>
    <row r="324" spans="1:33">
      <c r="A324" s="144"/>
      <c r="B324" s="144"/>
      <c r="C324" s="144"/>
      <c r="D324" s="144"/>
      <c r="E324" s="144"/>
      <c r="F324" s="144"/>
      <c r="G324" s="144"/>
      <c r="H324" s="144"/>
      <c r="I324" s="144"/>
      <c r="J324" s="48"/>
      <c r="K324" s="27"/>
      <c r="L324" s="27"/>
      <c r="M324" s="27"/>
      <c r="N324" s="27"/>
      <c r="O324" s="27"/>
      <c r="P324" s="27"/>
      <c r="Q324" s="10"/>
      <c r="R324" s="10"/>
      <c r="S324" s="10"/>
      <c r="T324" s="10"/>
      <c r="V324" s="146"/>
      <c r="W324" s="146"/>
      <c r="X324" s="146"/>
      <c r="Y324" s="146"/>
      <c r="Z324" s="146"/>
      <c r="AA324" s="146"/>
      <c r="AB324" s="146"/>
      <c r="AC324" s="146"/>
      <c r="AD324" s="146"/>
      <c r="AE324" s="146"/>
      <c r="AF324" s="146"/>
      <c r="AG324" s="146"/>
    </row>
    <row r="325" spans="1:33">
      <c r="A325" s="144"/>
      <c r="B325" s="144"/>
      <c r="C325" s="144"/>
      <c r="D325" s="144"/>
      <c r="E325" s="144"/>
      <c r="F325" s="144"/>
      <c r="G325" s="144"/>
      <c r="H325" s="144"/>
      <c r="I325" s="144"/>
      <c r="J325" s="48"/>
      <c r="K325" s="27"/>
      <c r="L325" s="27"/>
      <c r="M325" s="27"/>
      <c r="N325" s="27"/>
      <c r="O325" s="27"/>
      <c r="P325" s="27"/>
      <c r="V325" s="146"/>
      <c r="W325" s="146"/>
      <c r="X325" s="146"/>
      <c r="Y325" s="146"/>
      <c r="Z325" s="146"/>
      <c r="AA325" s="146"/>
      <c r="AB325" s="146"/>
      <c r="AC325" s="146"/>
      <c r="AD325" s="146"/>
      <c r="AE325" s="146"/>
      <c r="AF325" s="146"/>
      <c r="AG325" s="146"/>
    </row>
    <row r="326" spans="1:33">
      <c r="A326" s="144"/>
      <c r="B326" s="144"/>
      <c r="C326" s="144"/>
      <c r="D326" s="144"/>
      <c r="E326" s="144"/>
      <c r="F326" s="144"/>
      <c r="G326" s="144"/>
      <c r="H326" s="144"/>
      <c r="I326" s="144"/>
      <c r="J326" s="48"/>
      <c r="K326" s="27"/>
      <c r="L326" s="27"/>
      <c r="M326" s="27"/>
      <c r="N326" s="27"/>
      <c r="O326" s="27"/>
      <c r="P326" s="27"/>
      <c r="V326" s="146"/>
      <c r="W326" s="146"/>
      <c r="X326" s="146"/>
      <c r="Y326" s="146"/>
      <c r="Z326" s="146"/>
      <c r="AA326" s="146"/>
      <c r="AB326" s="146"/>
      <c r="AC326" s="146"/>
      <c r="AD326" s="146"/>
      <c r="AE326" s="146"/>
      <c r="AF326" s="146"/>
      <c r="AG326" s="146"/>
    </row>
    <row r="327" spans="1:33">
      <c r="A327" s="144"/>
      <c r="B327" s="144"/>
      <c r="C327" s="144"/>
      <c r="D327" s="144"/>
      <c r="E327" s="144"/>
      <c r="F327" s="144"/>
      <c r="G327" s="144"/>
      <c r="H327" s="144"/>
      <c r="I327" s="144"/>
      <c r="J327" s="48"/>
      <c r="K327" s="27"/>
      <c r="L327" s="27"/>
      <c r="M327" s="27"/>
      <c r="N327" s="27"/>
      <c r="O327" s="27"/>
      <c r="P327" s="27"/>
      <c r="V327" s="146"/>
      <c r="W327" s="146"/>
      <c r="X327" s="146"/>
      <c r="Y327" s="146"/>
      <c r="Z327" s="146"/>
      <c r="AA327" s="146"/>
      <c r="AB327" s="146"/>
      <c r="AC327" s="146"/>
      <c r="AD327" s="146"/>
      <c r="AE327" s="146"/>
      <c r="AF327" s="146"/>
      <c r="AG327" s="146"/>
    </row>
    <row r="328" spans="1:33">
      <c r="A328" s="144"/>
      <c r="B328" s="144"/>
      <c r="C328" s="144"/>
      <c r="D328" s="144"/>
      <c r="E328" s="144"/>
      <c r="F328" s="144"/>
      <c r="G328" s="144"/>
      <c r="H328" s="144"/>
      <c r="I328" s="144"/>
      <c r="J328" s="48"/>
      <c r="K328" s="27"/>
      <c r="L328" s="27"/>
      <c r="M328" s="27"/>
      <c r="N328" s="27"/>
      <c r="O328" s="27"/>
      <c r="P328" s="27"/>
      <c r="V328" s="146"/>
      <c r="W328" s="146"/>
      <c r="X328" s="146"/>
      <c r="Y328" s="146"/>
      <c r="Z328" s="146"/>
      <c r="AA328" s="146"/>
      <c r="AB328" s="146"/>
      <c r="AC328" s="146"/>
      <c r="AD328" s="146"/>
      <c r="AE328" s="146"/>
      <c r="AF328" s="146"/>
      <c r="AG328" s="146"/>
    </row>
    <row r="329" spans="1:33">
      <c r="A329" s="144"/>
      <c r="B329" s="144"/>
      <c r="C329" s="144"/>
      <c r="D329" s="144"/>
      <c r="E329" s="144"/>
      <c r="F329" s="144"/>
      <c r="G329" s="144"/>
      <c r="H329" s="144"/>
      <c r="I329" s="144"/>
      <c r="J329" s="48"/>
      <c r="K329" s="27"/>
      <c r="L329" s="27"/>
      <c r="M329" s="27"/>
      <c r="N329" s="27"/>
      <c r="O329" s="27"/>
      <c r="P329" s="27"/>
      <c r="V329" s="146"/>
      <c r="W329" s="146"/>
      <c r="X329" s="146"/>
      <c r="Y329" s="146"/>
      <c r="Z329" s="146"/>
      <c r="AA329" s="146"/>
      <c r="AB329" s="146"/>
      <c r="AC329" s="146"/>
      <c r="AD329" s="146"/>
      <c r="AE329" s="146"/>
      <c r="AF329" s="146"/>
      <c r="AG329" s="146"/>
    </row>
    <row r="330" spans="1:33">
      <c r="A330" s="144"/>
      <c r="B330" s="144"/>
      <c r="C330" s="144"/>
      <c r="D330" s="144"/>
      <c r="E330" s="144"/>
      <c r="F330" s="144"/>
      <c r="G330" s="144"/>
      <c r="H330" s="144"/>
      <c r="I330" s="144"/>
      <c r="J330" s="48"/>
      <c r="K330" s="27"/>
      <c r="L330" s="27"/>
      <c r="M330" s="27"/>
      <c r="N330" s="27"/>
      <c r="O330" s="27"/>
      <c r="P330" s="27"/>
      <c r="V330" s="146"/>
      <c r="W330" s="146"/>
      <c r="X330" s="146"/>
      <c r="Y330" s="146"/>
      <c r="Z330" s="146"/>
      <c r="AA330" s="146"/>
      <c r="AB330" s="146"/>
      <c r="AC330" s="146"/>
      <c r="AD330" s="146"/>
      <c r="AE330" s="146"/>
      <c r="AF330" s="146"/>
      <c r="AG330" s="146"/>
    </row>
    <row r="331" spans="1:33">
      <c r="A331" s="144"/>
      <c r="B331" s="144"/>
      <c r="C331" s="144"/>
      <c r="D331" s="144"/>
      <c r="E331" s="144"/>
      <c r="F331" s="144"/>
      <c r="G331" s="144"/>
      <c r="H331" s="144"/>
      <c r="I331" s="144"/>
      <c r="J331" s="48"/>
      <c r="K331" s="27"/>
      <c r="L331" s="27"/>
      <c r="M331" s="27"/>
      <c r="N331" s="27"/>
      <c r="O331" s="27"/>
      <c r="P331" s="27"/>
      <c r="V331" s="146"/>
      <c r="W331" s="146"/>
      <c r="X331" s="146"/>
      <c r="Y331" s="146"/>
      <c r="Z331" s="146"/>
      <c r="AA331" s="146"/>
      <c r="AB331" s="146"/>
      <c r="AC331" s="146"/>
      <c r="AD331" s="146"/>
      <c r="AE331" s="146"/>
      <c r="AF331" s="146"/>
      <c r="AG331" s="146"/>
    </row>
    <row r="332" spans="1:33">
      <c r="A332" s="144"/>
      <c r="B332" s="144"/>
      <c r="C332" s="144"/>
      <c r="D332" s="144"/>
      <c r="E332" s="144"/>
      <c r="F332" s="144"/>
      <c r="G332" s="144"/>
      <c r="H332" s="144"/>
      <c r="I332" s="144"/>
      <c r="J332" s="48"/>
      <c r="K332" s="27"/>
      <c r="L332" s="27"/>
      <c r="M332" s="27"/>
      <c r="N332" s="27"/>
      <c r="O332" s="27"/>
      <c r="P332" s="27"/>
      <c r="V332" s="146"/>
      <c r="W332" s="146"/>
      <c r="X332" s="146"/>
      <c r="Y332" s="146"/>
      <c r="Z332" s="146"/>
      <c r="AA332" s="146"/>
      <c r="AB332" s="146"/>
      <c r="AC332" s="146"/>
      <c r="AD332" s="146"/>
      <c r="AE332" s="146"/>
      <c r="AF332" s="146"/>
      <c r="AG332" s="146"/>
    </row>
    <row r="333" spans="1:33">
      <c r="A333" s="144"/>
      <c r="B333" s="144"/>
      <c r="C333" s="144"/>
      <c r="D333" s="144"/>
      <c r="E333" s="144"/>
      <c r="F333" s="144"/>
      <c r="G333" s="144"/>
      <c r="H333" s="144"/>
      <c r="I333" s="144"/>
      <c r="J333" s="48"/>
      <c r="K333" s="27"/>
      <c r="L333" s="27"/>
      <c r="M333" s="27"/>
      <c r="N333" s="27"/>
      <c r="O333" s="27"/>
      <c r="P333" s="27"/>
      <c r="V333" s="146"/>
      <c r="W333" s="146"/>
      <c r="X333" s="146"/>
      <c r="Y333" s="146"/>
      <c r="Z333" s="146"/>
      <c r="AA333" s="146"/>
      <c r="AB333" s="146"/>
      <c r="AC333" s="146"/>
      <c r="AD333" s="146"/>
      <c r="AE333" s="146"/>
      <c r="AF333" s="146"/>
      <c r="AG333" s="146"/>
    </row>
    <row r="334" spans="1:33">
      <c r="A334" s="144"/>
      <c r="B334" s="144"/>
      <c r="C334" s="144"/>
      <c r="D334" s="144"/>
      <c r="E334" s="144"/>
      <c r="F334" s="144"/>
      <c r="G334" s="144"/>
      <c r="H334" s="144"/>
      <c r="I334" s="144"/>
      <c r="J334" s="48"/>
      <c r="K334" s="27"/>
      <c r="L334" s="27"/>
      <c r="M334" s="27"/>
      <c r="N334" s="27"/>
      <c r="O334" s="27"/>
      <c r="P334" s="27"/>
      <c r="V334" s="146"/>
      <c r="W334" s="146"/>
      <c r="X334" s="146"/>
      <c r="Y334" s="146"/>
      <c r="Z334" s="146"/>
      <c r="AA334" s="146"/>
      <c r="AB334" s="146"/>
      <c r="AC334" s="146"/>
      <c r="AD334" s="146"/>
      <c r="AE334" s="146"/>
      <c r="AF334" s="146"/>
      <c r="AG334" s="146"/>
    </row>
    <row r="335" spans="1:33">
      <c r="A335" s="144"/>
      <c r="B335" s="144"/>
      <c r="C335" s="144"/>
      <c r="D335" s="144"/>
      <c r="E335" s="144"/>
      <c r="F335" s="144"/>
      <c r="G335" s="144"/>
      <c r="H335" s="144"/>
      <c r="I335" s="144"/>
      <c r="J335" s="48"/>
      <c r="K335" s="27"/>
      <c r="L335" s="27"/>
      <c r="M335" s="27"/>
      <c r="N335" s="27"/>
      <c r="O335" s="27"/>
      <c r="P335" s="27"/>
      <c r="V335" s="146"/>
      <c r="W335" s="146"/>
      <c r="X335" s="146"/>
      <c r="Y335" s="146"/>
      <c r="Z335" s="146"/>
      <c r="AA335" s="146"/>
      <c r="AB335" s="146"/>
      <c r="AC335" s="146"/>
      <c r="AD335" s="146"/>
      <c r="AE335" s="146"/>
      <c r="AF335" s="146"/>
      <c r="AG335" s="146"/>
    </row>
    <row r="336" spans="1:33">
      <c r="A336" s="144"/>
      <c r="B336" s="144"/>
      <c r="C336" s="144"/>
      <c r="D336" s="144"/>
      <c r="E336" s="144"/>
      <c r="F336" s="144"/>
      <c r="G336" s="144"/>
      <c r="H336" s="144"/>
      <c r="I336" s="144"/>
      <c r="J336" s="48"/>
      <c r="K336" s="27"/>
      <c r="L336" s="27"/>
      <c r="M336" s="27"/>
      <c r="N336" s="27"/>
      <c r="O336" s="27"/>
      <c r="P336" s="27"/>
      <c r="V336" s="146"/>
      <c r="W336" s="146"/>
      <c r="X336" s="146"/>
      <c r="Y336" s="146"/>
      <c r="Z336" s="146"/>
      <c r="AA336" s="146"/>
      <c r="AB336" s="146"/>
      <c r="AC336" s="146"/>
      <c r="AD336" s="146"/>
      <c r="AE336" s="146"/>
      <c r="AF336" s="146"/>
      <c r="AG336" s="146"/>
    </row>
    <row r="337" spans="1:33">
      <c r="A337" s="144"/>
      <c r="B337" s="144"/>
      <c r="C337" s="144"/>
      <c r="D337" s="144"/>
      <c r="E337" s="144"/>
      <c r="F337" s="144"/>
      <c r="G337" s="144"/>
      <c r="H337" s="144"/>
      <c r="I337" s="144"/>
      <c r="J337" s="48"/>
      <c r="K337" s="27"/>
      <c r="L337" s="27"/>
      <c r="M337" s="27"/>
      <c r="N337" s="27"/>
      <c r="O337" s="27"/>
      <c r="P337" s="27"/>
      <c r="V337" s="146"/>
      <c r="W337" s="146"/>
      <c r="X337" s="146"/>
      <c r="Y337" s="146"/>
      <c r="Z337" s="146"/>
      <c r="AA337" s="146"/>
      <c r="AB337" s="146"/>
      <c r="AC337" s="146"/>
      <c r="AD337" s="146"/>
      <c r="AE337" s="146"/>
      <c r="AF337" s="146"/>
      <c r="AG337" s="146"/>
    </row>
    <row r="338" spans="1:33">
      <c r="A338" s="144"/>
      <c r="B338" s="144"/>
      <c r="C338" s="144"/>
      <c r="D338" s="144"/>
      <c r="E338" s="144"/>
      <c r="F338" s="144"/>
      <c r="G338" s="144"/>
      <c r="H338" s="144"/>
      <c r="I338" s="144"/>
      <c r="J338" s="48"/>
      <c r="K338" s="27"/>
      <c r="L338" s="27"/>
      <c r="M338" s="27"/>
      <c r="N338" s="27"/>
      <c r="O338" s="27"/>
      <c r="P338" s="27"/>
      <c r="V338" s="146"/>
      <c r="W338" s="146"/>
      <c r="X338" s="146"/>
      <c r="Y338" s="146"/>
      <c r="Z338" s="146"/>
      <c r="AA338" s="146"/>
      <c r="AB338" s="146"/>
      <c r="AC338" s="146"/>
      <c r="AD338" s="146"/>
      <c r="AE338" s="146"/>
      <c r="AF338" s="146"/>
      <c r="AG338" s="146"/>
    </row>
    <row r="339" spans="1:33">
      <c r="A339" s="144"/>
      <c r="B339" s="144"/>
      <c r="C339" s="144"/>
      <c r="D339" s="144"/>
      <c r="E339" s="144"/>
      <c r="F339" s="144"/>
      <c r="G339" s="144"/>
      <c r="H339" s="144"/>
      <c r="I339" s="144"/>
      <c r="J339" s="48"/>
      <c r="K339" s="27"/>
      <c r="L339" s="27"/>
      <c r="M339" s="27"/>
      <c r="N339" s="27"/>
      <c r="O339" s="27"/>
      <c r="P339" s="27"/>
      <c r="V339" s="146"/>
      <c r="W339" s="146"/>
      <c r="X339" s="146"/>
      <c r="Y339" s="146"/>
      <c r="Z339" s="146"/>
      <c r="AA339" s="146"/>
      <c r="AB339" s="146"/>
      <c r="AC339" s="146"/>
      <c r="AD339" s="146"/>
      <c r="AE339" s="146"/>
      <c r="AF339" s="146"/>
      <c r="AG339" s="146"/>
    </row>
    <row r="340" spans="1:33">
      <c r="A340" s="144"/>
      <c r="B340" s="144"/>
      <c r="C340" s="144"/>
      <c r="D340" s="144"/>
      <c r="E340" s="144"/>
      <c r="F340" s="144"/>
      <c r="G340" s="144"/>
      <c r="H340" s="144"/>
      <c r="I340" s="144"/>
      <c r="J340" s="48"/>
      <c r="K340" s="27"/>
      <c r="L340" s="27"/>
      <c r="M340" s="27"/>
      <c r="N340" s="27"/>
      <c r="O340" s="27"/>
      <c r="P340" s="27"/>
      <c r="V340" s="146"/>
      <c r="W340" s="146"/>
      <c r="X340" s="146"/>
      <c r="Y340" s="146"/>
      <c r="Z340" s="146"/>
      <c r="AA340" s="146"/>
      <c r="AB340" s="146"/>
      <c r="AC340" s="146"/>
      <c r="AD340" s="146"/>
      <c r="AE340" s="146"/>
      <c r="AF340" s="146"/>
      <c r="AG340" s="146"/>
    </row>
    <row r="341" spans="1:33">
      <c r="A341" s="144"/>
      <c r="B341" s="144"/>
      <c r="C341" s="144"/>
      <c r="D341" s="144"/>
      <c r="E341" s="144"/>
      <c r="F341" s="144"/>
      <c r="G341" s="144"/>
      <c r="H341" s="144"/>
      <c r="I341" s="144"/>
      <c r="J341" s="48"/>
      <c r="K341" s="27"/>
      <c r="L341" s="27"/>
      <c r="M341" s="27"/>
      <c r="N341" s="27"/>
      <c r="O341" s="27"/>
      <c r="P341" s="27"/>
      <c r="V341" s="146"/>
      <c r="W341" s="146"/>
      <c r="X341" s="146"/>
      <c r="Y341" s="146"/>
      <c r="Z341" s="146"/>
      <c r="AA341" s="146"/>
      <c r="AB341" s="146"/>
      <c r="AC341" s="146"/>
      <c r="AD341" s="146"/>
      <c r="AE341" s="146"/>
      <c r="AF341" s="146"/>
      <c r="AG341" s="146"/>
    </row>
    <row r="342" spans="1:33">
      <c r="A342" s="144"/>
      <c r="B342" s="144"/>
      <c r="C342" s="144"/>
      <c r="D342" s="144"/>
      <c r="E342" s="144"/>
      <c r="F342" s="144"/>
      <c r="G342" s="144"/>
      <c r="H342" s="144"/>
      <c r="I342" s="144"/>
      <c r="J342" s="48"/>
      <c r="K342" s="27"/>
      <c r="L342" s="27"/>
      <c r="M342" s="27"/>
      <c r="N342" s="27"/>
      <c r="O342" s="27"/>
      <c r="P342" s="27"/>
      <c r="V342" s="146"/>
      <c r="W342" s="146"/>
      <c r="X342" s="146"/>
      <c r="Y342" s="146"/>
      <c r="Z342" s="146"/>
      <c r="AA342" s="146"/>
      <c r="AB342" s="146"/>
      <c r="AC342" s="146"/>
      <c r="AD342" s="146"/>
      <c r="AE342" s="146"/>
      <c r="AF342" s="146"/>
      <c r="AG342" s="146"/>
    </row>
    <row r="343" spans="1:33">
      <c r="A343" s="144"/>
      <c r="B343" s="144"/>
      <c r="C343" s="144"/>
      <c r="D343" s="144"/>
      <c r="E343" s="144"/>
      <c r="F343" s="144"/>
      <c r="G343" s="144"/>
      <c r="H343" s="144"/>
      <c r="I343" s="144"/>
      <c r="J343" s="48"/>
      <c r="K343" s="27"/>
      <c r="L343" s="27"/>
      <c r="M343" s="27"/>
      <c r="N343" s="27"/>
      <c r="O343" s="27"/>
      <c r="P343" s="27"/>
      <c r="V343" s="146"/>
      <c r="W343" s="146"/>
      <c r="X343" s="146"/>
      <c r="Y343" s="146"/>
      <c r="Z343" s="146"/>
      <c r="AA343" s="146"/>
      <c r="AB343" s="146"/>
      <c r="AC343" s="146"/>
      <c r="AD343" s="146"/>
      <c r="AE343" s="146"/>
      <c r="AF343" s="146"/>
      <c r="AG343" s="146"/>
    </row>
    <row r="344" spans="1:33">
      <c r="A344" s="144"/>
      <c r="B344" s="144"/>
      <c r="C344" s="144"/>
      <c r="D344" s="144"/>
      <c r="E344" s="144"/>
      <c r="F344" s="144"/>
      <c r="G344" s="144"/>
      <c r="H344" s="144"/>
      <c r="I344" s="144"/>
      <c r="J344" s="48"/>
      <c r="K344" s="27"/>
      <c r="L344" s="27"/>
      <c r="M344" s="27"/>
      <c r="N344" s="27"/>
      <c r="O344" s="27"/>
      <c r="P344" s="27"/>
      <c r="V344" s="146"/>
      <c r="W344" s="146"/>
      <c r="X344" s="146"/>
      <c r="Y344" s="146"/>
      <c r="Z344" s="146"/>
      <c r="AA344" s="146"/>
      <c r="AB344" s="146"/>
      <c r="AC344" s="146"/>
      <c r="AD344" s="146"/>
      <c r="AE344" s="146"/>
      <c r="AF344" s="146"/>
      <c r="AG344" s="146"/>
    </row>
    <row r="345" spans="1:33">
      <c r="A345" s="144"/>
      <c r="B345" s="144"/>
      <c r="C345" s="144"/>
      <c r="D345" s="144"/>
      <c r="E345" s="144"/>
      <c r="F345" s="144"/>
      <c r="G345" s="144"/>
      <c r="H345" s="144"/>
      <c r="I345" s="144"/>
      <c r="J345" s="48"/>
      <c r="K345" s="27"/>
      <c r="L345" s="27"/>
      <c r="M345" s="27"/>
      <c r="N345" s="27"/>
      <c r="O345" s="27"/>
      <c r="P345" s="27"/>
      <c r="V345" s="146"/>
      <c r="W345" s="146"/>
      <c r="X345" s="146"/>
      <c r="Y345" s="146"/>
      <c r="Z345" s="146"/>
      <c r="AA345" s="146"/>
      <c r="AB345" s="146"/>
      <c r="AC345" s="146"/>
      <c r="AD345" s="146"/>
      <c r="AE345" s="146"/>
      <c r="AF345" s="146"/>
      <c r="AG345" s="146"/>
    </row>
    <row r="346" spans="1:33">
      <c r="A346" s="144"/>
      <c r="B346" s="144"/>
      <c r="C346" s="144"/>
      <c r="D346" s="144"/>
      <c r="E346" s="144"/>
      <c r="F346" s="144"/>
      <c r="G346" s="144"/>
      <c r="H346" s="144"/>
      <c r="I346" s="144"/>
      <c r="J346" s="48"/>
      <c r="K346" s="27"/>
      <c r="L346" s="27"/>
      <c r="M346" s="27"/>
      <c r="N346" s="27"/>
      <c r="O346" s="27"/>
      <c r="P346" s="27"/>
      <c r="V346" s="146"/>
      <c r="W346" s="146"/>
      <c r="X346" s="146"/>
      <c r="Y346" s="146"/>
      <c r="Z346" s="146"/>
      <c r="AA346" s="146"/>
      <c r="AB346" s="146"/>
      <c r="AC346" s="146"/>
      <c r="AD346" s="146"/>
      <c r="AE346" s="146"/>
      <c r="AF346" s="146"/>
      <c r="AG346" s="146"/>
    </row>
    <row r="347" spans="1:33">
      <c r="A347" s="144"/>
      <c r="B347" s="144"/>
      <c r="C347" s="144"/>
      <c r="D347" s="144"/>
      <c r="E347" s="144"/>
      <c r="F347" s="144"/>
      <c r="G347" s="144"/>
      <c r="H347" s="144"/>
      <c r="I347" s="144"/>
      <c r="J347" s="48"/>
      <c r="K347" s="27"/>
      <c r="L347" s="27"/>
      <c r="M347" s="27"/>
      <c r="N347" s="27"/>
      <c r="O347" s="27"/>
      <c r="P347" s="27"/>
      <c r="V347" s="146"/>
      <c r="W347" s="146"/>
      <c r="X347" s="146"/>
      <c r="Y347" s="146"/>
      <c r="Z347" s="146"/>
      <c r="AA347" s="146"/>
      <c r="AB347" s="146"/>
      <c r="AC347" s="146"/>
      <c r="AD347" s="146"/>
      <c r="AE347" s="146"/>
      <c r="AF347" s="146"/>
      <c r="AG347" s="146"/>
    </row>
    <row r="348" spans="1:33">
      <c r="A348" s="144"/>
      <c r="B348" s="144"/>
      <c r="C348" s="144"/>
      <c r="D348" s="144"/>
      <c r="E348" s="144"/>
      <c r="F348" s="144"/>
      <c r="G348" s="144"/>
      <c r="H348" s="144"/>
      <c r="I348" s="144"/>
      <c r="J348" s="48"/>
      <c r="K348" s="27"/>
      <c r="L348" s="27"/>
      <c r="M348" s="27"/>
      <c r="N348" s="27"/>
      <c r="O348" s="27"/>
      <c r="P348" s="27"/>
      <c r="V348" s="146"/>
      <c r="W348" s="146"/>
      <c r="X348" s="146"/>
      <c r="Y348" s="146"/>
      <c r="Z348" s="146"/>
      <c r="AA348" s="146"/>
      <c r="AB348" s="146"/>
      <c r="AC348" s="146"/>
      <c r="AD348" s="146"/>
      <c r="AE348" s="146"/>
      <c r="AF348" s="146"/>
      <c r="AG348" s="146"/>
    </row>
    <row r="349" spans="1:33">
      <c r="A349" s="144"/>
      <c r="B349" s="144"/>
      <c r="C349" s="144"/>
      <c r="D349" s="144"/>
      <c r="E349" s="144"/>
      <c r="F349" s="144"/>
      <c r="G349" s="144"/>
      <c r="H349" s="144"/>
      <c r="I349" s="144"/>
      <c r="J349" s="48"/>
      <c r="K349" s="27"/>
      <c r="L349" s="27"/>
      <c r="M349" s="27"/>
      <c r="N349" s="27"/>
      <c r="O349" s="27"/>
      <c r="P349" s="27"/>
      <c r="V349" s="146"/>
      <c r="W349" s="146"/>
      <c r="X349" s="146"/>
      <c r="Y349" s="146"/>
      <c r="Z349" s="146"/>
      <c r="AA349" s="146"/>
      <c r="AB349" s="146"/>
      <c r="AC349" s="146"/>
      <c r="AD349" s="146"/>
      <c r="AE349" s="146"/>
      <c r="AF349" s="146"/>
      <c r="AG349" s="146"/>
    </row>
    <row r="350" spans="1:33">
      <c r="A350" s="144"/>
      <c r="B350" s="144"/>
      <c r="C350" s="144"/>
      <c r="D350" s="144"/>
      <c r="E350" s="144"/>
      <c r="F350" s="144"/>
      <c r="G350" s="144"/>
      <c r="H350" s="144"/>
      <c r="I350" s="144"/>
      <c r="J350" s="48"/>
      <c r="K350" s="27"/>
      <c r="L350" s="27"/>
      <c r="M350" s="27"/>
      <c r="N350" s="27"/>
      <c r="O350" s="27"/>
      <c r="P350" s="27"/>
      <c r="V350" s="146"/>
      <c r="W350" s="146"/>
      <c r="X350" s="146"/>
      <c r="Y350" s="146"/>
      <c r="Z350" s="146"/>
      <c r="AA350" s="146"/>
      <c r="AB350" s="146"/>
      <c r="AC350" s="146"/>
      <c r="AD350" s="146"/>
      <c r="AE350" s="146"/>
      <c r="AF350" s="146"/>
      <c r="AG350" s="146"/>
    </row>
    <row r="351" spans="1:33">
      <c r="A351" s="144"/>
      <c r="B351" s="144"/>
      <c r="C351" s="144"/>
      <c r="D351" s="144"/>
      <c r="E351" s="144"/>
      <c r="F351" s="144"/>
      <c r="G351" s="144"/>
      <c r="H351" s="144"/>
      <c r="I351" s="144"/>
      <c r="J351" s="48"/>
      <c r="K351" s="27"/>
      <c r="L351" s="27"/>
      <c r="M351" s="27"/>
      <c r="N351" s="27"/>
      <c r="O351" s="27"/>
      <c r="P351" s="27"/>
      <c r="V351" s="146"/>
      <c r="W351" s="146"/>
      <c r="X351" s="146"/>
      <c r="Y351" s="146"/>
      <c r="Z351" s="146"/>
      <c r="AA351" s="146"/>
      <c r="AB351" s="146"/>
      <c r="AC351" s="146"/>
      <c r="AD351" s="146"/>
      <c r="AE351" s="146"/>
      <c r="AF351" s="146"/>
      <c r="AG351" s="146"/>
    </row>
    <row r="352" spans="1:33">
      <c r="A352" s="144"/>
      <c r="B352" s="144"/>
      <c r="C352" s="144"/>
      <c r="D352" s="144"/>
      <c r="E352" s="144"/>
      <c r="F352" s="144"/>
      <c r="G352" s="144"/>
      <c r="H352" s="144"/>
      <c r="I352" s="144"/>
      <c r="J352" s="48"/>
      <c r="K352" s="27"/>
      <c r="L352" s="27"/>
      <c r="M352" s="27"/>
      <c r="N352" s="27"/>
      <c r="O352" s="27"/>
      <c r="P352" s="27"/>
      <c r="V352" s="146"/>
      <c r="W352" s="146"/>
      <c r="X352" s="146"/>
      <c r="Y352" s="146"/>
      <c r="Z352" s="146"/>
      <c r="AA352" s="146"/>
      <c r="AB352" s="146"/>
      <c r="AC352" s="146"/>
      <c r="AD352" s="146"/>
      <c r="AE352" s="146"/>
      <c r="AF352" s="146"/>
      <c r="AG352" s="146"/>
    </row>
    <row r="353" spans="1:33">
      <c r="A353" s="144"/>
      <c r="B353" s="144"/>
      <c r="C353" s="144"/>
      <c r="D353" s="144"/>
      <c r="E353" s="144"/>
      <c r="F353" s="144"/>
      <c r="G353" s="144"/>
      <c r="H353" s="144"/>
      <c r="I353" s="144"/>
      <c r="J353" s="48"/>
      <c r="K353" s="27"/>
      <c r="L353" s="27"/>
      <c r="M353" s="27"/>
      <c r="N353" s="27"/>
      <c r="O353" s="27"/>
      <c r="P353" s="27"/>
      <c r="V353" s="146"/>
      <c r="W353" s="146"/>
      <c r="X353" s="146"/>
      <c r="Y353" s="146"/>
      <c r="Z353" s="146"/>
      <c r="AA353" s="146"/>
      <c r="AB353" s="146"/>
      <c r="AC353" s="146"/>
      <c r="AD353" s="146"/>
      <c r="AE353" s="146"/>
      <c r="AF353" s="146"/>
      <c r="AG353" s="146"/>
    </row>
    <row r="354" spans="1:33">
      <c r="A354" s="144"/>
      <c r="B354" s="144"/>
      <c r="C354" s="144"/>
      <c r="D354" s="144"/>
      <c r="E354" s="144"/>
      <c r="F354" s="144"/>
      <c r="G354" s="144"/>
      <c r="H354" s="144"/>
      <c r="I354" s="144"/>
      <c r="J354" s="48"/>
      <c r="K354" s="27"/>
      <c r="L354" s="27"/>
      <c r="M354" s="27"/>
      <c r="N354" s="27"/>
      <c r="O354" s="27"/>
      <c r="P354" s="27"/>
      <c r="V354" s="146"/>
      <c r="W354" s="146"/>
      <c r="X354" s="146"/>
      <c r="Y354" s="146"/>
      <c r="Z354" s="146"/>
      <c r="AA354" s="146"/>
      <c r="AB354" s="146"/>
      <c r="AC354" s="146"/>
      <c r="AD354" s="146"/>
      <c r="AE354" s="146"/>
      <c r="AF354" s="146"/>
      <c r="AG354" s="146"/>
    </row>
    <row r="355" spans="1:33">
      <c r="A355" s="144"/>
      <c r="B355" s="144"/>
      <c r="C355" s="144"/>
      <c r="D355" s="144"/>
      <c r="E355" s="144"/>
      <c r="F355" s="144"/>
      <c r="G355" s="144"/>
      <c r="H355" s="144"/>
      <c r="I355" s="144"/>
      <c r="J355" s="48"/>
      <c r="K355" s="27"/>
      <c r="L355" s="27"/>
      <c r="M355" s="27"/>
      <c r="N355" s="27"/>
      <c r="O355" s="27"/>
      <c r="P355" s="27"/>
      <c r="V355" s="146"/>
      <c r="W355" s="146"/>
      <c r="X355" s="146"/>
      <c r="Y355" s="146"/>
      <c r="Z355" s="146"/>
      <c r="AA355" s="146"/>
      <c r="AB355" s="146"/>
      <c r="AC355" s="146"/>
      <c r="AD355" s="146"/>
      <c r="AE355" s="146"/>
      <c r="AF355" s="146"/>
      <c r="AG355" s="146"/>
    </row>
    <row r="356" spans="1:33">
      <c r="A356" s="144"/>
      <c r="B356" s="144"/>
      <c r="C356" s="144"/>
      <c r="D356" s="144"/>
      <c r="E356" s="144"/>
      <c r="F356" s="144"/>
      <c r="G356" s="144"/>
      <c r="H356" s="144"/>
      <c r="I356" s="144"/>
      <c r="J356" s="48"/>
      <c r="K356" s="27"/>
      <c r="L356" s="27"/>
      <c r="M356" s="27"/>
      <c r="N356" s="27"/>
      <c r="O356" s="27"/>
      <c r="P356" s="27"/>
      <c r="V356" s="146"/>
      <c r="W356" s="146"/>
      <c r="X356" s="146"/>
      <c r="Y356" s="146"/>
      <c r="Z356" s="146"/>
      <c r="AA356" s="146"/>
      <c r="AB356" s="146"/>
      <c r="AC356" s="146"/>
      <c r="AD356" s="146"/>
      <c r="AE356" s="146"/>
      <c r="AF356" s="146"/>
      <c r="AG356" s="146"/>
    </row>
    <row r="357" spans="1:33">
      <c r="A357" s="144"/>
      <c r="B357" s="144"/>
      <c r="C357" s="144"/>
      <c r="D357" s="144"/>
      <c r="E357" s="144"/>
      <c r="F357" s="144"/>
      <c r="G357" s="144"/>
      <c r="H357" s="144"/>
      <c r="I357" s="144"/>
      <c r="J357" s="48"/>
      <c r="K357" s="27"/>
      <c r="L357" s="27"/>
      <c r="M357" s="27"/>
      <c r="N357" s="27"/>
      <c r="O357" s="27"/>
      <c r="P357" s="27"/>
      <c r="V357" s="146"/>
      <c r="W357" s="146"/>
      <c r="X357" s="146"/>
      <c r="Y357" s="146"/>
      <c r="Z357" s="146"/>
      <c r="AA357" s="146"/>
      <c r="AB357" s="146"/>
      <c r="AC357" s="146"/>
      <c r="AD357" s="146"/>
      <c r="AE357" s="146"/>
      <c r="AF357" s="146"/>
      <c r="AG357" s="146"/>
    </row>
    <row r="358" spans="1:33">
      <c r="A358" s="144"/>
      <c r="B358" s="144"/>
      <c r="C358" s="144"/>
      <c r="D358" s="144"/>
      <c r="E358" s="144"/>
      <c r="F358" s="144"/>
      <c r="G358" s="144"/>
      <c r="H358" s="144"/>
      <c r="I358" s="144"/>
      <c r="J358" s="48"/>
      <c r="K358" s="27"/>
      <c r="L358" s="27"/>
      <c r="M358" s="27"/>
      <c r="N358" s="27"/>
      <c r="O358" s="27"/>
      <c r="P358" s="27"/>
      <c r="V358" s="146"/>
      <c r="W358" s="146"/>
      <c r="X358" s="146"/>
      <c r="Y358" s="146"/>
      <c r="Z358" s="146"/>
      <c r="AA358" s="146"/>
      <c r="AB358" s="146"/>
      <c r="AC358" s="146"/>
      <c r="AD358" s="146"/>
      <c r="AE358" s="146"/>
      <c r="AF358" s="146"/>
      <c r="AG358" s="146"/>
    </row>
    <row r="359" spans="1:33">
      <c r="A359" s="144"/>
      <c r="B359" s="144"/>
      <c r="C359" s="144"/>
      <c r="D359" s="144"/>
      <c r="E359" s="144"/>
      <c r="F359" s="144"/>
      <c r="G359" s="144"/>
      <c r="H359" s="144"/>
      <c r="I359" s="144"/>
      <c r="J359" s="48"/>
      <c r="K359" s="27"/>
      <c r="L359" s="27"/>
      <c r="M359" s="27"/>
      <c r="N359" s="27"/>
      <c r="O359" s="27"/>
      <c r="P359" s="27"/>
      <c r="V359" s="146"/>
      <c r="W359" s="146"/>
      <c r="X359" s="146"/>
      <c r="Y359" s="146"/>
      <c r="Z359" s="146"/>
      <c r="AA359" s="146"/>
      <c r="AB359" s="146"/>
      <c r="AC359" s="146"/>
      <c r="AD359" s="146"/>
      <c r="AE359" s="146"/>
      <c r="AF359" s="146"/>
      <c r="AG359" s="146"/>
    </row>
    <row r="360" spans="1:33">
      <c r="A360" s="144"/>
      <c r="B360" s="144"/>
      <c r="C360" s="144"/>
      <c r="D360" s="144"/>
      <c r="E360" s="144"/>
      <c r="F360" s="144"/>
      <c r="G360" s="144"/>
      <c r="H360" s="144"/>
      <c r="I360" s="144"/>
      <c r="J360" s="48"/>
      <c r="K360" s="27"/>
      <c r="L360" s="27"/>
      <c r="M360" s="27"/>
      <c r="N360" s="27"/>
      <c r="O360" s="27"/>
      <c r="P360" s="27"/>
      <c r="V360" s="146"/>
      <c r="W360" s="146"/>
      <c r="X360" s="146"/>
      <c r="Y360" s="146"/>
      <c r="Z360" s="146"/>
      <c r="AA360" s="146"/>
      <c r="AB360" s="146"/>
      <c r="AC360" s="146"/>
      <c r="AD360" s="146"/>
      <c r="AE360" s="146"/>
      <c r="AF360" s="146"/>
      <c r="AG360" s="146"/>
    </row>
    <row r="361" spans="1:33">
      <c r="A361" s="144"/>
      <c r="B361" s="144"/>
      <c r="C361" s="144"/>
      <c r="D361" s="144"/>
      <c r="E361" s="144"/>
      <c r="F361" s="144"/>
      <c r="G361" s="144"/>
      <c r="H361" s="144"/>
      <c r="I361" s="144"/>
      <c r="J361" s="48"/>
      <c r="K361" s="27"/>
      <c r="L361" s="27"/>
      <c r="M361" s="27"/>
      <c r="N361" s="27"/>
      <c r="O361" s="27"/>
      <c r="P361" s="27"/>
      <c r="V361" s="146"/>
      <c r="W361" s="146"/>
      <c r="X361" s="146"/>
      <c r="Y361" s="146"/>
      <c r="Z361" s="146"/>
      <c r="AA361" s="146"/>
      <c r="AB361" s="146"/>
      <c r="AC361" s="146"/>
      <c r="AD361" s="146"/>
      <c r="AE361" s="146"/>
      <c r="AF361" s="146"/>
      <c r="AG361" s="146"/>
    </row>
    <row r="362" spans="1:33">
      <c r="A362" s="144"/>
      <c r="B362" s="144"/>
      <c r="C362" s="144"/>
      <c r="D362" s="144"/>
      <c r="E362" s="144"/>
      <c r="F362" s="144"/>
      <c r="G362" s="144"/>
      <c r="H362" s="144"/>
      <c r="I362" s="144"/>
      <c r="J362" s="48"/>
      <c r="K362" s="27"/>
      <c r="L362" s="27"/>
      <c r="M362" s="27"/>
      <c r="N362" s="27"/>
      <c r="O362" s="27"/>
      <c r="P362" s="27"/>
      <c r="V362" s="146"/>
      <c r="W362" s="146"/>
      <c r="X362" s="146"/>
      <c r="Y362" s="146"/>
      <c r="Z362" s="146"/>
      <c r="AA362" s="146"/>
      <c r="AB362" s="146"/>
      <c r="AC362" s="146"/>
      <c r="AD362" s="146"/>
      <c r="AE362" s="146"/>
      <c r="AF362" s="146"/>
      <c r="AG362" s="146"/>
    </row>
    <row r="363" spans="1:33">
      <c r="A363" s="144"/>
      <c r="B363" s="144"/>
      <c r="C363" s="144"/>
      <c r="D363" s="144"/>
      <c r="E363" s="144"/>
      <c r="F363" s="144"/>
      <c r="G363" s="144"/>
      <c r="H363" s="144"/>
      <c r="I363" s="144"/>
      <c r="J363" s="48"/>
      <c r="K363" s="27"/>
      <c r="L363" s="27"/>
      <c r="M363" s="27"/>
      <c r="N363" s="27"/>
      <c r="O363" s="27"/>
      <c r="P363" s="27"/>
      <c r="V363" s="146"/>
      <c r="W363" s="146"/>
      <c r="X363" s="146"/>
      <c r="Y363" s="146"/>
      <c r="Z363" s="146"/>
      <c r="AA363" s="146"/>
      <c r="AB363" s="146"/>
      <c r="AC363" s="146"/>
      <c r="AD363" s="146"/>
      <c r="AE363" s="146"/>
      <c r="AF363" s="146"/>
      <c r="AG363" s="146"/>
    </row>
    <row r="364" spans="1:33">
      <c r="A364" s="144"/>
      <c r="B364" s="144"/>
      <c r="C364" s="144"/>
      <c r="D364" s="144"/>
      <c r="E364" s="144"/>
      <c r="F364" s="144"/>
      <c r="G364" s="144"/>
      <c r="H364" s="144"/>
      <c r="I364" s="144"/>
      <c r="J364" s="48"/>
      <c r="K364" s="27"/>
      <c r="L364" s="27"/>
      <c r="M364" s="27"/>
      <c r="N364" s="27"/>
      <c r="O364" s="27"/>
      <c r="P364" s="27"/>
      <c r="V364" s="146"/>
      <c r="W364" s="146"/>
      <c r="X364" s="146"/>
      <c r="Y364" s="146"/>
      <c r="Z364" s="146"/>
      <c r="AA364" s="146"/>
      <c r="AB364" s="146"/>
      <c r="AC364" s="146"/>
      <c r="AD364" s="146"/>
      <c r="AE364" s="146"/>
      <c r="AF364" s="146"/>
      <c r="AG364" s="146"/>
    </row>
    <row r="365" spans="1:33">
      <c r="A365" s="144"/>
      <c r="B365" s="144"/>
      <c r="C365" s="144"/>
      <c r="D365" s="144"/>
      <c r="E365" s="144"/>
      <c r="F365" s="144"/>
      <c r="G365" s="144"/>
      <c r="H365" s="144"/>
      <c r="I365" s="144"/>
      <c r="J365" s="48"/>
      <c r="K365" s="27"/>
      <c r="L365" s="27"/>
      <c r="M365" s="27"/>
      <c r="N365" s="27"/>
      <c r="O365" s="27"/>
      <c r="P365" s="27"/>
      <c r="V365" s="146"/>
      <c r="W365" s="146"/>
      <c r="X365" s="146"/>
      <c r="Y365" s="146"/>
      <c r="Z365" s="146"/>
      <c r="AA365" s="146"/>
      <c r="AB365" s="146"/>
      <c r="AC365" s="146"/>
      <c r="AD365" s="146"/>
      <c r="AE365" s="146"/>
      <c r="AF365" s="146"/>
      <c r="AG365" s="146"/>
    </row>
    <row r="366" spans="1:33">
      <c r="A366" s="144"/>
      <c r="B366" s="144"/>
      <c r="C366" s="144"/>
      <c r="D366" s="144"/>
      <c r="E366" s="144"/>
      <c r="F366" s="144"/>
      <c r="G366" s="144"/>
      <c r="H366" s="144"/>
      <c r="I366" s="144"/>
      <c r="J366" s="48"/>
      <c r="K366" s="27"/>
      <c r="L366" s="27"/>
      <c r="M366" s="27"/>
      <c r="N366" s="27"/>
      <c r="O366" s="27"/>
      <c r="P366" s="27"/>
      <c r="V366" s="146"/>
      <c r="W366" s="146"/>
      <c r="X366" s="146"/>
      <c r="Y366" s="146"/>
      <c r="Z366" s="146"/>
      <c r="AA366" s="146"/>
      <c r="AB366" s="146"/>
      <c r="AC366" s="146"/>
      <c r="AD366" s="146"/>
      <c r="AE366" s="146"/>
      <c r="AF366" s="146"/>
      <c r="AG366" s="146"/>
    </row>
    <row r="367" spans="1:33">
      <c r="A367" s="144"/>
      <c r="B367" s="144"/>
      <c r="C367" s="144"/>
      <c r="D367" s="144"/>
      <c r="E367" s="144"/>
      <c r="F367" s="144"/>
      <c r="G367" s="144"/>
      <c r="H367" s="144"/>
      <c r="I367" s="144"/>
      <c r="J367" s="48"/>
      <c r="K367" s="27"/>
      <c r="L367" s="27"/>
      <c r="M367" s="27"/>
      <c r="N367" s="27"/>
      <c r="O367" s="27"/>
      <c r="P367" s="27"/>
      <c r="V367" s="146"/>
      <c r="W367" s="146"/>
      <c r="X367" s="146"/>
      <c r="Y367" s="146"/>
      <c r="Z367" s="146"/>
      <c r="AA367" s="146"/>
      <c r="AB367" s="146"/>
      <c r="AC367" s="146"/>
      <c r="AD367" s="146"/>
      <c r="AE367" s="146"/>
      <c r="AF367" s="146"/>
      <c r="AG367" s="146"/>
    </row>
    <row r="368" spans="1:33">
      <c r="A368" s="144"/>
      <c r="B368" s="144"/>
      <c r="C368" s="144"/>
      <c r="D368" s="144"/>
      <c r="E368" s="144"/>
      <c r="F368" s="144"/>
      <c r="G368" s="144"/>
      <c r="H368" s="144"/>
      <c r="I368" s="144"/>
      <c r="J368" s="48"/>
      <c r="K368" s="27"/>
      <c r="L368" s="27"/>
      <c r="M368" s="27"/>
      <c r="N368" s="27"/>
      <c r="O368" s="27"/>
      <c r="P368" s="27"/>
      <c r="V368" s="146"/>
      <c r="W368" s="146"/>
      <c r="X368" s="146"/>
      <c r="Y368" s="146"/>
      <c r="Z368" s="146"/>
      <c r="AA368" s="146"/>
      <c r="AB368" s="146"/>
      <c r="AC368" s="146"/>
      <c r="AD368" s="146"/>
      <c r="AE368" s="146"/>
      <c r="AF368" s="146"/>
      <c r="AG368" s="146"/>
    </row>
    <row r="369" spans="1:33">
      <c r="A369" s="144"/>
      <c r="B369" s="144"/>
      <c r="C369" s="144"/>
      <c r="D369" s="144"/>
      <c r="E369" s="144"/>
      <c r="F369" s="144"/>
      <c r="G369" s="144"/>
      <c r="H369" s="144"/>
      <c r="I369" s="144"/>
      <c r="J369" s="48"/>
      <c r="K369" s="27"/>
      <c r="L369" s="27"/>
      <c r="M369" s="27"/>
      <c r="N369" s="27"/>
      <c r="O369" s="27"/>
      <c r="P369" s="27"/>
      <c r="V369" s="146"/>
      <c r="W369" s="146"/>
      <c r="X369" s="146"/>
      <c r="Y369" s="146"/>
      <c r="Z369" s="146"/>
      <c r="AA369" s="146"/>
      <c r="AB369" s="146"/>
      <c r="AC369" s="146"/>
      <c r="AD369" s="146"/>
      <c r="AE369" s="146"/>
      <c r="AF369" s="146"/>
      <c r="AG369" s="146"/>
    </row>
    <row r="370" spans="1:33">
      <c r="A370" s="144"/>
      <c r="B370" s="144"/>
      <c r="C370" s="144"/>
      <c r="D370" s="144"/>
      <c r="E370" s="144"/>
      <c r="F370" s="144"/>
      <c r="G370" s="144"/>
      <c r="H370" s="144"/>
      <c r="I370" s="144"/>
      <c r="J370" s="48"/>
      <c r="K370" s="27"/>
      <c r="L370" s="27"/>
      <c r="M370" s="27"/>
      <c r="N370" s="27"/>
      <c r="O370" s="27"/>
      <c r="P370" s="27"/>
      <c r="V370" s="146"/>
      <c r="W370" s="146"/>
      <c r="X370" s="146"/>
      <c r="Y370" s="146"/>
      <c r="Z370" s="146"/>
      <c r="AA370" s="146"/>
      <c r="AB370" s="146"/>
      <c r="AC370" s="146"/>
      <c r="AD370" s="146"/>
      <c r="AE370" s="146"/>
      <c r="AF370" s="146"/>
      <c r="AG370" s="146"/>
    </row>
    <row r="371" spans="1:33">
      <c r="A371" s="144"/>
      <c r="B371" s="144"/>
      <c r="C371" s="144"/>
      <c r="D371" s="144"/>
      <c r="E371" s="144"/>
      <c r="F371" s="144"/>
      <c r="G371" s="144"/>
      <c r="H371" s="144"/>
      <c r="I371" s="144"/>
      <c r="J371" s="48"/>
      <c r="K371" s="27"/>
      <c r="L371" s="27"/>
      <c r="M371" s="27"/>
      <c r="N371" s="27"/>
      <c r="O371" s="27"/>
      <c r="P371" s="27"/>
      <c r="V371" s="146"/>
      <c r="W371" s="146"/>
      <c r="X371" s="146"/>
      <c r="Y371" s="146"/>
      <c r="Z371" s="146"/>
      <c r="AA371" s="146"/>
      <c r="AB371" s="146"/>
      <c r="AC371" s="146"/>
      <c r="AD371" s="146"/>
      <c r="AE371" s="146"/>
      <c r="AF371" s="146"/>
      <c r="AG371" s="146"/>
    </row>
    <row r="372" spans="1:33">
      <c r="A372" s="144"/>
      <c r="B372" s="144"/>
      <c r="C372" s="144"/>
      <c r="D372" s="144"/>
      <c r="E372" s="144"/>
      <c r="F372" s="144"/>
      <c r="G372" s="144"/>
      <c r="H372" s="144"/>
      <c r="I372" s="144"/>
      <c r="J372" s="48"/>
      <c r="K372" s="27"/>
      <c r="L372" s="27"/>
      <c r="M372" s="27"/>
      <c r="N372" s="27"/>
      <c r="O372" s="27"/>
      <c r="P372" s="27"/>
      <c r="V372" s="146"/>
      <c r="W372" s="146"/>
      <c r="X372" s="146"/>
      <c r="Y372" s="146"/>
      <c r="Z372" s="146"/>
      <c r="AA372" s="146"/>
      <c r="AB372" s="146"/>
      <c r="AC372" s="146"/>
      <c r="AD372" s="146"/>
      <c r="AE372" s="146"/>
      <c r="AF372" s="146"/>
      <c r="AG372" s="146"/>
    </row>
    <row r="373" spans="1:33">
      <c r="A373" s="144"/>
      <c r="B373" s="144"/>
      <c r="C373" s="144"/>
      <c r="D373" s="144"/>
      <c r="E373" s="144"/>
      <c r="F373" s="144"/>
      <c r="G373" s="144"/>
      <c r="H373" s="144"/>
      <c r="I373" s="144"/>
      <c r="J373" s="48"/>
      <c r="K373" s="27"/>
      <c r="L373" s="27"/>
      <c r="M373" s="27"/>
      <c r="N373" s="27"/>
      <c r="O373" s="27"/>
      <c r="P373" s="27"/>
      <c r="V373" s="146"/>
      <c r="W373" s="146"/>
      <c r="X373" s="146"/>
      <c r="Y373" s="146"/>
      <c r="Z373" s="146"/>
      <c r="AA373" s="146"/>
      <c r="AB373" s="146"/>
      <c r="AC373" s="146"/>
      <c r="AD373" s="146"/>
      <c r="AE373" s="146"/>
      <c r="AF373" s="146"/>
      <c r="AG373" s="146"/>
    </row>
    <row r="374" spans="1:33">
      <c r="A374" s="144"/>
      <c r="B374" s="144"/>
      <c r="C374" s="144"/>
      <c r="D374" s="144"/>
      <c r="E374" s="144"/>
      <c r="F374" s="144"/>
      <c r="G374" s="144"/>
      <c r="H374" s="144"/>
      <c r="I374" s="144"/>
      <c r="J374" s="48"/>
      <c r="K374" s="27"/>
      <c r="L374" s="27"/>
      <c r="M374" s="27"/>
      <c r="N374" s="27"/>
      <c r="O374" s="27"/>
      <c r="P374" s="27"/>
      <c r="V374" s="146"/>
      <c r="W374" s="146"/>
      <c r="X374" s="146"/>
      <c r="Y374" s="146"/>
      <c r="Z374" s="146"/>
      <c r="AA374" s="146"/>
      <c r="AB374" s="146"/>
      <c r="AC374" s="146"/>
      <c r="AD374" s="146"/>
      <c r="AE374" s="146"/>
      <c r="AF374" s="146"/>
      <c r="AG374" s="146"/>
    </row>
    <row r="375" spans="1:33">
      <c r="A375" s="144"/>
      <c r="B375" s="144"/>
      <c r="C375" s="144"/>
      <c r="D375" s="144"/>
      <c r="E375" s="144"/>
      <c r="F375" s="144"/>
      <c r="G375" s="144"/>
      <c r="H375" s="144"/>
      <c r="I375" s="144"/>
      <c r="J375" s="48"/>
      <c r="K375" s="27"/>
      <c r="L375" s="27"/>
      <c r="M375" s="27"/>
      <c r="N375" s="27"/>
      <c r="O375" s="27"/>
      <c r="P375" s="27"/>
      <c r="V375" s="146"/>
      <c r="W375" s="146"/>
      <c r="X375" s="146"/>
      <c r="Y375" s="146"/>
      <c r="Z375" s="146"/>
      <c r="AA375" s="146"/>
      <c r="AB375" s="146"/>
      <c r="AC375" s="146"/>
      <c r="AD375" s="146"/>
      <c r="AE375" s="146"/>
      <c r="AF375" s="146"/>
      <c r="AG375" s="146"/>
    </row>
    <row r="376" spans="1:33">
      <c r="A376" s="144"/>
      <c r="B376" s="144"/>
      <c r="C376" s="144"/>
      <c r="D376" s="144"/>
      <c r="E376" s="144"/>
      <c r="F376" s="144"/>
      <c r="G376" s="144"/>
      <c r="H376" s="144"/>
      <c r="I376" s="144"/>
      <c r="J376" s="48"/>
      <c r="K376" s="27"/>
      <c r="L376" s="27"/>
      <c r="M376" s="27"/>
      <c r="N376" s="27"/>
      <c r="O376" s="27"/>
      <c r="P376" s="27"/>
      <c r="V376" s="146"/>
      <c r="W376" s="146"/>
      <c r="X376" s="146"/>
      <c r="Y376" s="146"/>
      <c r="Z376" s="146"/>
      <c r="AA376" s="146"/>
      <c r="AB376" s="146"/>
      <c r="AC376" s="146"/>
      <c r="AD376" s="146"/>
      <c r="AE376" s="146"/>
      <c r="AF376" s="146"/>
      <c r="AG376" s="146"/>
    </row>
    <row r="377" spans="1:33">
      <c r="A377" s="144"/>
      <c r="B377" s="144"/>
      <c r="C377" s="144"/>
      <c r="D377" s="144"/>
      <c r="E377" s="144"/>
      <c r="F377" s="144"/>
      <c r="G377" s="144"/>
      <c r="H377" s="144"/>
      <c r="I377" s="144"/>
      <c r="J377" s="48"/>
      <c r="K377" s="27"/>
      <c r="L377" s="27"/>
      <c r="M377" s="27"/>
      <c r="N377" s="27"/>
      <c r="O377" s="27"/>
      <c r="P377" s="27"/>
      <c r="V377" s="146"/>
      <c r="W377" s="146"/>
      <c r="X377" s="146"/>
      <c r="Y377" s="146"/>
      <c r="Z377" s="146"/>
      <c r="AA377" s="146"/>
      <c r="AB377" s="146"/>
      <c r="AC377" s="146"/>
      <c r="AD377" s="146"/>
      <c r="AE377" s="146"/>
      <c r="AF377" s="146"/>
      <c r="AG377" s="146"/>
    </row>
    <row r="378" spans="1:33">
      <c r="A378" s="144"/>
      <c r="B378" s="144"/>
      <c r="C378" s="144"/>
      <c r="D378" s="144"/>
      <c r="E378" s="144"/>
      <c r="F378" s="144"/>
      <c r="G378" s="144"/>
      <c r="H378" s="144"/>
      <c r="I378" s="144"/>
      <c r="J378" s="48"/>
      <c r="K378" s="27"/>
      <c r="L378" s="27"/>
      <c r="M378" s="27"/>
      <c r="N378" s="27"/>
      <c r="O378" s="27"/>
      <c r="P378" s="27"/>
      <c r="V378" s="146"/>
      <c r="W378" s="146"/>
      <c r="X378" s="146"/>
      <c r="Y378" s="146"/>
      <c r="Z378" s="146"/>
      <c r="AA378" s="146"/>
      <c r="AB378" s="146"/>
      <c r="AC378" s="146"/>
      <c r="AD378" s="146"/>
      <c r="AE378" s="146"/>
      <c r="AF378" s="146"/>
      <c r="AG378" s="146"/>
    </row>
    <row r="379" spans="1:33">
      <c r="A379" s="144"/>
      <c r="B379" s="144"/>
      <c r="C379" s="144"/>
      <c r="D379" s="144"/>
      <c r="E379" s="144"/>
      <c r="F379" s="144"/>
      <c r="G379" s="144"/>
      <c r="H379" s="144"/>
      <c r="I379" s="144"/>
      <c r="J379" s="48"/>
      <c r="K379" s="27"/>
      <c r="L379" s="27"/>
      <c r="M379" s="27"/>
      <c r="N379" s="27"/>
      <c r="O379" s="27"/>
      <c r="P379" s="27"/>
      <c r="V379" s="146"/>
      <c r="W379" s="146"/>
      <c r="X379" s="146"/>
      <c r="Y379" s="146"/>
      <c r="Z379" s="146"/>
      <c r="AA379" s="146"/>
      <c r="AB379" s="146"/>
      <c r="AC379" s="146"/>
      <c r="AD379" s="146"/>
      <c r="AE379" s="146"/>
      <c r="AF379" s="146"/>
      <c r="AG379" s="146"/>
    </row>
    <row r="380" spans="1:33">
      <c r="A380" s="144"/>
      <c r="B380" s="144"/>
      <c r="C380" s="144"/>
      <c r="D380" s="144"/>
      <c r="E380" s="144"/>
      <c r="F380" s="144"/>
      <c r="G380" s="144"/>
      <c r="H380" s="144"/>
      <c r="I380" s="144"/>
      <c r="J380" s="48"/>
      <c r="K380" s="27"/>
      <c r="L380" s="27"/>
      <c r="M380" s="27"/>
      <c r="N380" s="27"/>
      <c r="O380" s="27"/>
      <c r="P380" s="27"/>
      <c r="V380" s="146"/>
      <c r="W380" s="146"/>
      <c r="X380" s="146"/>
      <c r="Y380" s="146"/>
      <c r="Z380" s="146"/>
      <c r="AA380" s="146"/>
      <c r="AB380" s="146"/>
      <c r="AC380" s="146"/>
      <c r="AD380" s="146"/>
      <c r="AE380" s="146"/>
      <c r="AF380" s="146"/>
      <c r="AG380" s="146"/>
    </row>
    <row r="381" spans="1:33">
      <c r="A381" s="144"/>
      <c r="B381" s="144"/>
      <c r="C381" s="144"/>
      <c r="D381" s="144"/>
      <c r="E381" s="144"/>
      <c r="F381" s="144"/>
      <c r="G381" s="144"/>
      <c r="H381" s="144"/>
      <c r="I381" s="144"/>
      <c r="J381" s="48"/>
      <c r="K381" s="27"/>
      <c r="L381" s="27"/>
      <c r="M381" s="27"/>
      <c r="N381" s="27"/>
      <c r="O381" s="27"/>
      <c r="P381" s="27"/>
      <c r="V381" s="146"/>
      <c r="W381" s="146"/>
      <c r="X381" s="146"/>
      <c r="Y381" s="146"/>
      <c r="Z381" s="146"/>
      <c r="AA381" s="146"/>
      <c r="AB381" s="146"/>
      <c r="AC381" s="146"/>
      <c r="AD381" s="146"/>
      <c r="AE381" s="146"/>
      <c r="AF381" s="146"/>
      <c r="AG381" s="146"/>
    </row>
    <row r="382" spans="1:33">
      <c r="A382" s="144"/>
      <c r="B382" s="144"/>
      <c r="C382" s="144"/>
      <c r="D382" s="144"/>
      <c r="E382" s="144"/>
      <c r="F382" s="144"/>
      <c r="G382" s="144"/>
      <c r="H382" s="144"/>
      <c r="I382" s="144"/>
      <c r="J382" s="48"/>
      <c r="K382" s="27"/>
      <c r="L382" s="27"/>
      <c r="M382" s="27"/>
      <c r="N382" s="27"/>
      <c r="O382" s="27"/>
      <c r="P382" s="27"/>
      <c r="V382" s="146"/>
      <c r="W382" s="146"/>
      <c r="X382" s="146"/>
      <c r="Y382" s="146"/>
      <c r="Z382" s="146"/>
      <c r="AA382" s="146"/>
      <c r="AB382" s="146"/>
      <c r="AC382" s="146"/>
      <c r="AD382" s="146"/>
      <c r="AE382" s="146"/>
      <c r="AF382" s="146"/>
      <c r="AG382" s="146"/>
    </row>
    <row r="383" spans="1:33">
      <c r="A383" s="144"/>
      <c r="B383" s="144"/>
      <c r="C383" s="144"/>
      <c r="D383" s="144"/>
      <c r="E383" s="144"/>
      <c r="F383" s="144"/>
      <c r="G383" s="144"/>
      <c r="H383" s="144"/>
      <c r="I383" s="144"/>
      <c r="J383" s="48"/>
      <c r="K383" s="27"/>
      <c r="L383" s="27"/>
      <c r="M383" s="27"/>
      <c r="N383" s="27"/>
      <c r="O383" s="27"/>
      <c r="P383" s="27"/>
      <c r="V383" s="146"/>
      <c r="W383" s="146"/>
      <c r="X383" s="146"/>
      <c r="Y383" s="146"/>
      <c r="Z383" s="146"/>
      <c r="AA383" s="146"/>
      <c r="AB383" s="146"/>
      <c r="AC383" s="146"/>
      <c r="AD383" s="146"/>
      <c r="AE383" s="146"/>
      <c r="AF383" s="146"/>
      <c r="AG383" s="146"/>
    </row>
    <row r="384" spans="1:33">
      <c r="A384" s="144"/>
      <c r="B384" s="144"/>
      <c r="C384" s="144"/>
      <c r="D384" s="144"/>
      <c r="E384" s="144"/>
      <c r="F384" s="144"/>
      <c r="G384" s="144"/>
      <c r="H384" s="144"/>
      <c r="I384" s="144"/>
      <c r="J384" s="48"/>
      <c r="K384" s="27"/>
      <c r="L384" s="27"/>
      <c r="M384" s="27"/>
      <c r="N384" s="27"/>
      <c r="O384" s="27"/>
      <c r="P384" s="27"/>
      <c r="V384" s="146"/>
      <c r="W384" s="146"/>
      <c r="X384" s="146"/>
      <c r="Y384" s="146"/>
      <c r="Z384" s="146"/>
      <c r="AA384" s="146"/>
      <c r="AB384" s="146"/>
      <c r="AC384" s="146"/>
      <c r="AD384" s="146"/>
      <c r="AE384" s="146"/>
      <c r="AF384" s="146"/>
      <c r="AG384" s="146"/>
    </row>
    <row r="385" spans="1:33">
      <c r="A385" s="144"/>
      <c r="B385" s="144"/>
      <c r="C385" s="144"/>
      <c r="D385" s="144"/>
      <c r="E385" s="144"/>
      <c r="F385" s="144"/>
      <c r="G385" s="144"/>
      <c r="H385" s="144"/>
      <c r="I385" s="144"/>
      <c r="J385" s="48"/>
      <c r="K385" s="27"/>
      <c r="L385" s="27"/>
      <c r="M385" s="27"/>
      <c r="N385" s="27"/>
      <c r="O385" s="27"/>
      <c r="P385" s="27"/>
      <c r="V385" s="146"/>
      <c r="W385" s="146"/>
      <c r="X385" s="146"/>
      <c r="Y385" s="146"/>
      <c r="Z385" s="146"/>
      <c r="AA385" s="146"/>
      <c r="AB385" s="146"/>
      <c r="AC385" s="146"/>
      <c r="AD385" s="146"/>
      <c r="AE385" s="146"/>
      <c r="AF385" s="146"/>
      <c r="AG385" s="146"/>
    </row>
    <row r="386" spans="1:33">
      <c r="A386" s="144"/>
      <c r="B386" s="144"/>
      <c r="C386" s="144"/>
      <c r="D386" s="144"/>
      <c r="E386" s="144"/>
      <c r="F386" s="144"/>
      <c r="G386" s="144"/>
      <c r="H386" s="144"/>
      <c r="I386" s="144"/>
      <c r="J386" s="48"/>
      <c r="K386" s="27"/>
      <c r="L386" s="27"/>
      <c r="M386" s="27"/>
      <c r="N386" s="27"/>
      <c r="O386" s="27"/>
      <c r="P386" s="27"/>
      <c r="V386" s="146"/>
      <c r="W386" s="146"/>
      <c r="X386" s="146"/>
      <c r="Y386" s="146"/>
      <c r="Z386" s="146"/>
      <c r="AA386" s="146"/>
      <c r="AB386" s="146"/>
      <c r="AC386" s="146"/>
      <c r="AD386" s="146"/>
      <c r="AE386" s="146"/>
      <c r="AF386" s="146"/>
      <c r="AG386" s="146"/>
    </row>
    <row r="387" spans="1:33">
      <c r="A387" s="144"/>
      <c r="B387" s="144"/>
      <c r="C387" s="144"/>
      <c r="D387" s="144"/>
      <c r="E387" s="144"/>
      <c r="F387" s="144"/>
      <c r="G387" s="144"/>
      <c r="H387" s="144"/>
      <c r="I387" s="144"/>
      <c r="J387" s="48"/>
      <c r="K387" s="27"/>
      <c r="L387" s="27"/>
      <c r="M387" s="27"/>
      <c r="N387" s="27"/>
      <c r="O387" s="27"/>
      <c r="P387" s="27"/>
      <c r="V387" s="146"/>
      <c r="W387" s="146"/>
      <c r="X387" s="146"/>
      <c r="Y387" s="146"/>
      <c r="Z387" s="146"/>
      <c r="AA387" s="146"/>
      <c r="AB387" s="146"/>
      <c r="AC387" s="146"/>
      <c r="AD387" s="146"/>
      <c r="AE387" s="146"/>
      <c r="AF387" s="146"/>
      <c r="AG387" s="146"/>
    </row>
    <row r="388" spans="1:33">
      <c r="A388" s="144"/>
      <c r="B388" s="144"/>
      <c r="C388" s="144"/>
      <c r="D388" s="144"/>
      <c r="E388" s="144"/>
      <c r="F388" s="144"/>
      <c r="G388" s="144"/>
      <c r="H388" s="144"/>
      <c r="I388" s="144"/>
      <c r="J388" s="48"/>
      <c r="K388" s="27"/>
      <c r="L388" s="27"/>
      <c r="M388" s="27"/>
      <c r="N388" s="27"/>
      <c r="O388" s="27"/>
      <c r="P388" s="27"/>
      <c r="V388" s="146"/>
      <c r="W388" s="146"/>
      <c r="X388" s="146"/>
      <c r="Y388" s="146"/>
      <c r="Z388" s="146"/>
      <c r="AA388" s="146"/>
      <c r="AB388" s="146"/>
      <c r="AC388" s="146"/>
      <c r="AD388" s="146"/>
      <c r="AE388" s="146"/>
      <c r="AF388" s="146"/>
      <c r="AG388" s="146"/>
    </row>
    <row r="389" spans="1:33">
      <c r="A389" s="144"/>
      <c r="B389" s="144"/>
      <c r="C389" s="144"/>
      <c r="D389" s="144"/>
      <c r="E389" s="144"/>
      <c r="F389" s="144"/>
      <c r="G389" s="144"/>
      <c r="H389" s="144"/>
      <c r="I389" s="144"/>
      <c r="J389" s="48"/>
      <c r="K389" s="27"/>
      <c r="L389" s="27"/>
      <c r="M389" s="27"/>
      <c r="N389" s="27"/>
      <c r="O389" s="27"/>
      <c r="P389" s="27"/>
      <c r="V389" s="146"/>
      <c r="W389" s="146"/>
      <c r="X389" s="146"/>
      <c r="Y389" s="146"/>
      <c r="Z389" s="146"/>
      <c r="AA389" s="146"/>
      <c r="AB389" s="146"/>
      <c r="AC389" s="146"/>
      <c r="AD389" s="146"/>
      <c r="AE389" s="146"/>
      <c r="AF389" s="146"/>
      <c r="AG389" s="146"/>
    </row>
    <row r="390" spans="1:33">
      <c r="A390" s="144"/>
      <c r="B390" s="144"/>
      <c r="C390" s="144"/>
      <c r="D390" s="144"/>
      <c r="E390" s="144"/>
      <c r="F390" s="144"/>
      <c r="G390" s="144"/>
      <c r="H390" s="144"/>
      <c r="I390" s="144"/>
      <c r="J390" s="48"/>
      <c r="K390" s="27"/>
      <c r="L390" s="27"/>
      <c r="M390" s="27"/>
      <c r="N390" s="27"/>
      <c r="O390" s="27"/>
      <c r="P390" s="27"/>
      <c r="V390" s="146"/>
      <c r="W390" s="146"/>
      <c r="X390" s="146"/>
      <c r="Y390" s="146"/>
      <c r="Z390" s="146"/>
      <c r="AA390" s="146"/>
      <c r="AB390" s="146"/>
      <c r="AC390" s="146"/>
      <c r="AD390" s="146"/>
      <c r="AE390" s="146"/>
      <c r="AF390" s="146"/>
      <c r="AG390" s="146"/>
    </row>
    <row r="391" spans="1:33">
      <c r="A391" s="144"/>
      <c r="B391" s="144"/>
      <c r="C391" s="144"/>
      <c r="D391" s="144"/>
      <c r="E391" s="144"/>
      <c r="F391" s="144"/>
      <c r="G391" s="144"/>
      <c r="H391" s="144"/>
      <c r="I391" s="144"/>
      <c r="J391" s="48"/>
      <c r="K391" s="27"/>
      <c r="L391" s="27"/>
      <c r="M391" s="27"/>
      <c r="N391" s="27"/>
      <c r="O391" s="27"/>
      <c r="P391" s="27"/>
      <c r="V391" s="146"/>
      <c r="W391" s="146"/>
      <c r="X391" s="146"/>
      <c r="Y391" s="146"/>
      <c r="Z391" s="146"/>
      <c r="AA391" s="146"/>
      <c r="AB391" s="146"/>
      <c r="AC391" s="146"/>
      <c r="AD391" s="146"/>
      <c r="AE391" s="146"/>
      <c r="AF391" s="146"/>
      <c r="AG391" s="146"/>
    </row>
    <row r="392" spans="1:33">
      <c r="A392" s="144"/>
      <c r="B392" s="144"/>
      <c r="C392" s="144"/>
      <c r="D392" s="144"/>
      <c r="E392" s="144"/>
      <c r="F392" s="144"/>
      <c r="G392" s="144"/>
      <c r="H392" s="144"/>
      <c r="I392" s="144"/>
      <c r="J392" s="48"/>
      <c r="K392" s="27"/>
      <c r="L392" s="27"/>
      <c r="M392" s="27"/>
      <c r="N392" s="27"/>
      <c r="O392" s="27"/>
      <c r="P392" s="27"/>
      <c r="V392" s="146"/>
      <c r="W392" s="146"/>
      <c r="X392" s="146"/>
      <c r="Y392" s="146"/>
      <c r="Z392" s="146"/>
      <c r="AA392" s="146"/>
      <c r="AB392" s="146"/>
      <c r="AC392" s="146"/>
      <c r="AD392" s="146"/>
      <c r="AE392" s="146"/>
      <c r="AF392" s="146"/>
      <c r="AG392" s="146"/>
    </row>
    <row r="393" spans="1:33">
      <c r="A393" s="144"/>
      <c r="B393" s="144"/>
      <c r="C393" s="144"/>
      <c r="D393" s="144"/>
      <c r="E393" s="144"/>
      <c r="F393" s="144"/>
      <c r="G393" s="144"/>
      <c r="H393" s="144"/>
      <c r="I393" s="144"/>
      <c r="J393" s="48"/>
      <c r="K393" s="27"/>
      <c r="L393" s="27"/>
      <c r="M393" s="27"/>
      <c r="N393" s="27"/>
      <c r="O393" s="27"/>
      <c r="P393" s="27"/>
      <c r="V393" s="146"/>
      <c r="W393" s="146"/>
      <c r="X393" s="146"/>
      <c r="Y393" s="146"/>
      <c r="Z393" s="146"/>
      <c r="AA393" s="146"/>
      <c r="AB393" s="146"/>
      <c r="AC393" s="146"/>
      <c r="AD393" s="146"/>
      <c r="AE393" s="146"/>
      <c r="AF393" s="146"/>
      <c r="AG393" s="146"/>
    </row>
    <row r="394" spans="1:33">
      <c r="A394" s="144"/>
      <c r="B394" s="144"/>
      <c r="C394" s="144"/>
      <c r="D394" s="144"/>
      <c r="E394" s="144"/>
      <c r="F394" s="144"/>
      <c r="G394" s="144"/>
      <c r="H394" s="144"/>
      <c r="I394" s="144"/>
      <c r="J394" s="48"/>
      <c r="K394" s="27"/>
      <c r="L394" s="27"/>
      <c r="M394" s="27"/>
      <c r="N394" s="27"/>
      <c r="O394" s="27"/>
      <c r="P394" s="27"/>
      <c r="V394" s="146"/>
      <c r="W394" s="146"/>
      <c r="X394" s="146"/>
      <c r="Y394" s="146"/>
      <c r="Z394" s="146"/>
      <c r="AA394" s="146"/>
      <c r="AB394" s="146"/>
      <c r="AC394" s="146"/>
      <c r="AD394" s="146"/>
      <c r="AE394" s="146"/>
      <c r="AF394" s="146"/>
      <c r="AG394" s="146"/>
    </row>
    <row r="395" spans="1:33">
      <c r="A395" s="144"/>
      <c r="B395" s="144"/>
      <c r="C395" s="144"/>
      <c r="D395" s="144"/>
      <c r="E395" s="144"/>
      <c r="F395" s="144"/>
      <c r="G395" s="144"/>
      <c r="H395" s="144"/>
      <c r="I395" s="144"/>
      <c r="J395" s="48"/>
      <c r="K395" s="27"/>
      <c r="L395" s="27"/>
      <c r="M395" s="27"/>
      <c r="N395" s="27"/>
      <c r="O395" s="27"/>
      <c r="P395" s="27"/>
      <c r="V395" s="146"/>
      <c r="W395" s="146"/>
      <c r="X395" s="146"/>
      <c r="Y395" s="146"/>
      <c r="Z395" s="146"/>
      <c r="AA395" s="146"/>
      <c r="AB395" s="146"/>
      <c r="AC395" s="146"/>
      <c r="AD395" s="146"/>
      <c r="AE395" s="146"/>
      <c r="AF395" s="146"/>
      <c r="AG395" s="146"/>
    </row>
    <row r="396" spans="1:33">
      <c r="A396" s="144"/>
      <c r="B396" s="144"/>
      <c r="C396" s="144"/>
      <c r="D396" s="144"/>
      <c r="E396" s="144"/>
      <c r="F396" s="144"/>
      <c r="G396" s="144"/>
      <c r="H396" s="144"/>
      <c r="I396" s="144"/>
      <c r="J396" s="48"/>
      <c r="K396" s="27"/>
      <c r="L396" s="27"/>
      <c r="M396" s="27"/>
      <c r="N396" s="27"/>
      <c r="O396" s="27"/>
      <c r="P396" s="27"/>
      <c r="V396" s="146"/>
      <c r="W396" s="146"/>
      <c r="X396" s="146"/>
      <c r="Y396" s="146"/>
      <c r="Z396" s="146"/>
      <c r="AA396" s="146"/>
      <c r="AB396" s="146"/>
      <c r="AC396" s="146"/>
      <c r="AD396" s="146"/>
      <c r="AE396" s="146"/>
      <c r="AF396" s="146"/>
      <c r="AG396" s="146"/>
    </row>
    <row r="397" spans="1:33">
      <c r="A397" s="144"/>
      <c r="B397" s="144"/>
      <c r="C397" s="144"/>
      <c r="D397" s="144"/>
      <c r="E397" s="144"/>
      <c r="F397" s="144"/>
      <c r="G397" s="144"/>
      <c r="H397" s="144"/>
      <c r="I397" s="144"/>
      <c r="J397" s="48"/>
      <c r="K397" s="27"/>
      <c r="L397" s="27"/>
      <c r="M397" s="27"/>
      <c r="N397" s="27"/>
      <c r="O397" s="27"/>
      <c r="P397" s="27"/>
      <c r="V397" s="146"/>
      <c r="W397" s="146"/>
      <c r="X397" s="146"/>
      <c r="Y397" s="146"/>
      <c r="Z397" s="146"/>
      <c r="AA397" s="146"/>
      <c r="AB397" s="146"/>
      <c r="AC397" s="146"/>
      <c r="AD397" s="146"/>
      <c r="AE397" s="146"/>
      <c r="AF397" s="146"/>
      <c r="AG397" s="146"/>
    </row>
    <row r="398" spans="1:33">
      <c r="A398" s="144"/>
      <c r="B398" s="144"/>
      <c r="C398" s="144"/>
      <c r="D398" s="144"/>
      <c r="E398" s="144"/>
      <c r="F398" s="144"/>
      <c r="G398" s="144"/>
      <c r="H398" s="144"/>
      <c r="I398" s="144"/>
      <c r="J398" s="48"/>
      <c r="K398" s="27"/>
      <c r="L398" s="27"/>
      <c r="M398" s="27"/>
      <c r="N398" s="27"/>
      <c r="O398" s="27"/>
      <c r="P398" s="27"/>
      <c r="V398" s="146"/>
      <c r="W398" s="146"/>
      <c r="X398" s="146"/>
      <c r="Y398" s="146"/>
      <c r="Z398" s="146"/>
      <c r="AA398" s="146"/>
      <c r="AB398" s="146"/>
      <c r="AC398" s="146"/>
      <c r="AD398" s="146"/>
      <c r="AE398" s="146"/>
      <c r="AF398" s="146"/>
      <c r="AG398" s="146"/>
    </row>
    <row r="399" spans="1:33">
      <c r="A399" s="144"/>
      <c r="B399" s="144"/>
      <c r="C399" s="144"/>
      <c r="D399" s="144"/>
      <c r="E399" s="144"/>
      <c r="F399" s="144"/>
      <c r="G399" s="144"/>
      <c r="H399" s="144"/>
      <c r="I399" s="144"/>
      <c r="J399" s="48"/>
      <c r="K399" s="27"/>
      <c r="L399" s="27"/>
      <c r="M399" s="27"/>
      <c r="N399" s="27"/>
      <c r="O399" s="27"/>
      <c r="P399" s="27"/>
      <c r="V399" s="146"/>
      <c r="W399" s="146"/>
      <c r="X399" s="146"/>
      <c r="Y399" s="146"/>
      <c r="Z399" s="146"/>
      <c r="AA399" s="146"/>
      <c r="AB399" s="146"/>
      <c r="AC399" s="146"/>
      <c r="AD399" s="146"/>
      <c r="AE399" s="146"/>
      <c r="AF399" s="146"/>
      <c r="AG399" s="146"/>
    </row>
    <row r="400" spans="1:33">
      <c r="A400" s="144"/>
      <c r="B400" s="144"/>
      <c r="C400" s="144"/>
      <c r="D400" s="144"/>
      <c r="E400" s="144"/>
      <c r="F400" s="144"/>
      <c r="G400" s="144"/>
      <c r="H400" s="144"/>
      <c r="I400" s="144"/>
      <c r="J400" s="48"/>
      <c r="K400" s="27"/>
      <c r="L400" s="27"/>
      <c r="M400" s="27"/>
      <c r="N400" s="27"/>
      <c r="O400" s="27"/>
      <c r="P400" s="27"/>
      <c r="V400" s="146"/>
      <c r="W400" s="146"/>
      <c r="X400" s="146"/>
      <c r="Y400" s="146"/>
      <c r="Z400" s="146"/>
      <c r="AA400" s="146"/>
      <c r="AB400" s="146"/>
      <c r="AC400" s="146"/>
      <c r="AD400" s="146"/>
      <c r="AE400" s="146"/>
      <c r="AF400" s="146"/>
      <c r="AG400" s="146"/>
    </row>
    <row r="401" spans="1:33">
      <c r="A401" s="144"/>
      <c r="B401" s="144"/>
      <c r="C401" s="144"/>
      <c r="D401" s="144"/>
      <c r="E401" s="144"/>
      <c r="F401" s="144"/>
      <c r="G401" s="144"/>
      <c r="H401" s="144"/>
      <c r="I401" s="144"/>
      <c r="J401" s="48"/>
      <c r="K401" s="27"/>
      <c r="L401" s="27"/>
      <c r="M401" s="27"/>
      <c r="N401" s="27"/>
      <c r="O401" s="27"/>
      <c r="P401" s="27"/>
      <c r="V401" s="146"/>
      <c r="W401" s="146"/>
      <c r="X401" s="146"/>
      <c r="Y401" s="146"/>
      <c r="Z401" s="146"/>
      <c r="AA401" s="146"/>
      <c r="AB401" s="146"/>
      <c r="AC401" s="146"/>
      <c r="AD401" s="146"/>
      <c r="AE401" s="146"/>
      <c r="AF401" s="146"/>
      <c r="AG401" s="146"/>
    </row>
    <row r="402" spans="1:33">
      <c r="A402" s="144"/>
      <c r="B402" s="144"/>
      <c r="C402" s="144"/>
      <c r="D402" s="144"/>
      <c r="E402" s="144"/>
      <c r="F402" s="144"/>
      <c r="G402" s="144"/>
      <c r="H402" s="144"/>
      <c r="I402" s="144"/>
      <c r="J402" s="48"/>
      <c r="K402" s="27"/>
      <c r="L402" s="27"/>
      <c r="M402" s="27"/>
      <c r="N402" s="27"/>
      <c r="O402" s="27"/>
      <c r="P402" s="27"/>
      <c r="V402" s="146"/>
      <c r="W402" s="146"/>
      <c r="X402" s="146"/>
      <c r="Y402" s="146"/>
      <c r="Z402" s="146"/>
      <c r="AA402" s="146"/>
      <c r="AB402" s="146"/>
      <c r="AC402" s="146"/>
      <c r="AD402" s="146"/>
      <c r="AE402" s="146"/>
      <c r="AF402" s="146"/>
      <c r="AG402" s="146"/>
    </row>
    <row r="403" spans="1:33">
      <c r="A403" s="144"/>
      <c r="B403" s="144"/>
      <c r="C403" s="144"/>
      <c r="D403" s="144"/>
      <c r="E403" s="144"/>
      <c r="F403" s="144"/>
      <c r="G403" s="144"/>
      <c r="H403" s="144"/>
      <c r="I403" s="144"/>
      <c r="J403" s="48"/>
      <c r="K403" s="27"/>
      <c r="L403" s="27"/>
      <c r="M403" s="27"/>
      <c r="N403" s="27"/>
      <c r="O403" s="27"/>
      <c r="P403" s="27"/>
      <c r="V403" s="146"/>
      <c r="W403" s="146"/>
      <c r="X403" s="146"/>
      <c r="Y403" s="146"/>
      <c r="Z403" s="146"/>
      <c r="AA403" s="146"/>
      <c r="AB403" s="146"/>
      <c r="AC403" s="146"/>
      <c r="AD403" s="146"/>
      <c r="AE403" s="146"/>
      <c r="AF403" s="146"/>
      <c r="AG403" s="146"/>
    </row>
    <row r="404" spans="1:33">
      <c r="A404" s="144"/>
      <c r="B404" s="144"/>
      <c r="C404" s="144"/>
      <c r="D404" s="144"/>
      <c r="E404" s="144"/>
      <c r="F404" s="144"/>
      <c r="G404" s="144"/>
      <c r="H404" s="144"/>
      <c r="I404" s="144"/>
      <c r="J404" s="48"/>
      <c r="K404" s="27"/>
      <c r="L404" s="27"/>
      <c r="M404" s="27"/>
      <c r="N404" s="27"/>
      <c r="O404" s="27"/>
      <c r="P404" s="27"/>
      <c r="V404" s="146"/>
      <c r="W404" s="146"/>
      <c r="X404" s="146"/>
      <c r="Y404" s="146"/>
      <c r="Z404" s="146"/>
      <c r="AA404" s="146"/>
      <c r="AB404" s="146"/>
      <c r="AC404" s="146"/>
      <c r="AD404" s="146"/>
      <c r="AE404" s="146"/>
      <c r="AF404" s="146"/>
      <c r="AG404" s="146"/>
    </row>
    <row r="405" spans="1:33">
      <c r="A405" s="144"/>
      <c r="B405" s="144"/>
      <c r="C405" s="144"/>
      <c r="D405" s="144"/>
      <c r="E405" s="144"/>
      <c r="F405" s="144"/>
      <c r="G405" s="144"/>
      <c r="H405" s="144"/>
      <c r="I405" s="144"/>
      <c r="J405" s="48"/>
      <c r="K405" s="27"/>
      <c r="L405" s="27"/>
      <c r="M405" s="27"/>
      <c r="N405" s="27"/>
      <c r="O405" s="27"/>
      <c r="P405" s="27"/>
      <c r="V405" s="146"/>
      <c r="W405" s="146"/>
      <c r="X405" s="146"/>
      <c r="Y405" s="146"/>
      <c r="Z405" s="146"/>
      <c r="AA405" s="146"/>
      <c r="AB405" s="146"/>
      <c r="AC405" s="146"/>
      <c r="AD405" s="146"/>
      <c r="AE405" s="146"/>
      <c r="AF405" s="146"/>
      <c r="AG405" s="146"/>
    </row>
    <row r="406" spans="1:33">
      <c r="A406" s="144"/>
      <c r="B406" s="144"/>
      <c r="C406" s="144"/>
      <c r="D406" s="144"/>
      <c r="E406" s="144"/>
      <c r="F406" s="144"/>
      <c r="G406" s="144"/>
      <c r="H406" s="144"/>
      <c r="I406" s="144"/>
      <c r="J406" s="48"/>
      <c r="K406" s="27"/>
      <c r="L406" s="27"/>
      <c r="M406" s="27"/>
      <c r="N406" s="27"/>
      <c r="O406" s="27"/>
      <c r="P406" s="27"/>
      <c r="V406" s="146"/>
      <c r="W406" s="146"/>
      <c r="X406" s="146"/>
      <c r="Y406" s="146"/>
      <c r="Z406" s="146"/>
      <c r="AA406" s="146"/>
      <c r="AB406" s="146"/>
      <c r="AC406" s="146"/>
      <c r="AD406" s="146"/>
      <c r="AE406" s="146"/>
      <c r="AF406" s="146"/>
      <c r="AG406" s="146"/>
    </row>
    <row r="407" spans="1:33">
      <c r="A407" s="144"/>
      <c r="B407" s="144"/>
      <c r="C407" s="144"/>
      <c r="D407" s="144"/>
      <c r="E407" s="144"/>
      <c r="F407" s="144"/>
      <c r="G407" s="144"/>
      <c r="H407" s="144"/>
      <c r="I407" s="144"/>
      <c r="J407" s="48"/>
      <c r="K407" s="27"/>
      <c r="L407" s="27"/>
      <c r="M407" s="27"/>
      <c r="N407" s="27"/>
      <c r="O407" s="27"/>
      <c r="P407" s="27"/>
      <c r="V407" s="146"/>
      <c r="W407" s="146"/>
      <c r="X407" s="146"/>
      <c r="Y407" s="146"/>
      <c r="Z407" s="146"/>
      <c r="AA407" s="146"/>
      <c r="AB407" s="146"/>
      <c r="AC407" s="146"/>
      <c r="AD407" s="146"/>
      <c r="AE407" s="146"/>
      <c r="AF407" s="146"/>
      <c r="AG407" s="146"/>
    </row>
    <row r="408" spans="1:33">
      <c r="A408" s="144"/>
      <c r="B408" s="144"/>
      <c r="C408" s="144"/>
      <c r="D408" s="144"/>
      <c r="E408" s="144"/>
      <c r="F408" s="144"/>
      <c r="G408" s="144"/>
      <c r="H408" s="144"/>
      <c r="I408" s="144"/>
      <c r="J408" s="48"/>
      <c r="K408" s="27"/>
      <c r="L408" s="27"/>
      <c r="M408" s="27"/>
      <c r="N408" s="27"/>
      <c r="O408" s="27"/>
      <c r="P408" s="27"/>
      <c r="V408" s="146"/>
      <c r="W408" s="146"/>
      <c r="X408" s="146"/>
      <c r="Y408" s="146"/>
      <c r="Z408" s="146"/>
      <c r="AA408" s="146"/>
      <c r="AB408" s="146"/>
      <c r="AC408" s="146"/>
      <c r="AD408" s="146"/>
      <c r="AE408" s="146"/>
      <c r="AF408" s="146"/>
      <c r="AG408" s="146"/>
    </row>
    <row r="409" spans="1:33">
      <c r="A409" s="144"/>
      <c r="B409" s="144"/>
      <c r="C409" s="144"/>
      <c r="D409" s="144"/>
      <c r="E409" s="144"/>
      <c r="F409" s="144"/>
      <c r="G409" s="144"/>
      <c r="H409" s="144"/>
      <c r="I409" s="144"/>
      <c r="J409" s="48"/>
      <c r="K409" s="27"/>
      <c r="L409" s="27"/>
      <c r="M409" s="27"/>
      <c r="N409" s="27"/>
      <c r="O409" s="27"/>
      <c r="P409" s="27"/>
      <c r="V409" s="146"/>
      <c r="W409" s="146"/>
      <c r="X409" s="146"/>
      <c r="Y409" s="146"/>
      <c r="Z409" s="146"/>
      <c r="AA409" s="146"/>
      <c r="AB409" s="146"/>
      <c r="AC409" s="146"/>
      <c r="AD409" s="146"/>
      <c r="AE409" s="146"/>
      <c r="AF409" s="146"/>
      <c r="AG409" s="146"/>
    </row>
    <row r="410" spans="1:33">
      <c r="A410" s="144"/>
      <c r="B410" s="144"/>
      <c r="C410" s="144"/>
      <c r="D410" s="144"/>
      <c r="E410" s="144"/>
      <c r="F410" s="144"/>
      <c r="G410" s="144"/>
      <c r="H410" s="144"/>
      <c r="I410" s="144"/>
      <c r="J410" s="48"/>
      <c r="K410" s="27"/>
      <c r="L410" s="27"/>
      <c r="M410" s="27"/>
      <c r="N410" s="27"/>
      <c r="O410" s="27"/>
      <c r="P410" s="27"/>
      <c r="V410" s="146"/>
      <c r="W410" s="146"/>
      <c r="X410" s="146"/>
      <c r="Y410" s="146"/>
      <c r="Z410" s="146"/>
      <c r="AA410" s="146"/>
      <c r="AB410" s="146"/>
      <c r="AC410" s="146"/>
      <c r="AD410" s="146"/>
      <c r="AE410" s="146"/>
      <c r="AF410" s="146"/>
      <c r="AG410" s="146"/>
    </row>
    <row r="411" spans="1:33">
      <c r="A411" s="144"/>
      <c r="B411" s="144"/>
      <c r="C411" s="144"/>
      <c r="D411" s="144"/>
      <c r="E411" s="144"/>
      <c r="F411" s="144"/>
      <c r="G411" s="144"/>
      <c r="H411" s="144"/>
      <c r="I411" s="144"/>
      <c r="J411" s="48"/>
      <c r="K411" s="27"/>
      <c r="L411" s="27"/>
      <c r="M411" s="27"/>
      <c r="N411" s="27"/>
      <c r="O411" s="27"/>
      <c r="P411" s="27"/>
      <c r="V411" s="146"/>
      <c r="W411" s="146"/>
      <c r="X411" s="146"/>
      <c r="Y411" s="146"/>
      <c r="Z411" s="146"/>
      <c r="AA411" s="146"/>
      <c r="AB411" s="146"/>
      <c r="AC411" s="146"/>
      <c r="AD411" s="146"/>
      <c r="AE411" s="146"/>
      <c r="AF411" s="146"/>
      <c r="AG411" s="146"/>
    </row>
    <row r="412" spans="1:33">
      <c r="A412" s="144"/>
      <c r="B412" s="144"/>
      <c r="C412" s="144"/>
      <c r="D412" s="144"/>
      <c r="E412" s="144"/>
      <c r="F412" s="144"/>
      <c r="G412" s="144"/>
      <c r="H412" s="144"/>
      <c r="I412" s="144"/>
      <c r="J412" s="48"/>
      <c r="K412" s="27"/>
      <c r="L412" s="27"/>
      <c r="M412" s="27"/>
      <c r="N412" s="27"/>
      <c r="O412" s="27"/>
      <c r="P412" s="27"/>
      <c r="V412" s="146"/>
      <c r="W412" s="146"/>
      <c r="X412" s="146"/>
      <c r="Y412" s="146"/>
      <c r="Z412" s="146"/>
      <c r="AA412" s="146"/>
      <c r="AB412" s="146"/>
      <c r="AC412" s="146"/>
      <c r="AD412" s="146"/>
      <c r="AE412" s="146"/>
      <c r="AF412" s="146"/>
      <c r="AG412" s="146"/>
    </row>
    <row r="413" spans="1:33">
      <c r="A413" s="144"/>
      <c r="B413" s="144"/>
      <c r="C413" s="144"/>
      <c r="D413" s="144"/>
      <c r="E413" s="144"/>
      <c r="F413" s="144"/>
      <c r="G413" s="144"/>
      <c r="H413" s="144"/>
      <c r="I413" s="144"/>
      <c r="J413" s="48"/>
      <c r="K413" s="27"/>
      <c r="L413" s="27"/>
      <c r="M413" s="27"/>
      <c r="N413" s="27"/>
      <c r="O413" s="27"/>
      <c r="P413" s="27"/>
      <c r="V413" s="146"/>
      <c r="W413" s="146"/>
      <c r="X413" s="146"/>
      <c r="Y413" s="146"/>
      <c r="Z413" s="146"/>
      <c r="AA413" s="146"/>
      <c r="AB413" s="146"/>
      <c r="AC413" s="146"/>
      <c r="AD413" s="146"/>
      <c r="AE413" s="146"/>
      <c r="AF413" s="146"/>
      <c r="AG413" s="146"/>
    </row>
    <row r="414" spans="1:33">
      <c r="A414" s="144"/>
      <c r="B414" s="144"/>
      <c r="C414" s="144"/>
      <c r="D414" s="144"/>
      <c r="E414" s="144"/>
      <c r="F414" s="144"/>
      <c r="G414" s="144"/>
      <c r="H414" s="144"/>
      <c r="I414" s="144"/>
      <c r="J414" s="48"/>
      <c r="K414" s="27"/>
      <c r="L414" s="27"/>
      <c r="M414" s="27"/>
      <c r="N414" s="27"/>
      <c r="O414" s="27"/>
      <c r="P414" s="27"/>
      <c r="V414" s="146"/>
      <c r="W414" s="146"/>
      <c r="X414" s="146"/>
      <c r="Y414" s="146"/>
      <c r="Z414" s="146"/>
      <c r="AA414" s="146"/>
      <c r="AB414" s="146"/>
      <c r="AC414" s="146"/>
      <c r="AD414" s="146"/>
      <c r="AE414" s="146"/>
      <c r="AF414" s="146"/>
      <c r="AG414" s="146"/>
    </row>
    <row r="415" spans="1:33">
      <c r="A415" s="144"/>
      <c r="B415" s="144"/>
      <c r="C415" s="144"/>
      <c r="D415" s="144"/>
      <c r="E415" s="144"/>
      <c r="F415" s="144"/>
      <c r="G415" s="144"/>
      <c r="H415" s="144"/>
      <c r="I415" s="144"/>
      <c r="J415" s="48"/>
      <c r="K415" s="27"/>
      <c r="L415" s="27"/>
      <c r="M415" s="27"/>
      <c r="N415" s="27"/>
      <c r="O415" s="27"/>
      <c r="P415" s="27"/>
      <c r="V415" s="146"/>
      <c r="W415" s="146"/>
      <c r="X415" s="146"/>
      <c r="Y415" s="146"/>
      <c r="Z415" s="146"/>
      <c r="AA415" s="146"/>
      <c r="AB415" s="146"/>
      <c r="AC415" s="146"/>
      <c r="AD415" s="146"/>
      <c r="AE415" s="146"/>
      <c r="AF415" s="146"/>
      <c r="AG415" s="146"/>
    </row>
    <row r="416" spans="1:33">
      <c r="A416" s="144"/>
      <c r="B416" s="144"/>
      <c r="C416" s="144"/>
      <c r="D416" s="144"/>
      <c r="E416" s="144"/>
      <c r="F416" s="144"/>
      <c r="G416" s="144"/>
      <c r="H416" s="144"/>
      <c r="I416" s="144"/>
      <c r="J416" s="48"/>
      <c r="K416" s="27"/>
      <c r="L416" s="27"/>
      <c r="M416" s="27"/>
      <c r="N416" s="27"/>
      <c r="O416" s="27"/>
      <c r="P416" s="27"/>
      <c r="V416" s="146"/>
      <c r="W416" s="146"/>
      <c r="X416" s="146"/>
      <c r="Y416" s="146"/>
      <c r="Z416" s="146"/>
      <c r="AA416" s="146"/>
      <c r="AB416" s="146"/>
      <c r="AC416" s="146"/>
      <c r="AD416" s="146"/>
      <c r="AE416" s="146"/>
      <c r="AF416" s="146"/>
      <c r="AG416" s="146"/>
    </row>
    <row r="417" spans="1:33">
      <c r="A417" s="144"/>
      <c r="B417" s="144"/>
      <c r="C417" s="144"/>
      <c r="D417" s="144"/>
      <c r="E417" s="144"/>
      <c r="F417" s="144"/>
      <c r="G417" s="144"/>
      <c r="H417" s="144"/>
      <c r="I417" s="144"/>
      <c r="J417" s="48"/>
      <c r="K417" s="27"/>
      <c r="L417" s="27"/>
      <c r="M417" s="27"/>
      <c r="N417" s="27"/>
      <c r="O417" s="27"/>
      <c r="P417" s="27"/>
      <c r="V417" s="146"/>
      <c r="W417" s="146"/>
      <c r="X417" s="146"/>
      <c r="Y417" s="146"/>
      <c r="Z417" s="146"/>
      <c r="AA417" s="146"/>
      <c r="AB417" s="146"/>
      <c r="AC417" s="146"/>
      <c r="AD417" s="146"/>
      <c r="AE417" s="146"/>
      <c r="AF417" s="146"/>
      <c r="AG417" s="146"/>
    </row>
    <row r="418" spans="1:33">
      <c r="A418" s="144"/>
      <c r="B418" s="144"/>
      <c r="C418" s="144"/>
      <c r="D418" s="144"/>
      <c r="E418" s="144"/>
      <c r="F418" s="144"/>
      <c r="G418" s="144"/>
      <c r="H418" s="144"/>
      <c r="I418" s="144"/>
      <c r="J418" s="48"/>
      <c r="K418" s="27"/>
      <c r="L418" s="27"/>
      <c r="M418" s="27"/>
      <c r="N418" s="27"/>
      <c r="O418" s="27"/>
      <c r="P418" s="27"/>
      <c r="V418" s="146"/>
      <c r="W418" s="146"/>
      <c r="X418" s="146"/>
      <c r="Y418" s="146"/>
      <c r="Z418" s="146"/>
      <c r="AA418" s="146"/>
      <c r="AB418" s="146"/>
      <c r="AC418" s="146"/>
      <c r="AD418" s="146"/>
      <c r="AE418" s="146"/>
      <c r="AF418" s="146"/>
      <c r="AG418" s="146"/>
    </row>
    <row r="419" spans="1:33">
      <c r="A419" s="144"/>
      <c r="B419" s="144"/>
      <c r="C419" s="144"/>
      <c r="D419" s="144"/>
      <c r="E419" s="144"/>
      <c r="F419" s="144"/>
      <c r="G419" s="144"/>
      <c r="H419" s="144"/>
      <c r="I419" s="144"/>
      <c r="J419" s="48"/>
      <c r="K419" s="27"/>
      <c r="L419" s="27"/>
      <c r="M419" s="27"/>
      <c r="N419" s="27"/>
      <c r="O419" s="27"/>
      <c r="P419" s="27"/>
      <c r="V419" s="146"/>
      <c r="W419" s="146"/>
      <c r="X419" s="146"/>
      <c r="Y419" s="146"/>
      <c r="Z419" s="146"/>
      <c r="AA419" s="146"/>
      <c r="AB419" s="146"/>
      <c r="AC419" s="146"/>
      <c r="AD419" s="146"/>
      <c r="AE419" s="146"/>
      <c r="AF419" s="146"/>
      <c r="AG419" s="146"/>
    </row>
    <row r="420" spans="1:33">
      <c r="A420" s="144"/>
      <c r="B420" s="144"/>
      <c r="C420" s="144"/>
      <c r="D420" s="144"/>
      <c r="E420" s="144"/>
      <c r="F420" s="144"/>
      <c r="G420" s="144"/>
      <c r="H420" s="144"/>
      <c r="I420" s="144"/>
      <c r="J420" s="48"/>
      <c r="K420" s="27"/>
      <c r="L420" s="27"/>
      <c r="M420" s="27"/>
      <c r="N420" s="27"/>
      <c r="O420" s="27"/>
      <c r="P420" s="27"/>
      <c r="V420" s="146"/>
      <c r="W420" s="146"/>
      <c r="X420" s="146"/>
      <c r="Y420" s="146"/>
      <c r="Z420" s="146"/>
      <c r="AA420" s="146"/>
      <c r="AB420" s="146"/>
      <c r="AC420" s="146"/>
      <c r="AD420" s="146"/>
      <c r="AE420" s="146"/>
      <c r="AF420" s="146"/>
      <c r="AG420" s="146"/>
    </row>
    <row r="421" spans="1:33">
      <c r="A421" s="144"/>
      <c r="B421" s="144"/>
      <c r="C421" s="144"/>
      <c r="D421" s="144"/>
      <c r="E421" s="144"/>
      <c r="F421" s="144"/>
      <c r="G421" s="144"/>
      <c r="H421" s="144"/>
      <c r="I421" s="144"/>
      <c r="J421" s="48"/>
      <c r="K421" s="27"/>
      <c r="L421" s="27"/>
      <c r="M421" s="27"/>
      <c r="N421" s="27"/>
      <c r="O421" s="27"/>
      <c r="P421" s="27"/>
      <c r="V421" s="146"/>
      <c r="W421" s="146"/>
      <c r="X421" s="146"/>
      <c r="Y421" s="146"/>
      <c r="Z421" s="146"/>
      <c r="AA421" s="146"/>
      <c r="AB421" s="146"/>
      <c r="AC421" s="146"/>
      <c r="AD421" s="146"/>
      <c r="AE421" s="146"/>
      <c r="AF421" s="146"/>
      <c r="AG421" s="146"/>
    </row>
    <row r="422" spans="1:33">
      <c r="A422" s="144"/>
      <c r="B422" s="144"/>
      <c r="C422" s="144"/>
      <c r="D422" s="144"/>
      <c r="E422" s="144"/>
      <c r="F422" s="144"/>
      <c r="G422" s="144"/>
      <c r="H422" s="144"/>
      <c r="I422" s="144"/>
      <c r="J422" s="48"/>
      <c r="K422" s="27"/>
      <c r="L422" s="27"/>
      <c r="M422" s="27"/>
      <c r="N422" s="27"/>
      <c r="O422" s="27"/>
      <c r="P422" s="27"/>
      <c r="V422" s="146"/>
      <c r="W422" s="146"/>
      <c r="X422" s="146"/>
      <c r="Y422" s="146"/>
      <c r="Z422" s="146"/>
      <c r="AA422" s="146"/>
      <c r="AB422" s="146"/>
      <c r="AC422" s="146"/>
      <c r="AD422" s="146"/>
      <c r="AE422" s="146"/>
      <c r="AF422" s="146"/>
      <c r="AG422" s="146"/>
    </row>
    <row r="423" spans="1:33">
      <c r="A423" s="144"/>
      <c r="B423" s="144"/>
      <c r="C423" s="144"/>
      <c r="D423" s="144"/>
      <c r="E423" s="144"/>
      <c r="F423" s="144"/>
      <c r="G423" s="144"/>
      <c r="H423" s="144"/>
      <c r="I423" s="144"/>
      <c r="J423" s="48"/>
      <c r="K423" s="27"/>
      <c r="L423" s="27"/>
      <c r="M423" s="27"/>
      <c r="N423" s="27"/>
      <c r="O423" s="27"/>
      <c r="P423" s="27"/>
      <c r="V423" s="146"/>
      <c r="W423" s="146"/>
      <c r="X423" s="146"/>
      <c r="Y423" s="146"/>
      <c r="Z423" s="146"/>
      <c r="AA423" s="146"/>
      <c r="AB423" s="146"/>
      <c r="AC423" s="146"/>
      <c r="AD423" s="146"/>
      <c r="AE423" s="146"/>
      <c r="AF423" s="146"/>
      <c r="AG423" s="146"/>
    </row>
    <row r="424" spans="1:33">
      <c r="A424" s="144"/>
      <c r="B424" s="144"/>
      <c r="C424" s="144"/>
      <c r="D424" s="144"/>
      <c r="E424" s="144"/>
      <c r="F424" s="144"/>
      <c r="G424" s="144"/>
      <c r="H424" s="144"/>
      <c r="I424" s="144"/>
      <c r="J424" s="48"/>
      <c r="K424" s="27"/>
      <c r="L424" s="27"/>
      <c r="M424" s="27"/>
      <c r="N424" s="27"/>
      <c r="O424" s="27"/>
      <c r="P424" s="27"/>
      <c r="V424" s="146"/>
      <c r="W424" s="146"/>
      <c r="X424" s="146"/>
      <c r="Y424" s="146"/>
      <c r="Z424" s="146"/>
      <c r="AA424" s="146"/>
      <c r="AB424" s="146"/>
      <c r="AC424" s="146"/>
      <c r="AD424" s="146"/>
      <c r="AE424" s="146"/>
      <c r="AF424" s="146"/>
      <c r="AG424" s="146"/>
    </row>
    <row r="425" spans="1:33">
      <c r="A425" s="144"/>
      <c r="B425" s="144"/>
      <c r="C425" s="144"/>
      <c r="D425" s="144"/>
      <c r="E425" s="144"/>
      <c r="F425" s="144"/>
      <c r="G425" s="144"/>
      <c r="H425" s="144"/>
      <c r="I425" s="144"/>
      <c r="J425" s="48"/>
      <c r="K425" s="27"/>
      <c r="L425" s="27"/>
      <c r="M425" s="27"/>
      <c r="N425" s="27"/>
      <c r="O425" s="27"/>
      <c r="P425" s="27"/>
      <c r="V425" s="146"/>
      <c r="W425" s="146"/>
      <c r="X425" s="146"/>
      <c r="Y425" s="146"/>
      <c r="Z425" s="146"/>
      <c r="AA425" s="146"/>
      <c r="AB425" s="146"/>
      <c r="AC425" s="146"/>
      <c r="AD425" s="146"/>
      <c r="AE425" s="146"/>
      <c r="AF425" s="146"/>
      <c r="AG425" s="146"/>
    </row>
    <row r="426" spans="1:33">
      <c r="A426" s="144"/>
      <c r="B426" s="144"/>
      <c r="C426" s="144"/>
      <c r="D426" s="144"/>
      <c r="E426" s="144"/>
      <c r="F426" s="144"/>
      <c r="G426" s="144"/>
      <c r="H426" s="144"/>
      <c r="I426" s="144"/>
      <c r="J426" s="48"/>
      <c r="K426" s="27"/>
      <c r="L426" s="27"/>
      <c r="M426" s="27"/>
      <c r="N426" s="27"/>
      <c r="O426" s="27"/>
      <c r="P426" s="27"/>
      <c r="V426" s="146"/>
      <c r="W426" s="146"/>
      <c r="X426" s="146"/>
      <c r="Y426" s="146"/>
      <c r="Z426" s="146"/>
      <c r="AA426" s="146"/>
      <c r="AB426" s="146"/>
      <c r="AC426" s="146"/>
      <c r="AD426" s="146"/>
      <c r="AE426" s="146"/>
      <c r="AF426" s="146"/>
      <c r="AG426" s="146"/>
    </row>
    <row r="427" spans="1:33">
      <c r="A427" s="144"/>
      <c r="B427" s="144"/>
      <c r="C427" s="144"/>
      <c r="D427" s="144"/>
      <c r="E427" s="144"/>
      <c r="F427" s="144"/>
      <c r="G427" s="144"/>
      <c r="H427" s="144"/>
      <c r="I427" s="144"/>
      <c r="J427" s="48"/>
      <c r="K427" s="27"/>
      <c r="L427" s="27"/>
      <c r="M427" s="27"/>
      <c r="N427" s="27"/>
      <c r="O427" s="27"/>
      <c r="P427" s="27"/>
      <c r="V427" s="146"/>
      <c r="W427" s="146"/>
      <c r="X427" s="146"/>
      <c r="Y427" s="146"/>
      <c r="Z427" s="146"/>
      <c r="AA427" s="146"/>
      <c r="AB427" s="146"/>
      <c r="AC427" s="146"/>
      <c r="AD427" s="146"/>
      <c r="AE427" s="146"/>
      <c r="AF427" s="146"/>
      <c r="AG427" s="146"/>
    </row>
    <row r="428" spans="1:33">
      <c r="A428" s="144"/>
      <c r="B428" s="144"/>
      <c r="C428" s="144"/>
      <c r="D428" s="144"/>
      <c r="E428" s="144"/>
      <c r="F428" s="144"/>
      <c r="G428" s="144"/>
      <c r="H428" s="144"/>
      <c r="I428" s="144"/>
      <c r="J428" s="48"/>
      <c r="K428" s="27"/>
      <c r="L428" s="27"/>
      <c r="M428" s="27"/>
      <c r="N428" s="27"/>
      <c r="O428" s="27"/>
      <c r="P428" s="27"/>
      <c r="V428" s="146"/>
      <c r="W428" s="146"/>
      <c r="X428" s="146"/>
      <c r="Y428" s="146"/>
      <c r="Z428" s="146"/>
      <c r="AA428" s="146"/>
      <c r="AB428" s="146"/>
      <c r="AC428" s="146"/>
      <c r="AD428" s="146"/>
      <c r="AE428" s="146"/>
      <c r="AF428" s="146"/>
      <c r="AG428" s="146"/>
    </row>
    <row r="429" spans="1:33">
      <c r="A429" s="144"/>
      <c r="B429" s="144"/>
      <c r="C429" s="144"/>
      <c r="D429" s="144"/>
      <c r="E429" s="144"/>
      <c r="F429" s="144"/>
      <c r="G429" s="144"/>
      <c r="H429" s="144"/>
      <c r="I429" s="144"/>
      <c r="J429" s="48"/>
      <c r="K429" s="27"/>
      <c r="L429" s="27"/>
      <c r="M429" s="27"/>
      <c r="N429" s="27"/>
      <c r="O429" s="27"/>
      <c r="P429" s="27"/>
      <c r="V429" s="146"/>
      <c r="W429" s="146"/>
      <c r="X429" s="146"/>
      <c r="Y429" s="146"/>
      <c r="Z429" s="146"/>
      <c r="AA429" s="146"/>
      <c r="AB429" s="146"/>
      <c r="AC429" s="146"/>
      <c r="AD429" s="146"/>
      <c r="AE429" s="146"/>
      <c r="AF429" s="146"/>
      <c r="AG429" s="146"/>
    </row>
    <row r="430" spans="1:33">
      <c r="A430" s="144"/>
      <c r="B430" s="144"/>
      <c r="C430" s="144"/>
      <c r="D430" s="144"/>
      <c r="E430" s="144"/>
      <c r="F430" s="144"/>
      <c r="G430" s="144"/>
      <c r="H430" s="144"/>
      <c r="I430" s="144"/>
      <c r="J430" s="48"/>
      <c r="K430" s="27"/>
      <c r="L430" s="27"/>
      <c r="M430" s="27"/>
      <c r="N430" s="27"/>
      <c r="O430" s="27"/>
      <c r="P430" s="27"/>
      <c r="V430" s="146"/>
      <c r="W430" s="146"/>
      <c r="X430" s="146"/>
      <c r="Y430" s="146"/>
      <c r="Z430" s="146"/>
      <c r="AA430" s="146"/>
      <c r="AB430" s="146"/>
      <c r="AC430" s="146"/>
      <c r="AD430" s="146"/>
      <c r="AE430" s="146"/>
      <c r="AF430" s="146"/>
      <c r="AG430" s="146"/>
    </row>
    <row r="431" spans="1:33">
      <c r="A431" s="144"/>
      <c r="B431" s="144"/>
      <c r="C431" s="144"/>
      <c r="D431" s="144"/>
      <c r="E431" s="144"/>
      <c r="F431" s="144"/>
      <c r="G431" s="144"/>
      <c r="H431" s="144"/>
      <c r="I431" s="144"/>
      <c r="J431" s="48"/>
      <c r="K431" s="27"/>
      <c r="L431" s="27"/>
      <c r="M431" s="27"/>
      <c r="N431" s="27"/>
      <c r="O431" s="27"/>
      <c r="P431" s="27"/>
      <c r="V431" s="146"/>
      <c r="W431" s="146"/>
      <c r="X431" s="146"/>
      <c r="Y431" s="146"/>
      <c r="Z431" s="146"/>
      <c r="AA431" s="146"/>
      <c r="AB431" s="146"/>
      <c r="AC431" s="146"/>
      <c r="AD431" s="146"/>
      <c r="AE431" s="146"/>
      <c r="AF431" s="146"/>
      <c r="AG431" s="146"/>
    </row>
    <row r="432" spans="1:33">
      <c r="A432" s="144"/>
      <c r="B432" s="144"/>
      <c r="C432" s="144"/>
      <c r="D432" s="144"/>
      <c r="E432" s="144"/>
      <c r="F432" s="144"/>
      <c r="G432" s="144"/>
      <c r="H432" s="144"/>
      <c r="I432" s="144"/>
      <c r="J432" s="48"/>
      <c r="K432" s="27"/>
      <c r="L432" s="27"/>
      <c r="M432" s="27"/>
      <c r="N432" s="27"/>
      <c r="O432" s="27"/>
      <c r="P432" s="27"/>
      <c r="V432" s="146"/>
      <c r="W432" s="146"/>
      <c r="X432" s="146"/>
      <c r="Y432" s="146"/>
      <c r="Z432" s="146"/>
      <c r="AA432" s="146"/>
      <c r="AB432" s="146"/>
      <c r="AC432" s="146"/>
      <c r="AD432" s="146"/>
      <c r="AE432" s="146"/>
      <c r="AF432" s="146"/>
      <c r="AG432" s="146"/>
    </row>
    <row r="433" spans="1:33">
      <c r="A433" s="144"/>
      <c r="B433" s="144"/>
      <c r="C433" s="144"/>
      <c r="D433" s="144"/>
      <c r="E433" s="144"/>
      <c r="F433" s="144"/>
      <c r="G433" s="144"/>
      <c r="H433" s="144"/>
      <c r="I433" s="144"/>
      <c r="J433" s="48"/>
      <c r="K433" s="27"/>
      <c r="L433" s="27"/>
      <c r="M433" s="27"/>
      <c r="N433" s="27"/>
      <c r="O433" s="27"/>
      <c r="P433" s="27"/>
      <c r="V433" s="146"/>
      <c r="W433" s="146"/>
      <c r="X433" s="146"/>
      <c r="Y433" s="146"/>
      <c r="Z433" s="146"/>
      <c r="AA433" s="146"/>
      <c r="AB433" s="146"/>
      <c r="AC433" s="146"/>
      <c r="AD433" s="146"/>
      <c r="AE433" s="146"/>
      <c r="AF433" s="146"/>
      <c r="AG433" s="146"/>
    </row>
    <row r="434" spans="1:33">
      <c r="A434" s="144"/>
      <c r="B434" s="144"/>
      <c r="C434" s="144"/>
      <c r="D434" s="144"/>
      <c r="E434" s="144"/>
      <c r="F434" s="144"/>
      <c r="G434" s="144"/>
      <c r="H434" s="144"/>
      <c r="I434" s="144"/>
      <c r="J434" s="48"/>
      <c r="K434" s="27"/>
      <c r="L434" s="27"/>
      <c r="M434" s="27"/>
      <c r="N434" s="27"/>
      <c r="O434" s="27"/>
      <c r="P434" s="27"/>
      <c r="V434" s="146"/>
      <c r="W434" s="146"/>
      <c r="X434" s="146"/>
      <c r="Y434" s="146"/>
      <c r="Z434" s="146"/>
      <c r="AA434" s="146"/>
      <c r="AB434" s="146"/>
      <c r="AC434" s="146"/>
      <c r="AD434" s="146"/>
      <c r="AE434" s="146"/>
      <c r="AF434" s="146"/>
      <c r="AG434" s="146"/>
    </row>
    <row r="435" spans="1:33">
      <c r="A435" s="144"/>
      <c r="B435" s="144"/>
      <c r="C435" s="144"/>
      <c r="D435" s="144"/>
      <c r="E435" s="144"/>
      <c r="F435" s="144"/>
      <c r="G435" s="144"/>
      <c r="H435" s="144"/>
      <c r="I435" s="144"/>
      <c r="J435" s="48"/>
      <c r="K435" s="27"/>
      <c r="L435" s="27"/>
      <c r="M435" s="27"/>
      <c r="N435" s="27"/>
      <c r="O435" s="27"/>
      <c r="P435" s="27"/>
      <c r="V435" s="146"/>
      <c r="W435" s="146"/>
      <c r="X435" s="146"/>
      <c r="Y435" s="146"/>
      <c r="Z435" s="146"/>
      <c r="AA435" s="146"/>
      <c r="AB435" s="146"/>
      <c r="AC435" s="146"/>
      <c r="AD435" s="146"/>
      <c r="AE435" s="146"/>
      <c r="AF435" s="146"/>
      <c r="AG435" s="146"/>
    </row>
    <row r="436" spans="1:33">
      <c r="A436" s="144"/>
      <c r="B436" s="144"/>
      <c r="C436" s="144"/>
      <c r="D436" s="144"/>
      <c r="E436" s="144"/>
      <c r="F436" s="144"/>
      <c r="G436" s="144"/>
      <c r="H436" s="144"/>
      <c r="I436" s="144"/>
      <c r="J436" s="48"/>
      <c r="K436" s="27"/>
      <c r="L436" s="27"/>
      <c r="M436" s="27"/>
      <c r="N436" s="27"/>
      <c r="O436" s="27"/>
      <c r="P436" s="27"/>
      <c r="V436" s="146"/>
      <c r="W436" s="146"/>
      <c r="X436" s="146"/>
      <c r="Y436" s="146"/>
      <c r="Z436" s="146"/>
      <c r="AA436" s="146"/>
      <c r="AB436" s="146"/>
      <c r="AC436" s="146"/>
      <c r="AD436" s="146"/>
      <c r="AE436" s="146"/>
      <c r="AF436" s="146"/>
      <c r="AG436" s="146"/>
    </row>
    <row r="437" spans="1:33">
      <c r="A437" s="144"/>
      <c r="B437" s="144"/>
      <c r="C437" s="144"/>
      <c r="D437" s="144"/>
      <c r="E437" s="144"/>
      <c r="F437" s="144"/>
      <c r="G437" s="144"/>
      <c r="H437" s="144"/>
      <c r="I437" s="144"/>
      <c r="J437" s="48"/>
      <c r="K437" s="27"/>
      <c r="L437" s="27"/>
      <c r="M437" s="27"/>
      <c r="N437" s="27"/>
      <c r="O437" s="27"/>
      <c r="P437" s="27"/>
      <c r="V437" s="146"/>
      <c r="W437" s="146"/>
      <c r="X437" s="146"/>
      <c r="Y437" s="146"/>
      <c r="Z437" s="146"/>
      <c r="AA437" s="146"/>
      <c r="AB437" s="146"/>
      <c r="AC437" s="146"/>
      <c r="AD437" s="146"/>
      <c r="AE437" s="146"/>
      <c r="AF437" s="146"/>
      <c r="AG437" s="146"/>
    </row>
    <row r="438" spans="1:33">
      <c r="A438" s="144"/>
      <c r="B438" s="144"/>
      <c r="C438" s="144"/>
      <c r="D438" s="144"/>
      <c r="E438" s="144"/>
      <c r="F438" s="144"/>
      <c r="G438" s="144"/>
      <c r="H438" s="144"/>
      <c r="I438" s="144"/>
      <c r="J438" s="48"/>
      <c r="K438" s="27"/>
      <c r="L438" s="27"/>
      <c r="M438" s="27"/>
      <c r="N438" s="27"/>
      <c r="O438" s="27"/>
      <c r="P438" s="27"/>
      <c r="V438" s="146"/>
      <c r="W438" s="146"/>
      <c r="X438" s="146"/>
      <c r="Y438" s="146"/>
      <c r="Z438" s="146"/>
      <c r="AA438" s="146"/>
      <c r="AB438" s="146"/>
      <c r="AC438" s="146"/>
      <c r="AD438" s="146"/>
      <c r="AE438" s="146"/>
      <c r="AF438" s="146"/>
      <c r="AG438" s="146"/>
    </row>
    <row r="439" spans="1:33">
      <c r="A439" s="144"/>
      <c r="B439" s="144"/>
      <c r="C439" s="144"/>
      <c r="D439" s="144"/>
      <c r="E439" s="144"/>
      <c r="F439" s="144"/>
      <c r="G439" s="144"/>
      <c r="H439" s="144"/>
      <c r="I439" s="144"/>
      <c r="J439" s="48"/>
      <c r="K439" s="27"/>
      <c r="L439" s="27"/>
      <c r="M439" s="27"/>
      <c r="N439" s="27"/>
      <c r="O439" s="27"/>
      <c r="P439" s="27"/>
      <c r="V439" s="146"/>
      <c r="W439" s="146"/>
      <c r="X439" s="146"/>
      <c r="Y439" s="146"/>
      <c r="Z439" s="146"/>
      <c r="AA439" s="146"/>
      <c r="AB439" s="146"/>
      <c r="AC439" s="146"/>
      <c r="AD439" s="146"/>
      <c r="AE439" s="146"/>
      <c r="AF439" s="146"/>
      <c r="AG439" s="146"/>
    </row>
    <row r="440" spans="1:33">
      <c r="A440" s="144"/>
      <c r="B440" s="144"/>
      <c r="C440" s="144"/>
      <c r="D440" s="144"/>
      <c r="E440" s="144"/>
      <c r="F440" s="144"/>
      <c r="G440" s="144"/>
      <c r="H440" s="144"/>
      <c r="I440" s="144"/>
      <c r="J440" s="48"/>
      <c r="K440" s="27"/>
      <c r="L440" s="27"/>
      <c r="M440" s="27"/>
      <c r="N440" s="27"/>
      <c r="O440" s="27"/>
      <c r="P440" s="27"/>
      <c r="V440" s="146"/>
      <c r="W440" s="146"/>
      <c r="X440" s="146"/>
      <c r="Y440" s="146"/>
      <c r="Z440" s="146"/>
      <c r="AA440" s="146"/>
      <c r="AB440" s="146"/>
      <c r="AC440" s="146"/>
      <c r="AD440" s="146"/>
      <c r="AE440" s="146"/>
      <c r="AF440" s="146"/>
      <c r="AG440" s="146"/>
    </row>
    <row r="441" spans="1:33">
      <c r="A441" s="144"/>
      <c r="B441" s="144"/>
      <c r="C441" s="144"/>
      <c r="D441" s="144"/>
      <c r="E441" s="144"/>
      <c r="F441" s="144"/>
      <c r="G441" s="144"/>
      <c r="H441" s="144"/>
      <c r="I441" s="144"/>
      <c r="J441" s="48"/>
      <c r="K441" s="27"/>
      <c r="L441" s="27"/>
      <c r="M441" s="27"/>
      <c r="N441" s="27"/>
      <c r="O441" s="27"/>
      <c r="P441" s="27"/>
      <c r="V441" s="146"/>
      <c r="W441" s="146"/>
      <c r="X441" s="146"/>
      <c r="Y441" s="146"/>
      <c r="Z441" s="146"/>
      <c r="AA441" s="146"/>
      <c r="AB441" s="146"/>
      <c r="AC441" s="146"/>
      <c r="AD441" s="146"/>
      <c r="AE441" s="146"/>
      <c r="AF441" s="146"/>
      <c r="AG441" s="146"/>
    </row>
    <row r="442" spans="1:33">
      <c r="A442" s="144"/>
      <c r="B442" s="144"/>
      <c r="C442" s="144"/>
      <c r="D442" s="144"/>
      <c r="E442" s="144"/>
      <c r="F442" s="144"/>
      <c r="G442" s="144"/>
      <c r="H442" s="144"/>
      <c r="I442" s="144"/>
      <c r="J442" s="48"/>
      <c r="K442" s="27"/>
      <c r="L442" s="27"/>
      <c r="M442" s="27"/>
      <c r="N442" s="27"/>
      <c r="O442" s="27"/>
      <c r="P442" s="27"/>
      <c r="V442" s="146"/>
      <c r="W442" s="146"/>
      <c r="X442" s="146"/>
      <c r="Y442" s="146"/>
      <c r="Z442" s="146"/>
      <c r="AA442" s="146"/>
      <c r="AB442" s="146"/>
      <c r="AC442" s="146"/>
      <c r="AD442" s="146"/>
      <c r="AE442" s="146"/>
      <c r="AF442" s="146"/>
      <c r="AG442" s="146"/>
    </row>
    <row r="443" spans="1:33">
      <c r="A443" s="144"/>
      <c r="B443" s="144"/>
      <c r="C443" s="144"/>
      <c r="D443" s="144"/>
      <c r="E443" s="144"/>
      <c r="F443" s="144"/>
      <c r="G443" s="144"/>
      <c r="H443" s="144"/>
      <c r="I443" s="144"/>
      <c r="J443" s="48"/>
      <c r="K443" s="27"/>
      <c r="L443" s="27"/>
      <c r="M443" s="27"/>
      <c r="N443" s="27"/>
      <c r="O443" s="27"/>
      <c r="P443" s="27"/>
      <c r="V443" s="146"/>
      <c r="W443" s="146"/>
      <c r="X443" s="146"/>
      <c r="Y443" s="146"/>
      <c r="Z443" s="146"/>
      <c r="AA443" s="146"/>
      <c r="AB443" s="146"/>
      <c r="AC443" s="146"/>
      <c r="AD443" s="146"/>
      <c r="AE443" s="146"/>
      <c r="AF443" s="146"/>
      <c r="AG443" s="146"/>
    </row>
    <row r="444" spans="1:33">
      <c r="A444" s="144"/>
      <c r="B444" s="144"/>
      <c r="C444" s="144"/>
      <c r="D444" s="144"/>
      <c r="E444" s="144"/>
      <c r="F444" s="144"/>
      <c r="G444" s="144"/>
      <c r="H444" s="144"/>
      <c r="I444" s="144"/>
      <c r="J444" s="48"/>
      <c r="K444" s="27"/>
      <c r="L444" s="27"/>
      <c r="M444" s="27"/>
      <c r="N444" s="27"/>
      <c r="O444" s="27"/>
      <c r="P444" s="27"/>
      <c r="V444" s="146"/>
      <c r="W444" s="146"/>
      <c r="X444" s="146"/>
      <c r="Y444" s="146"/>
      <c r="Z444" s="146"/>
      <c r="AA444" s="146"/>
      <c r="AB444" s="146"/>
      <c r="AC444" s="146"/>
      <c r="AD444" s="146"/>
      <c r="AE444" s="146"/>
      <c r="AF444" s="146"/>
      <c r="AG444" s="146"/>
    </row>
    <row r="445" spans="1:33">
      <c r="A445" s="144"/>
      <c r="B445" s="144"/>
      <c r="C445" s="144"/>
      <c r="D445" s="144"/>
      <c r="E445" s="144"/>
      <c r="F445" s="144"/>
      <c r="G445" s="144"/>
      <c r="H445" s="144"/>
      <c r="I445" s="144"/>
      <c r="J445" s="48"/>
      <c r="K445" s="27"/>
      <c r="L445" s="27"/>
      <c r="M445" s="27"/>
      <c r="N445" s="27"/>
      <c r="O445" s="27"/>
      <c r="P445" s="27"/>
      <c r="V445" s="146"/>
      <c r="W445" s="146"/>
      <c r="X445" s="146"/>
      <c r="Y445" s="146"/>
      <c r="Z445" s="146"/>
      <c r="AA445" s="146"/>
      <c r="AB445" s="146"/>
      <c r="AC445" s="146"/>
      <c r="AD445" s="146"/>
      <c r="AE445" s="146"/>
      <c r="AF445" s="146"/>
      <c r="AG445" s="146"/>
    </row>
    <row r="446" spans="1:33">
      <c r="A446" s="144"/>
      <c r="B446" s="144"/>
      <c r="C446" s="144"/>
      <c r="D446" s="144"/>
      <c r="E446" s="144"/>
      <c r="F446" s="144"/>
      <c r="G446" s="144"/>
      <c r="H446" s="144"/>
      <c r="I446" s="144"/>
      <c r="J446" s="48"/>
      <c r="K446" s="27"/>
      <c r="L446" s="27"/>
      <c r="M446" s="27"/>
      <c r="N446" s="27"/>
      <c r="O446" s="27"/>
      <c r="P446" s="27"/>
      <c r="V446" s="146"/>
      <c r="W446" s="146"/>
      <c r="X446" s="146"/>
      <c r="Y446" s="146"/>
      <c r="Z446" s="146"/>
      <c r="AA446" s="146"/>
      <c r="AB446" s="146"/>
      <c r="AC446" s="146"/>
      <c r="AD446" s="146"/>
      <c r="AE446" s="146"/>
      <c r="AF446" s="146"/>
      <c r="AG446" s="146"/>
    </row>
    <row r="447" spans="1:33">
      <c r="A447" s="144"/>
      <c r="B447" s="144"/>
      <c r="C447" s="144"/>
      <c r="D447" s="144"/>
      <c r="E447" s="144"/>
      <c r="F447" s="144"/>
      <c r="G447" s="144"/>
      <c r="H447" s="144"/>
      <c r="I447" s="144"/>
      <c r="J447" s="48"/>
      <c r="K447" s="27"/>
      <c r="L447" s="27"/>
      <c r="M447" s="27"/>
      <c r="N447" s="27"/>
      <c r="O447" s="27"/>
      <c r="P447" s="27"/>
      <c r="V447" s="146"/>
      <c r="W447" s="146"/>
      <c r="X447" s="146"/>
      <c r="Y447" s="146"/>
      <c r="Z447" s="146"/>
      <c r="AA447" s="146"/>
      <c r="AB447" s="146"/>
      <c r="AC447" s="146"/>
      <c r="AD447" s="146"/>
      <c r="AE447" s="146"/>
      <c r="AF447" s="146"/>
      <c r="AG447" s="146"/>
    </row>
    <row r="448" spans="1:33">
      <c r="A448" s="144"/>
      <c r="B448" s="144"/>
      <c r="C448" s="144"/>
      <c r="D448" s="144"/>
      <c r="E448" s="144"/>
      <c r="F448" s="144"/>
      <c r="G448" s="144"/>
      <c r="H448" s="144"/>
      <c r="I448" s="144"/>
      <c r="J448" s="48"/>
      <c r="K448" s="27"/>
      <c r="L448" s="27"/>
      <c r="M448" s="27"/>
      <c r="N448" s="27"/>
      <c r="O448" s="27"/>
      <c r="P448" s="27"/>
      <c r="V448" s="146"/>
      <c r="W448" s="146"/>
      <c r="X448" s="146"/>
      <c r="Y448" s="146"/>
      <c r="Z448" s="146"/>
      <c r="AA448" s="146"/>
      <c r="AB448" s="146"/>
      <c r="AC448" s="146"/>
      <c r="AD448" s="146"/>
      <c r="AE448" s="146"/>
      <c r="AF448" s="146"/>
      <c r="AG448" s="146"/>
    </row>
    <row r="449" spans="1:33">
      <c r="A449" s="144"/>
      <c r="B449" s="144"/>
      <c r="C449" s="144"/>
      <c r="D449" s="144"/>
      <c r="E449" s="144"/>
      <c r="F449" s="144"/>
      <c r="G449" s="144"/>
      <c r="H449" s="144"/>
      <c r="I449" s="144"/>
      <c r="J449" s="48"/>
      <c r="K449" s="27"/>
      <c r="L449" s="27"/>
      <c r="M449" s="27"/>
      <c r="N449" s="27"/>
      <c r="O449" s="27"/>
      <c r="P449" s="27"/>
      <c r="V449" s="146"/>
      <c r="W449" s="146"/>
      <c r="X449" s="146"/>
      <c r="Y449" s="146"/>
      <c r="Z449" s="146"/>
      <c r="AA449" s="146"/>
      <c r="AB449" s="146"/>
      <c r="AC449" s="146"/>
      <c r="AD449" s="146"/>
      <c r="AE449" s="146"/>
      <c r="AF449" s="146"/>
      <c r="AG449" s="146"/>
    </row>
    <row r="450" spans="1:33">
      <c r="A450" s="144"/>
      <c r="B450" s="144"/>
      <c r="C450" s="144"/>
      <c r="D450" s="144"/>
      <c r="E450" s="144"/>
      <c r="F450" s="144"/>
      <c r="G450" s="144"/>
      <c r="H450" s="144"/>
      <c r="I450" s="144"/>
      <c r="J450" s="48"/>
      <c r="K450" s="27"/>
      <c r="L450" s="27"/>
      <c r="M450" s="27"/>
      <c r="N450" s="27"/>
      <c r="O450" s="27"/>
      <c r="P450" s="27"/>
      <c r="V450" s="146"/>
      <c r="W450" s="146"/>
      <c r="X450" s="146"/>
      <c r="Y450" s="146"/>
      <c r="Z450" s="146"/>
      <c r="AA450" s="146"/>
      <c r="AB450" s="146"/>
      <c r="AC450" s="146"/>
      <c r="AD450" s="146"/>
      <c r="AE450" s="146"/>
      <c r="AF450" s="146"/>
      <c r="AG450" s="146"/>
    </row>
    <row r="451" spans="1:33">
      <c r="A451" s="144"/>
      <c r="B451" s="144"/>
      <c r="C451" s="144"/>
      <c r="D451" s="144"/>
      <c r="E451" s="144"/>
      <c r="F451" s="144"/>
      <c r="G451" s="144"/>
      <c r="H451" s="144"/>
      <c r="I451" s="144"/>
      <c r="J451" s="48"/>
      <c r="K451" s="27"/>
      <c r="L451" s="27"/>
      <c r="M451" s="27"/>
      <c r="N451" s="27"/>
      <c r="O451" s="27"/>
      <c r="P451" s="27"/>
      <c r="V451" s="146"/>
      <c r="W451" s="146"/>
      <c r="X451" s="146"/>
      <c r="Y451" s="146"/>
      <c r="Z451" s="146"/>
      <c r="AA451" s="146"/>
      <c r="AB451" s="146"/>
      <c r="AC451" s="146"/>
      <c r="AD451" s="146"/>
      <c r="AE451" s="146"/>
      <c r="AF451" s="146"/>
      <c r="AG451" s="146"/>
    </row>
    <row r="452" spans="1:33">
      <c r="A452" s="144"/>
      <c r="B452" s="144"/>
      <c r="C452" s="144"/>
      <c r="D452" s="144"/>
      <c r="E452" s="144"/>
      <c r="F452" s="144"/>
      <c r="G452" s="144"/>
      <c r="H452" s="144"/>
      <c r="I452" s="144"/>
      <c r="J452" s="48"/>
      <c r="K452" s="27"/>
      <c r="L452" s="27"/>
      <c r="M452" s="27"/>
      <c r="N452" s="27"/>
      <c r="O452" s="27"/>
      <c r="P452" s="27"/>
      <c r="V452" s="146"/>
      <c r="W452" s="146"/>
      <c r="X452" s="146"/>
      <c r="Y452" s="146"/>
      <c r="Z452" s="146"/>
      <c r="AA452" s="146"/>
      <c r="AB452" s="146"/>
      <c r="AC452" s="146"/>
      <c r="AD452" s="146"/>
      <c r="AE452" s="146"/>
      <c r="AF452" s="146"/>
      <c r="AG452" s="146"/>
    </row>
    <row r="453" spans="1:33">
      <c r="A453" s="144"/>
      <c r="B453" s="144"/>
      <c r="C453" s="144"/>
      <c r="D453" s="144"/>
      <c r="E453" s="144"/>
      <c r="F453" s="144"/>
      <c r="G453" s="144"/>
      <c r="H453" s="144"/>
      <c r="I453" s="144"/>
      <c r="J453" s="48"/>
      <c r="K453" s="27"/>
      <c r="L453" s="27"/>
      <c r="M453" s="27"/>
      <c r="N453" s="27"/>
      <c r="O453" s="27"/>
      <c r="P453" s="27"/>
      <c r="V453" s="146"/>
      <c r="W453" s="146"/>
      <c r="X453" s="146"/>
      <c r="Y453" s="146"/>
      <c r="Z453" s="146"/>
      <c r="AA453" s="146"/>
      <c r="AB453" s="146"/>
      <c r="AC453" s="146"/>
      <c r="AD453" s="146"/>
      <c r="AE453" s="146"/>
      <c r="AF453" s="146"/>
      <c r="AG453" s="146"/>
    </row>
    <row r="454" spans="1:33">
      <c r="A454" s="144"/>
      <c r="B454" s="144"/>
      <c r="C454" s="144"/>
      <c r="D454" s="144"/>
      <c r="E454" s="144"/>
      <c r="F454" s="144"/>
      <c r="G454" s="144"/>
      <c r="H454" s="144"/>
      <c r="I454" s="144"/>
      <c r="J454" s="48"/>
      <c r="K454" s="27"/>
      <c r="L454" s="27"/>
      <c r="M454" s="27"/>
      <c r="N454" s="27"/>
      <c r="O454" s="27"/>
      <c r="P454" s="27"/>
      <c r="V454" s="146"/>
      <c r="W454" s="146"/>
      <c r="X454" s="146"/>
      <c r="Y454" s="146"/>
      <c r="Z454" s="146"/>
      <c r="AA454" s="146"/>
      <c r="AB454" s="146"/>
      <c r="AC454" s="146"/>
      <c r="AD454" s="146"/>
      <c r="AE454" s="146"/>
      <c r="AF454" s="146"/>
      <c r="AG454" s="146"/>
    </row>
    <row r="455" spans="1:33">
      <c r="A455" s="144"/>
      <c r="B455" s="144"/>
      <c r="C455" s="144"/>
      <c r="D455" s="144"/>
      <c r="E455" s="144"/>
      <c r="F455" s="144"/>
      <c r="G455" s="144"/>
      <c r="H455" s="144"/>
      <c r="I455" s="144"/>
      <c r="J455" s="48"/>
      <c r="K455" s="27"/>
      <c r="L455" s="27"/>
      <c r="M455" s="27"/>
      <c r="N455" s="27"/>
      <c r="O455" s="27"/>
      <c r="P455" s="27"/>
      <c r="V455" s="146"/>
      <c r="W455" s="146"/>
      <c r="X455" s="146"/>
      <c r="Y455" s="146"/>
      <c r="Z455" s="146"/>
      <c r="AA455" s="146"/>
      <c r="AB455" s="146"/>
      <c r="AC455" s="146"/>
      <c r="AD455" s="146"/>
      <c r="AE455" s="146"/>
      <c r="AF455" s="146"/>
      <c r="AG455" s="146"/>
    </row>
    <row r="456" spans="1:33">
      <c r="A456" s="144"/>
      <c r="B456" s="144"/>
      <c r="C456" s="144"/>
      <c r="D456" s="144"/>
      <c r="E456" s="144"/>
      <c r="F456" s="144"/>
      <c r="G456" s="144"/>
      <c r="H456" s="144"/>
      <c r="I456" s="144"/>
      <c r="J456" s="48"/>
      <c r="K456" s="27"/>
      <c r="L456" s="27"/>
      <c r="M456" s="27"/>
      <c r="N456" s="27"/>
      <c r="O456" s="27"/>
      <c r="P456" s="27"/>
      <c r="V456" s="146"/>
      <c r="W456" s="146"/>
      <c r="X456" s="146"/>
      <c r="Y456" s="146"/>
      <c r="Z456" s="146"/>
      <c r="AA456" s="146"/>
      <c r="AB456" s="146"/>
      <c r="AC456" s="146"/>
      <c r="AD456" s="146"/>
      <c r="AE456" s="146"/>
      <c r="AF456" s="146"/>
      <c r="AG456" s="146"/>
    </row>
    <row r="457" spans="1:33">
      <c r="A457" s="144"/>
      <c r="B457" s="144"/>
      <c r="C457" s="144"/>
      <c r="D457" s="144"/>
      <c r="E457" s="144"/>
      <c r="F457" s="144"/>
      <c r="G457" s="144"/>
      <c r="H457" s="144"/>
      <c r="I457" s="144"/>
      <c r="J457" s="48"/>
      <c r="K457" s="27"/>
      <c r="L457" s="27"/>
      <c r="M457" s="27"/>
      <c r="N457" s="27"/>
      <c r="O457" s="27"/>
      <c r="P457" s="27"/>
      <c r="V457" s="146"/>
      <c r="W457" s="146"/>
      <c r="X457" s="146"/>
      <c r="Y457" s="146"/>
      <c r="Z457" s="146"/>
      <c r="AA457" s="146"/>
      <c r="AB457" s="146"/>
      <c r="AC457" s="146"/>
      <c r="AD457" s="146"/>
      <c r="AE457" s="146"/>
      <c r="AF457" s="146"/>
      <c r="AG457" s="146"/>
    </row>
    <row r="458" spans="1:33">
      <c r="A458" s="144"/>
      <c r="B458" s="144"/>
      <c r="C458" s="144"/>
      <c r="D458" s="144"/>
      <c r="E458" s="144"/>
      <c r="F458" s="144"/>
      <c r="G458" s="144"/>
      <c r="H458" s="144"/>
      <c r="I458" s="144"/>
      <c r="J458" s="48"/>
      <c r="K458" s="27"/>
      <c r="L458" s="27"/>
      <c r="M458" s="27"/>
      <c r="N458" s="27"/>
      <c r="O458" s="27"/>
      <c r="P458" s="27"/>
      <c r="V458" s="146"/>
      <c r="W458" s="146"/>
      <c r="X458" s="146"/>
      <c r="Y458" s="146"/>
      <c r="Z458" s="146"/>
      <c r="AA458" s="146"/>
      <c r="AB458" s="146"/>
      <c r="AC458" s="146"/>
      <c r="AD458" s="146"/>
      <c r="AE458" s="146"/>
      <c r="AF458" s="146"/>
      <c r="AG458" s="146"/>
    </row>
    <row r="459" spans="1:33">
      <c r="A459" s="144"/>
      <c r="B459" s="144"/>
      <c r="C459" s="144"/>
      <c r="D459" s="144"/>
      <c r="E459" s="144"/>
      <c r="F459" s="144"/>
      <c r="G459" s="144"/>
      <c r="H459" s="144"/>
      <c r="I459" s="144"/>
      <c r="J459" s="48"/>
      <c r="K459" s="27"/>
      <c r="L459" s="27"/>
      <c r="M459" s="27"/>
      <c r="N459" s="27"/>
      <c r="O459" s="27"/>
      <c r="P459" s="27"/>
      <c r="V459" s="146"/>
      <c r="W459" s="146"/>
      <c r="X459" s="146"/>
      <c r="Y459" s="146"/>
      <c r="Z459" s="146"/>
      <c r="AA459" s="146"/>
      <c r="AB459" s="146"/>
      <c r="AC459" s="146"/>
      <c r="AD459" s="146"/>
      <c r="AE459" s="146"/>
      <c r="AF459" s="146"/>
      <c r="AG459" s="146"/>
    </row>
    <row r="460" spans="1:33">
      <c r="A460" s="144"/>
      <c r="B460" s="144"/>
      <c r="C460" s="144"/>
      <c r="D460" s="144"/>
      <c r="E460" s="144"/>
      <c r="F460" s="144"/>
      <c r="G460" s="144"/>
      <c r="H460" s="144"/>
      <c r="I460" s="144"/>
      <c r="J460" s="48"/>
      <c r="K460" s="27"/>
      <c r="L460" s="27"/>
      <c r="M460" s="27"/>
      <c r="N460" s="27"/>
      <c r="O460" s="27"/>
      <c r="P460" s="27"/>
      <c r="V460" s="146"/>
      <c r="W460" s="146"/>
      <c r="X460" s="146"/>
      <c r="Y460" s="146"/>
      <c r="Z460" s="146"/>
      <c r="AA460" s="146"/>
      <c r="AB460" s="146"/>
      <c r="AC460" s="146"/>
      <c r="AD460" s="146"/>
      <c r="AE460" s="146"/>
      <c r="AF460" s="146"/>
      <c r="AG460" s="146"/>
    </row>
    <row r="461" spans="1:33">
      <c r="A461" s="144"/>
      <c r="B461" s="144"/>
      <c r="C461" s="144"/>
      <c r="D461" s="144"/>
      <c r="E461" s="144"/>
      <c r="F461" s="144"/>
      <c r="G461" s="144"/>
      <c r="H461" s="144"/>
      <c r="I461" s="144"/>
      <c r="J461" s="48"/>
      <c r="K461" s="27"/>
      <c r="L461" s="27"/>
      <c r="M461" s="27"/>
      <c r="N461" s="27"/>
      <c r="O461" s="27"/>
      <c r="P461" s="27"/>
      <c r="V461" s="146"/>
      <c r="W461" s="146"/>
      <c r="X461" s="146"/>
      <c r="Y461" s="146"/>
      <c r="Z461" s="146"/>
      <c r="AA461" s="146"/>
      <c r="AB461" s="146"/>
      <c r="AC461" s="146"/>
      <c r="AD461" s="146"/>
      <c r="AE461" s="146"/>
      <c r="AF461" s="146"/>
      <c r="AG461" s="146"/>
    </row>
    <row r="462" spans="1:33">
      <c r="A462" s="144"/>
      <c r="B462" s="144"/>
      <c r="C462" s="144"/>
      <c r="D462" s="144"/>
      <c r="E462" s="144"/>
      <c r="F462" s="144"/>
      <c r="G462" s="144"/>
      <c r="H462" s="144"/>
      <c r="I462" s="144"/>
      <c r="J462" s="48"/>
      <c r="K462" s="27"/>
      <c r="L462" s="27"/>
      <c r="M462" s="27"/>
      <c r="N462" s="27"/>
      <c r="O462" s="27"/>
      <c r="P462" s="27"/>
      <c r="V462" s="146"/>
      <c r="W462" s="146"/>
      <c r="X462" s="146"/>
      <c r="Y462" s="146"/>
      <c r="Z462" s="146"/>
      <c r="AA462" s="146"/>
      <c r="AB462" s="146"/>
      <c r="AC462" s="146"/>
      <c r="AD462" s="146"/>
      <c r="AE462" s="146"/>
      <c r="AF462" s="146"/>
      <c r="AG462" s="146"/>
    </row>
    <row r="463" spans="1:33">
      <c r="A463" s="144"/>
      <c r="B463" s="144"/>
      <c r="C463" s="144"/>
      <c r="D463" s="144"/>
      <c r="E463" s="144"/>
      <c r="F463" s="144"/>
      <c r="G463" s="144"/>
      <c r="H463" s="144"/>
      <c r="I463" s="144"/>
      <c r="J463" s="48"/>
      <c r="K463" s="27"/>
      <c r="L463" s="27"/>
      <c r="M463" s="27"/>
      <c r="N463" s="27"/>
      <c r="O463" s="27"/>
      <c r="P463" s="27"/>
      <c r="V463" s="146"/>
      <c r="W463" s="146"/>
      <c r="X463" s="146"/>
      <c r="Y463" s="146"/>
      <c r="Z463" s="146"/>
      <c r="AA463" s="146"/>
      <c r="AB463" s="146"/>
      <c r="AC463" s="146"/>
      <c r="AD463" s="146"/>
      <c r="AE463" s="146"/>
      <c r="AF463" s="146"/>
      <c r="AG463" s="146"/>
    </row>
    <row r="464" spans="1:33">
      <c r="A464" s="144"/>
      <c r="B464" s="144"/>
      <c r="C464" s="144"/>
      <c r="D464" s="144"/>
      <c r="E464" s="144"/>
      <c r="F464" s="144"/>
      <c r="G464" s="144"/>
      <c r="H464" s="144"/>
      <c r="I464" s="144"/>
      <c r="J464" s="48"/>
      <c r="K464" s="27"/>
      <c r="L464" s="27"/>
      <c r="M464" s="27"/>
      <c r="N464" s="27"/>
      <c r="O464" s="27"/>
      <c r="P464" s="27"/>
      <c r="V464" s="146"/>
      <c r="W464" s="146"/>
      <c r="X464" s="146"/>
      <c r="Y464" s="146"/>
      <c r="Z464" s="146"/>
      <c r="AA464" s="146"/>
      <c r="AB464" s="146"/>
      <c r="AC464" s="146"/>
      <c r="AD464" s="146"/>
      <c r="AE464" s="146"/>
      <c r="AF464" s="146"/>
      <c r="AG464" s="146"/>
    </row>
    <row r="465" spans="1:33">
      <c r="A465" s="144"/>
      <c r="B465" s="144"/>
      <c r="C465" s="144"/>
      <c r="D465" s="144"/>
      <c r="E465" s="144"/>
      <c r="F465" s="144"/>
      <c r="G465" s="144"/>
      <c r="H465" s="144"/>
      <c r="I465" s="144"/>
      <c r="J465" s="48"/>
      <c r="K465" s="27"/>
      <c r="L465" s="27"/>
      <c r="M465" s="27"/>
      <c r="N465" s="27"/>
      <c r="O465" s="27"/>
      <c r="P465" s="27"/>
      <c r="V465" s="146"/>
      <c r="W465" s="146"/>
      <c r="X465" s="146"/>
      <c r="Y465" s="146"/>
      <c r="Z465" s="146"/>
      <c r="AA465" s="146"/>
      <c r="AB465" s="146"/>
      <c r="AC465" s="146"/>
      <c r="AD465" s="146"/>
      <c r="AE465" s="146"/>
      <c r="AF465" s="146"/>
      <c r="AG465" s="146"/>
    </row>
    <row r="466" spans="1:33">
      <c r="A466" s="144"/>
      <c r="B466" s="144"/>
      <c r="C466" s="144"/>
      <c r="D466" s="144"/>
      <c r="E466" s="144"/>
      <c r="F466" s="144"/>
      <c r="G466" s="144"/>
      <c r="H466" s="144"/>
      <c r="I466" s="144"/>
      <c r="J466" s="48"/>
      <c r="K466" s="27"/>
      <c r="L466" s="27"/>
      <c r="M466" s="27"/>
      <c r="N466" s="27"/>
      <c r="O466" s="27"/>
      <c r="P466" s="27"/>
      <c r="V466" s="146"/>
      <c r="W466" s="146"/>
      <c r="X466" s="146"/>
      <c r="Y466" s="146"/>
      <c r="Z466" s="146"/>
      <c r="AA466" s="146"/>
      <c r="AB466" s="146"/>
      <c r="AC466" s="146"/>
      <c r="AD466" s="146"/>
      <c r="AE466" s="146"/>
      <c r="AF466" s="146"/>
      <c r="AG466" s="146"/>
    </row>
    <row r="467" spans="1:33">
      <c r="A467" s="144"/>
      <c r="B467" s="144"/>
      <c r="C467" s="144"/>
      <c r="D467" s="144"/>
      <c r="E467" s="144"/>
      <c r="F467" s="144"/>
      <c r="G467" s="144"/>
      <c r="H467" s="144"/>
      <c r="I467" s="144"/>
      <c r="J467" s="48"/>
      <c r="K467" s="27"/>
      <c r="L467" s="27"/>
      <c r="M467" s="27"/>
      <c r="N467" s="27"/>
      <c r="O467" s="27"/>
      <c r="P467" s="27"/>
      <c r="V467" s="146"/>
      <c r="W467" s="146"/>
      <c r="X467" s="146"/>
      <c r="Y467" s="146"/>
      <c r="Z467" s="146"/>
      <c r="AA467" s="146"/>
      <c r="AB467" s="146"/>
      <c r="AC467" s="146"/>
      <c r="AD467" s="146"/>
      <c r="AE467" s="146"/>
      <c r="AF467" s="146"/>
      <c r="AG467" s="146"/>
    </row>
    <row r="468" spans="1:33">
      <c r="A468" s="144"/>
      <c r="B468" s="144"/>
      <c r="C468" s="144"/>
      <c r="D468" s="144"/>
      <c r="E468" s="144"/>
      <c r="F468" s="144"/>
      <c r="G468" s="144"/>
      <c r="H468" s="144"/>
      <c r="I468" s="144"/>
      <c r="J468" s="48"/>
      <c r="K468" s="27"/>
      <c r="L468" s="27"/>
      <c r="M468" s="27"/>
      <c r="N468" s="27"/>
      <c r="O468" s="27"/>
      <c r="P468" s="27"/>
      <c r="V468" s="146"/>
      <c r="W468" s="146"/>
      <c r="X468" s="146"/>
      <c r="Y468" s="146"/>
      <c r="Z468" s="146"/>
      <c r="AA468" s="146"/>
      <c r="AB468" s="146"/>
      <c r="AC468" s="146"/>
      <c r="AD468" s="146"/>
      <c r="AE468" s="146"/>
      <c r="AF468" s="146"/>
      <c r="AG468" s="146"/>
    </row>
    <row r="469" spans="1:33">
      <c r="A469" s="144"/>
      <c r="B469" s="144"/>
      <c r="C469" s="144"/>
      <c r="D469" s="144"/>
      <c r="E469" s="144"/>
      <c r="F469" s="144"/>
      <c r="G469" s="144"/>
      <c r="H469" s="144"/>
      <c r="I469" s="144"/>
      <c r="J469" s="48"/>
      <c r="K469" s="27"/>
      <c r="L469" s="27"/>
      <c r="M469" s="27"/>
      <c r="N469" s="27"/>
      <c r="O469" s="27"/>
      <c r="P469" s="27"/>
      <c r="V469" s="146"/>
      <c r="W469" s="146"/>
      <c r="X469" s="146"/>
      <c r="Y469" s="146"/>
      <c r="Z469" s="146"/>
      <c r="AA469" s="146"/>
      <c r="AB469" s="146"/>
      <c r="AC469" s="146"/>
      <c r="AD469" s="146"/>
      <c r="AE469" s="146"/>
      <c r="AF469" s="146"/>
      <c r="AG469" s="146"/>
    </row>
    <row r="470" spans="1:33">
      <c r="A470" s="144"/>
      <c r="B470" s="144"/>
      <c r="C470" s="144"/>
      <c r="D470" s="144"/>
      <c r="E470" s="144"/>
      <c r="F470" s="144"/>
      <c r="G470" s="144"/>
      <c r="H470" s="144"/>
      <c r="I470" s="144"/>
      <c r="J470" s="48"/>
      <c r="K470" s="27"/>
      <c r="L470" s="27"/>
      <c r="M470" s="27"/>
      <c r="N470" s="27"/>
      <c r="O470" s="27"/>
      <c r="P470" s="27"/>
      <c r="V470" s="146"/>
      <c r="W470" s="146"/>
      <c r="X470" s="146"/>
      <c r="Y470" s="146"/>
      <c r="Z470" s="146"/>
      <c r="AA470" s="146"/>
      <c r="AB470" s="146"/>
      <c r="AC470" s="146"/>
      <c r="AD470" s="146"/>
      <c r="AE470" s="146"/>
      <c r="AF470" s="146"/>
      <c r="AG470" s="146"/>
    </row>
    <row r="471" spans="1:33">
      <c r="A471" s="144"/>
      <c r="B471" s="144"/>
      <c r="C471" s="144"/>
      <c r="D471" s="144"/>
      <c r="E471" s="144"/>
      <c r="F471" s="144"/>
      <c r="G471" s="144"/>
      <c r="H471" s="144"/>
      <c r="I471" s="144"/>
      <c r="J471" s="48"/>
      <c r="K471" s="27"/>
      <c r="L471" s="27"/>
      <c r="M471" s="27"/>
      <c r="N471" s="27"/>
      <c r="O471" s="27"/>
      <c r="P471" s="27"/>
      <c r="V471" s="146"/>
      <c r="W471" s="146"/>
      <c r="X471" s="146"/>
      <c r="Y471" s="146"/>
      <c r="Z471" s="146"/>
      <c r="AA471" s="146"/>
      <c r="AB471" s="146"/>
      <c r="AC471" s="146"/>
      <c r="AD471" s="146"/>
      <c r="AE471" s="146"/>
      <c r="AF471" s="146"/>
      <c r="AG471" s="146"/>
    </row>
    <row r="472" spans="1:33">
      <c r="A472" s="144"/>
      <c r="B472" s="144"/>
      <c r="C472" s="144"/>
      <c r="D472" s="144"/>
      <c r="E472" s="144"/>
      <c r="F472" s="144"/>
      <c r="G472" s="144"/>
      <c r="H472" s="144"/>
      <c r="I472" s="144"/>
      <c r="J472" s="48"/>
      <c r="K472" s="27"/>
      <c r="L472" s="27"/>
      <c r="M472" s="27"/>
      <c r="N472" s="27"/>
      <c r="O472" s="27"/>
      <c r="P472" s="27"/>
      <c r="V472" s="146"/>
      <c r="W472" s="146"/>
      <c r="X472" s="146"/>
      <c r="Y472" s="146"/>
      <c r="Z472" s="146"/>
      <c r="AA472" s="146"/>
      <c r="AB472" s="146"/>
      <c r="AC472" s="146"/>
      <c r="AD472" s="146"/>
      <c r="AE472" s="146"/>
      <c r="AF472" s="146"/>
      <c r="AG472" s="146"/>
    </row>
    <row r="473" spans="1:33">
      <c r="A473" s="144"/>
      <c r="B473" s="144"/>
      <c r="C473" s="144"/>
      <c r="D473" s="144"/>
      <c r="E473" s="144"/>
      <c r="F473" s="144"/>
      <c r="G473" s="144"/>
      <c r="H473" s="144"/>
      <c r="I473" s="144"/>
      <c r="J473" s="48"/>
      <c r="K473" s="27"/>
      <c r="L473" s="27"/>
      <c r="M473" s="27"/>
      <c r="N473" s="27"/>
      <c r="O473" s="27"/>
      <c r="P473" s="27"/>
      <c r="V473" s="146"/>
      <c r="W473" s="146"/>
      <c r="X473" s="146"/>
      <c r="Y473" s="146"/>
      <c r="Z473" s="146"/>
      <c r="AA473" s="146"/>
      <c r="AB473" s="146"/>
      <c r="AC473" s="146"/>
      <c r="AD473" s="146"/>
      <c r="AE473" s="146"/>
      <c r="AF473" s="146"/>
      <c r="AG473" s="146"/>
    </row>
    <row r="474" spans="1:33">
      <c r="A474" s="144"/>
      <c r="B474" s="144"/>
      <c r="C474" s="144"/>
      <c r="D474" s="144"/>
      <c r="E474" s="144"/>
      <c r="F474" s="144"/>
      <c r="G474" s="144"/>
      <c r="H474" s="144"/>
      <c r="I474" s="144"/>
      <c r="J474" s="48"/>
      <c r="K474" s="27"/>
      <c r="L474" s="27"/>
      <c r="M474" s="27"/>
      <c r="N474" s="27"/>
      <c r="O474" s="27"/>
      <c r="P474" s="27"/>
      <c r="V474" s="146"/>
      <c r="W474" s="146"/>
      <c r="X474" s="146"/>
      <c r="Y474" s="146"/>
      <c r="Z474" s="146"/>
      <c r="AA474" s="146"/>
      <c r="AB474" s="146"/>
      <c r="AC474" s="146"/>
      <c r="AD474" s="146"/>
      <c r="AE474" s="146"/>
      <c r="AF474" s="146"/>
      <c r="AG474" s="146"/>
    </row>
    <row r="475" spans="1:33">
      <c r="A475" s="144"/>
      <c r="B475" s="144"/>
      <c r="C475" s="144"/>
      <c r="D475" s="144"/>
      <c r="E475" s="144"/>
      <c r="F475" s="144"/>
      <c r="G475" s="144"/>
      <c r="H475" s="144"/>
      <c r="I475" s="144"/>
      <c r="J475" s="48"/>
      <c r="K475" s="27"/>
      <c r="L475" s="27"/>
      <c r="M475" s="27"/>
      <c r="N475" s="27"/>
      <c r="O475" s="27"/>
      <c r="P475" s="27"/>
      <c r="V475" s="146"/>
      <c r="W475" s="146"/>
      <c r="X475" s="146"/>
      <c r="Y475" s="146"/>
      <c r="Z475" s="146"/>
      <c r="AA475" s="146"/>
      <c r="AB475" s="146"/>
      <c r="AC475" s="146"/>
      <c r="AD475" s="146"/>
      <c r="AE475" s="146"/>
      <c r="AF475" s="146"/>
      <c r="AG475" s="146"/>
    </row>
    <row r="476" spans="1:33">
      <c r="A476" s="144"/>
      <c r="B476" s="144"/>
      <c r="C476" s="144"/>
      <c r="D476" s="144"/>
      <c r="E476" s="144"/>
      <c r="F476" s="144"/>
      <c r="G476" s="144"/>
      <c r="H476" s="144"/>
      <c r="I476" s="144"/>
      <c r="J476" s="48"/>
      <c r="K476" s="27"/>
      <c r="L476" s="27"/>
      <c r="M476" s="27"/>
      <c r="N476" s="27"/>
      <c r="O476" s="27"/>
      <c r="P476" s="27"/>
      <c r="V476" s="146"/>
      <c r="W476" s="146"/>
      <c r="X476" s="146"/>
      <c r="Y476" s="146"/>
      <c r="Z476" s="146"/>
      <c r="AA476" s="146"/>
      <c r="AB476" s="146"/>
      <c r="AC476" s="146"/>
      <c r="AD476" s="146"/>
      <c r="AE476" s="146"/>
      <c r="AF476" s="146"/>
      <c r="AG476" s="146"/>
    </row>
    <row r="477" spans="1:33">
      <c r="A477" s="144"/>
      <c r="B477" s="144"/>
      <c r="C477" s="144"/>
      <c r="D477" s="144"/>
      <c r="E477" s="144"/>
      <c r="F477" s="144"/>
      <c r="G477" s="144"/>
      <c r="H477" s="144"/>
      <c r="I477" s="144"/>
      <c r="J477" s="48"/>
      <c r="K477" s="27"/>
      <c r="L477" s="27"/>
      <c r="M477" s="27"/>
      <c r="N477" s="27"/>
      <c r="O477" s="27"/>
      <c r="P477" s="27"/>
      <c r="V477" s="146"/>
      <c r="W477" s="146"/>
      <c r="X477" s="146"/>
      <c r="Y477" s="146"/>
      <c r="Z477" s="146"/>
      <c r="AA477" s="146"/>
      <c r="AB477" s="146"/>
      <c r="AC477" s="146"/>
      <c r="AD477" s="146"/>
      <c r="AE477" s="146"/>
      <c r="AF477" s="146"/>
      <c r="AG477" s="146"/>
    </row>
    <row r="478" spans="1:33">
      <c r="A478" s="144"/>
      <c r="B478" s="144"/>
      <c r="C478" s="144"/>
      <c r="D478" s="144"/>
      <c r="E478" s="144"/>
      <c r="F478" s="144"/>
      <c r="G478" s="144"/>
      <c r="H478" s="144"/>
      <c r="I478" s="144"/>
      <c r="J478" s="48"/>
      <c r="K478" s="27"/>
      <c r="L478" s="27"/>
      <c r="M478" s="27"/>
      <c r="N478" s="27"/>
      <c r="O478" s="27"/>
      <c r="P478" s="27"/>
      <c r="V478" s="146"/>
      <c r="W478" s="146"/>
      <c r="X478" s="146"/>
      <c r="Y478" s="146"/>
      <c r="Z478" s="146"/>
      <c r="AA478" s="146"/>
      <c r="AB478" s="146"/>
      <c r="AC478" s="146"/>
      <c r="AD478" s="146"/>
      <c r="AE478" s="146"/>
      <c r="AF478" s="146"/>
      <c r="AG478" s="146"/>
    </row>
    <row r="479" spans="1:33">
      <c r="A479" s="144"/>
      <c r="B479" s="144"/>
      <c r="C479" s="144"/>
      <c r="D479" s="144"/>
      <c r="E479" s="144"/>
      <c r="F479" s="144"/>
      <c r="G479" s="144"/>
      <c r="H479" s="144"/>
      <c r="I479" s="144"/>
      <c r="J479" s="48"/>
      <c r="K479" s="27"/>
      <c r="L479" s="27"/>
      <c r="M479" s="27"/>
      <c r="N479" s="27"/>
      <c r="O479" s="27"/>
      <c r="P479" s="27"/>
      <c r="V479" s="146"/>
      <c r="W479" s="146"/>
      <c r="X479" s="146"/>
      <c r="Y479" s="146"/>
      <c r="Z479" s="146"/>
      <c r="AA479" s="146"/>
      <c r="AB479" s="146"/>
      <c r="AC479" s="146"/>
      <c r="AD479" s="146"/>
      <c r="AE479" s="146"/>
      <c r="AF479" s="146"/>
      <c r="AG479" s="146"/>
    </row>
    <row r="480" spans="1:33">
      <c r="A480" s="144"/>
      <c r="B480" s="144"/>
      <c r="C480" s="144"/>
      <c r="D480" s="144"/>
      <c r="E480" s="144"/>
      <c r="F480" s="144"/>
      <c r="G480" s="144"/>
      <c r="H480" s="144"/>
      <c r="I480" s="144"/>
      <c r="J480" s="48"/>
      <c r="K480" s="27"/>
      <c r="L480" s="27"/>
      <c r="M480" s="27"/>
      <c r="N480" s="27"/>
      <c r="O480" s="27"/>
      <c r="P480" s="27"/>
      <c r="V480" s="146"/>
      <c r="W480" s="146"/>
      <c r="X480" s="146"/>
      <c r="Y480" s="146"/>
      <c r="Z480" s="146"/>
      <c r="AA480" s="146"/>
      <c r="AB480" s="146"/>
      <c r="AC480" s="146"/>
      <c r="AD480" s="146"/>
      <c r="AE480" s="146"/>
      <c r="AF480" s="146"/>
      <c r="AG480" s="146"/>
    </row>
    <row r="481" spans="1:33">
      <c r="A481" s="144"/>
      <c r="B481" s="144"/>
      <c r="C481" s="144"/>
      <c r="D481" s="144"/>
      <c r="E481" s="144"/>
      <c r="F481" s="144"/>
      <c r="G481" s="144"/>
      <c r="H481" s="144"/>
      <c r="I481" s="144"/>
      <c r="J481" s="48"/>
      <c r="K481" s="27"/>
      <c r="L481" s="27"/>
      <c r="M481" s="27"/>
      <c r="N481" s="27"/>
      <c r="O481" s="27"/>
      <c r="P481" s="27"/>
      <c r="V481" s="146"/>
      <c r="W481" s="146"/>
      <c r="X481" s="146"/>
      <c r="Y481" s="146"/>
      <c r="Z481" s="146"/>
      <c r="AA481" s="146"/>
      <c r="AB481" s="146"/>
      <c r="AC481" s="146"/>
      <c r="AD481" s="146"/>
      <c r="AE481" s="146"/>
      <c r="AF481" s="146"/>
      <c r="AG481" s="146"/>
    </row>
    <row r="482" spans="1:33">
      <c r="A482" s="144"/>
      <c r="B482" s="144"/>
      <c r="C482" s="144"/>
      <c r="D482" s="144"/>
      <c r="E482" s="144"/>
      <c r="F482" s="144"/>
      <c r="G482" s="144"/>
      <c r="H482" s="144"/>
      <c r="I482" s="144"/>
      <c r="J482" s="48"/>
      <c r="K482" s="27"/>
      <c r="L482" s="27"/>
      <c r="M482" s="27"/>
      <c r="N482" s="27"/>
      <c r="O482" s="27"/>
      <c r="P482" s="27"/>
      <c r="V482" s="146"/>
      <c r="W482" s="146"/>
      <c r="X482" s="146"/>
      <c r="Y482" s="146"/>
      <c r="Z482" s="146"/>
      <c r="AA482" s="146"/>
      <c r="AB482" s="146"/>
      <c r="AC482" s="146"/>
      <c r="AD482" s="146"/>
      <c r="AE482" s="146"/>
      <c r="AF482" s="146"/>
      <c r="AG482" s="146"/>
    </row>
    <row r="483" spans="1:33">
      <c r="A483" s="144"/>
      <c r="B483" s="144"/>
      <c r="C483" s="144"/>
      <c r="D483" s="144"/>
      <c r="E483" s="144"/>
      <c r="F483" s="144"/>
      <c r="G483" s="144"/>
      <c r="H483" s="144"/>
      <c r="I483" s="144"/>
      <c r="J483" s="48"/>
      <c r="K483" s="27"/>
      <c r="L483" s="27"/>
      <c r="M483" s="27"/>
      <c r="N483" s="27"/>
      <c r="O483" s="27"/>
      <c r="P483" s="27"/>
      <c r="V483" s="146"/>
      <c r="W483" s="146"/>
      <c r="X483" s="146"/>
      <c r="Y483" s="146"/>
      <c r="Z483" s="146"/>
      <c r="AA483" s="146"/>
      <c r="AB483" s="146"/>
      <c r="AC483" s="146"/>
      <c r="AD483" s="146"/>
      <c r="AE483" s="146"/>
      <c r="AF483" s="146"/>
      <c r="AG483" s="146"/>
    </row>
    <row r="484" spans="1:33">
      <c r="A484" s="144"/>
      <c r="B484" s="144"/>
      <c r="C484" s="144"/>
      <c r="D484" s="144"/>
      <c r="E484" s="144"/>
      <c r="F484" s="144"/>
      <c r="G484" s="144"/>
      <c r="H484" s="144"/>
      <c r="I484" s="144"/>
      <c r="J484" s="48"/>
      <c r="K484" s="27"/>
      <c r="L484" s="27"/>
      <c r="M484" s="27"/>
      <c r="N484" s="27"/>
      <c r="O484" s="27"/>
      <c r="P484" s="27"/>
      <c r="V484" s="146"/>
      <c r="W484" s="146"/>
      <c r="X484" s="146"/>
      <c r="Y484" s="146"/>
      <c r="Z484" s="146"/>
      <c r="AA484" s="146"/>
      <c r="AB484" s="146"/>
      <c r="AC484" s="146"/>
      <c r="AD484" s="146"/>
      <c r="AE484" s="146"/>
      <c r="AF484" s="146"/>
      <c r="AG484" s="146"/>
    </row>
    <row r="485" spans="1:33">
      <c r="A485" s="144"/>
      <c r="B485" s="144"/>
      <c r="C485" s="144"/>
      <c r="D485" s="144"/>
      <c r="E485" s="144"/>
      <c r="F485" s="144"/>
      <c r="G485" s="144"/>
      <c r="H485" s="144"/>
      <c r="I485" s="144"/>
      <c r="J485" s="48"/>
      <c r="K485" s="27"/>
      <c r="L485" s="27"/>
      <c r="M485" s="27"/>
      <c r="N485" s="27"/>
      <c r="O485" s="27"/>
      <c r="P485" s="27"/>
      <c r="V485" s="146"/>
      <c r="W485" s="146"/>
      <c r="X485" s="146"/>
      <c r="Y485" s="146"/>
      <c r="Z485" s="146"/>
      <c r="AA485" s="146"/>
      <c r="AB485" s="146"/>
      <c r="AC485" s="146"/>
      <c r="AD485" s="146"/>
      <c r="AE485" s="146"/>
      <c r="AF485" s="146"/>
      <c r="AG485" s="146"/>
    </row>
    <row r="486" spans="1:33">
      <c r="A486" s="144"/>
      <c r="B486" s="144"/>
      <c r="C486" s="144"/>
      <c r="D486" s="144"/>
      <c r="E486" s="144"/>
      <c r="F486" s="144"/>
      <c r="G486" s="144"/>
      <c r="H486" s="144"/>
      <c r="I486" s="144"/>
      <c r="J486" s="48"/>
      <c r="K486" s="27"/>
      <c r="L486" s="27"/>
      <c r="M486" s="27"/>
      <c r="N486" s="27"/>
      <c r="O486" s="27"/>
      <c r="P486" s="27"/>
      <c r="V486" s="146"/>
      <c r="W486" s="146"/>
      <c r="X486" s="146"/>
      <c r="Y486" s="146"/>
      <c r="Z486" s="146"/>
      <c r="AA486" s="146"/>
      <c r="AB486" s="146"/>
      <c r="AC486" s="146"/>
      <c r="AD486" s="146"/>
      <c r="AE486" s="146"/>
      <c r="AF486" s="146"/>
      <c r="AG486" s="146"/>
    </row>
    <row r="487" spans="1:33">
      <c r="A487" s="144"/>
      <c r="B487" s="144"/>
      <c r="C487" s="144"/>
      <c r="D487" s="144"/>
      <c r="E487" s="144"/>
      <c r="F487" s="144"/>
      <c r="G487" s="144"/>
      <c r="H487" s="144"/>
      <c r="I487" s="144"/>
      <c r="J487" s="48"/>
      <c r="K487" s="27"/>
      <c r="L487" s="27"/>
      <c r="M487" s="27"/>
      <c r="N487" s="27"/>
      <c r="O487" s="27"/>
      <c r="P487" s="27"/>
      <c r="V487" s="146"/>
      <c r="W487" s="146"/>
      <c r="X487" s="146"/>
      <c r="Y487" s="146"/>
      <c r="Z487" s="146"/>
      <c r="AA487" s="146"/>
      <c r="AB487" s="146"/>
      <c r="AC487" s="146"/>
      <c r="AD487" s="146"/>
      <c r="AE487" s="146"/>
      <c r="AF487" s="146"/>
      <c r="AG487" s="146"/>
    </row>
    <row r="488" spans="1:33">
      <c r="A488" s="144"/>
      <c r="B488" s="144"/>
      <c r="C488" s="144"/>
      <c r="D488" s="144"/>
      <c r="E488" s="144"/>
      <c r="F488" s="144"/>
      <c r="G488" s="144"/>
      <c r="H488" s="144"/>
      <c r="I488" s="144"/>
      <c r="J488" s="48"/>
      <c r="K488" s="27"/>
      <c r="L488" s="27"/>
      <c r="M488" s="27"/>
      <c r="N488" s="27"/>
      <c r="O488" s="27"/>
      <c r="P488" s="27"/>
      <c r="V488" s="146"/>
      <c r="W488" s="146"/>
      <c r="X488" s="146"/>
      <c r="Y488" s="146"/>
      <c r="Z488" s="146"/>
      <c r="AA488" s="146"/>
      <c r="AB488" s="146"/>
      <c r="AC488" s="146"/>
      <c r="AD488" s="146"/>
      <c r="AE488" s="146"/>
      <c r="AF488" s="146"/>
      <c r="AG488" s="146"/>
    </row>
    <row r="489" spans="1:33">
      <c r="A489" s="144"/>
      <c r="B489" s="144"/>
      <c r="C489" s="144"/>
      <c r="D489" s="144"/>
      <c r="E489" s="144"/>
      <c r="F489" s="144"/>
      <c r="G489" s="144"/>
      <c r="H489" s="144"/>
      <c r="I489" s="144"/>
      <c r="J489" s="48"/>
      <c r="K489" s="27"/>
      <c r="L489" s="27"/>
      <c r="M489" s="27"/>
      <c r="N489" s="27"/>
      <c r="O489" s="27"/>
      <c r="P489" s="27"/>
      <c r="V489" s="146"/>
      <c r="W489" s="146"/>
      <c r="X489" s="146"/>
      <c r="Y489" s="146"/>
      <c r="Z489" s="146"/>
      <c r="AA489" s="146"/>
      <c r="AB489" s="146"/>
      <c r="AC489" s="146"/>
      <c r="AD489" s="146"/>
      <c r="AE489" s="146"/>
      <c r="AF489" s="146"/>
      <c r="AG489" s="146"/>
    </row>
    <row r="490" spans="1:33">
      <c r="A490" s="144"/>
      <c r="B490" s="144"/>
      <c r="C490" s="144"/>
      <c r="D490" s="144"/>
      <c r="E490" s="144"/>
      <c r="F490" s="144"/>
      <c r="G490" s="144"/>
      <c r="H490" s="144"/>
      <c r="I490" s="144"/>
      <c r="J490" s="48"/>
      <c r="K490" s="27"/>
      <c r="L490" s="27"/>
      <c r="M490" s="27"/>
      <c r="N490" s="27"/>
      <c r="O490" s="27"/>
      <c r="P490" s="27"/>
    </row>
    <row r="491" spans="1:33">
      <c r="A491" s="144"/>
      <c r="B491" s="144"/>
      <c r="C491" s="144"/>
      <c r="D491" s="144"/>
      <c r="E491" s="144"/>
      <c r="F491" s="144"/>
      <c r="G491" s="144"/>
      <c r="H491" s="144"/>
      <c r="I491" s="144"/>
      <c r="J491" s="48"/>
      <c r="K491" s="27"/>
      <c r="L491" s="27"/>
      <c r="M491" s="27"/>
      <c r="N491" s="27"/>
      <c r="O491" s="27"/>
      <c r="P491" s="27"/>
    </row>
    <row r="492" spans="1:33">
      <c r="A492" s="144"/>
      <c r="B492" s="144"/>
      <c r="C492" s="144"/>
      <c r="D492" s="144"/>
      <c r="E492" s="144"/>
      <c r="F492" s="144"/>
      <c r="G492" s="144"/>
      <c r="H492" s="144"/>
      <c r="I492" s="144"/>
      <c r="J492" s="48"/>
      <c r="K492" s="27"/>
      <c r="L492" s="27"/>
      <c r="M492" s="27"/>
      <c r="N492" s="27"/>
      <c r="O492" s="27"/>
      <c r="P492" s="27"/>
    </row>
    <row r="493" spans="1:33">
      <c r="A493" s="144"/>
      <c r="B493" s="144"/>
      <c r="C493" s="144"/>
      <c r="D493" s="144"/>
      <c r="E493" s="144"/>
      <c r="F493" s="144"/>
      <c r="G493" s="144"/>
      <c r="H493" s="144"/>
      <c r="I493" s="144"/>
      <c r="J493" s="48"/>
      <c r="K493" s="27"/>
      <c r="L493" s="27"/>
      <c r="M493" s="27"/>
      <c r="N493" s="27"/>
      <c r="O493" s="27"/>
      <c r="P493" s="27"/>
    </row>
    <row r="494" spans="1:33">
      <c r="A494" s="144"/>
      <c r="B494" s="144"/>
      <c r="C494" s="144"/>
      <c r="D494" s="144"/>
      <c r="E494" s="144"/>
      <c r="F494" s="144"/>
      <c r="G494" s="144"/>
      <c r="H494" s="144"/>
      <c r="I494" s="144"/>
      <c r="J494" s="48"/>
      <c r="K494" s="27"/>
      <c r="L494" s="27"/>
      <c r="M494" s="27"/>
      <c r="N494" s="27"/>
      <c r="O494" s="27"/>
      <c r="P494" s="27"/>
    </row>
    <row r="495" spans="1:33">
      <c r="A495" s="144"/>
      <c r="B495" s="144"/>
      <c r="C495" s="144"/>
      <c r="D495" s="144"/>
      <c r="E495" s="144"/>
      <c r="F495" s="144"/>
      <c r="G495" s="144"/>
      <c r="H495" s="144"/>
      <c r="I495" s="144"/>
      <c r="J495" s="48"/>
      <c r="K495" s="27"/>
      <c r="L495" s="27"/>
      <c r="M495" s="27"/>
      <c r="N495" s="27"/>
      <c r="O495" s="27"/>
      <c r="P495" s="27"/>
    </row>
    <row r="496" spans="1:33">
      <c r="A496" s="144"/>
      <c r="B496" s="144"/>
      <c r="C496" s="144"/>
      <c r="D496" s="144"/>
      <c r="E496" s="144"/>
      <c r="F496" s="144"/>
      <c r="G496" s="144"/>
      <c r="H496" s="144"/>
      <c r="I496" s="144"/>
      <c r="J496" s="48"/>
      <c r="K496" s="27"/>
      <c r="L496" s="27"/>
      <c r="M496" s="27"/>
      <c r="N496" s="27"/>
      <c r="O496" s="27"/>
      <c r="P496" s="27"/>
    </row>
    <row r="497" spans="1:16">
      <c r="A497" s="144"/>
      <c r="B497" s="144"/>
      <c r="C497" s="144"/>
      <c r="D497" s="144"/>
      <c r="E497" s="144"/>
      <c r="F497" s="144"/>
      <c r="G497" s="144"/>
      <c r="H497" s="144"/>
      <c r="I497" s="144"/>
      <c r="J497" s="48"/>
      <c r="K497" s="27"/>
      <c r="L497" s="27"/>
      <c r="M497" s="27"/>
      <c r="N497" s="27"/>
      <c r="O497" s="27"/>
      <c r="P497" s="27"/>
    </row>
    <row r="498" spans="1:16">
      <c r="A498" s="144"/>
      <c r="B498" s="144"/>
      <c r="C498" s="144"/>
      <c r="D498" s="144"/>
      <c r="E498" s="144"/>
      <c r="F498" s="144"/>
      <c r="G498" s="144"/>
      <c r="H498" s="144"/>
      <c r="I498" s="144"/>
      <c r="J498" s="48"/>
      <c r="K498" s="27"/>
      <c r="L498" s="27"/>
      <c r="M498" s="27"/>
      <c r="N498" s="27"/>
      <c r="O498" s="27"/>
      <c r="P498" s="27"/>
    </row>
    <row r="499" spans="1:16">
      <c r="A499" s="144"/>
      <c r="B499" s="144"/>
      <c r="C499" s="144"/>
      <c r="D499" s="144"/>
      <c r="E499" s="144"/>
      <c r="F499" s="144"/>
      <c r="G499" s="144"/>
      <c r="H499" s="144"/>
      <c r="I499" s="144"/>
      <c r="J499" s="48"/>
      <c r="K499" s="27"/>
      <c r="L499" s="27"/>
      <c r="M499" s="27"/>
      <c r="N499" s="27"/>
      <c r="O499" s="27"/>
      <c r="P499" s="27"/>
    </row>
    <row r="500" spans="1:16">
      <c r="A500" s="144"/>
      <c r="B500" s="144"/>
      <c r="C500" s="144"/>
      <c r="D500" s="144"/>
      <c r="E500" s="144"/>
      <c r="F500" s="144"/>
      <c r="G500" s="144"/>
      <c r="H500" s="144"/>
      <c r="I500" s="144"/>
      <c r="J500" s="48"/>
      <c r="K500" s="27"/>
      <c r="L500" s="27"/>
      <c r="M500" s="27"/>
      <c r="N500" s="27"/>
      <c r="O500" s="27"/>
      <c r="P500" s="27"/>
    </row>
    <row r="501" spans="1:16">
      <c r="A501" s="144"/>
      <c r="B501" s="144"/>
      <c r="C501" s="144"/>
      <c r="D501" s="144"/>
      <c r="E501" s="144"/>
      <c r="F501" s="144"/>
      <c r="G501" s="144"/>
      <c r="H501" s="144"/>
      <c r="I501" s="144"/>
      <c r="J501" s="48"/>
      <c r="K501" s="27"/>
      <c r="L501" s="27"/>
      <c r="M501" s="27"/>
      <c r="N501" s="27"/>
      <c r="O501" s="27"/>
      <c r="P501" s="27"/>
    </row>
    <row r="502" spans="1:16">
      <c r="A502" s="144"/>
      <c r="B502" s="144"/>
      <c r="C502" s="144"/>
      <c r="D502" s="144"/>
      <c r="E502" s="144"/>
      <c r="F502" s="144"/>
      <c r="G502" s="144"/>
      <c r="H502" s="144"/>
      <c r="I502" s="144"/>
      <c r="J502" s="48"/>
      <c r="K502" s="27"/>
      <c r="L502" s="27"/>
      <c r="M502" s="27"/>
      <c r="N502" s="27"/>
      <c r="O502" s="27"/>
      <c r="P502" s="27"/>
    </row>
    <row r="503" spans="1:16">
      <c r="A503" s="144"/>
      <c r="B503" s="144"/>
      <c r="C503" s="144"/>
      <c r="D503" s="144"/>
      <c r="E503" s="144"/>
      <c r="F503" s="144"/>
      <c r="G503" s="144"/>
      <c r="H503" s="144"/>
      <c r="I503" s="144"/>
      <c r="J503" s="48"/>
      <c r="K503" s="27"/>
      <c r="L503" s="27"/>
      <c r="M503" s="27"/>
      <c r="N503" s="27"/>
      <c r="O503" s="27"/>
      <c r="P503" s="27"/>
    </row>
    <row r="504" spans="1:16">
      <c r="A504" s="144"/>
      <c r="B504" s="144"/>
      <c r="C504" s="144"/>
      <c r="D504" s="144"/>
      <c r="E504" s="144"/>
      <c r="F504" s="144"/>
      <c r="G504" s="144"/>
      <c r="H504" s="144"/>
      <c r="I504" s="144"/>
      <c r="J504" s="48"/>
      <c r="K504" s="27"/>
      <c r="L504" s="27"/>
      <c r="M504" s="27"/>
      <c r="N504" s="27"/>
      <c r="O504" s="27"/>
      <c r="P504" s="27"/>
    </row>
    <row r="505" spans="1:16">
      <c r="A505" s="144"/>
      <c r="B505" s="144"/>
      <c r="C505" s="144"/>
      <c r="D505" s="144"/>
      <c r="E505" s="144"/>
      <c r="F505" s="144"/>
      <c r="G505" s="144"/>
      <c r="H505" s="144"/>
      <c r="I505" s="144"/>
      <c r="J505" s="48"/>
      <c r="K505" s="27"/>
      <c r="L505" s="27"/>
      <c r="M505" s="27"/>
      <c r="N505" s="27"/>
      <c r="O505" s="27"/>
      <c r="P505" s="27"/>
    </row>
    <row r="506" spans="1:16">
      <c r="A506" s="144"/>
      <c r="B506" s="144"/>
      <c r="C506" s="144"/>
      <c r="D506" s="144"/>
      <c r="E506" s="144"/>
      <c r="F506" s="144"/>
      <c r="G506" s="144"/>
      <c r="H506" s="144"/>
      <c r="I506" s="144"/>
      <c r="J506" s="48"/>
      <c r="K506" s="27"/>
      <c r="L506" s="27"/>
      <c r="M506" s="27"/>
      <c r="N506" s="27"/>
      <c r="O506" s="27"/>
      <c r="P506" s="27"/>
    </row>
    <row r="507" spans="1:16">
      <c r="A507" s="144"/>
      <c r="B507" s="144"/>
      <c r="C507" s="144"/>
      <c r="D507" s="144"/>
      <c r="E507" s="144"/>
      <c r="F507" s="144"/>
      <c r="G507" s="144"/>
      <c r="H507" s="144"/>
      <c r="I507" s="144"/>
      <c r="J507" s="48"/>
      <c r="K507" s="27"/>
      <c r="L507" s="27"/>
      <c r="M507" s="27"/>
      <c r="N507" s="27"/>
      <c r="O507" s="27"/>
      <c r="P507" s="27"/>
    </row>
    <row r="508" spans="1:16">
      <c r="A508" s="144"/>
      <c r="B508" s="144"/>
      <c r="C508" s="144"/>
      <c r="D508" s="144"/>
      <c r="E508" s="144"/>
      <c r="F508" s="144"/>
      <c r="G508" s="144"/>
      <c r="H508" s="144"/>
      <c r="I508" s="144"/>
      <c r="J508" s="48"/>
      <c r="K508" s="27"/>
      <c r="L508" s="27"/>
      <c r="M508" s="27"/>
      <c r="N508" s="27"/>
      <c r="O508" s="27"/>
      <c r="P508" s="27"/>
    </row>
    <row r="509" spans="1:16">
      <c r="A509" s="144"/>
      <c r="B509" s="144"/>
      <c r="C509" s="144"/>
      <c r="D509" s="144"/>
      <c r="E509" s="144"/>
      <c r="F509" s="144"/>
      <c r="G509" s="144"/>
      <c r="H509" s="144"/>
      <c r="I509" s="144"/>
      <c r="J509" s="48"/>
      <c r="K509" s="27"/>
      <c r="L509" s="27"/>
      <c r="M509" s="27"/>
      <c r="N509" s="27"/>
      <c r="O509" s="27"/>
      <c r="P509" s="27"/>
    </row>
    <row r="510" spans="1:16">
      <c r="A510" s="144"/>
      <c r="B510" s="144"/>
      <c r="C510" s="144"/>
      <c r="D510" s="144"/>
      <c r="E510" s="144"/>
      <c r="F510" s="144"/>
      <c r="G510" s="144"/>
      <c r="H510" s="144"/>
      <c r="I510" s="144"/>
      <c r="J510" s="48"/>
      <c r="K510" s="27"/>
      <c r="L510" s="27"/>
      <c r="M510" s="27"/>
      <c r="N510" s="27"/>
      <c r="O510" s="27"/>
      <c r="P510" s="27"/>
    </row>
    <row r="511" spans="1:16">
      <c r="A511" s="144"/>
      <c r="B511" s="144"/>
      <c r="C511" s="144"/>
      <c r="D511" s="144"/>
      <c r="E511" s="144"/>
      <c r="F511" s="144"/>
      <c r="G511" s="144"/>
      <c r="H511" s="144"/>
      <c r="I511" s="144"/>
      <c r="J511" s="48"/>
      <c r="K511" s="27"/>
      <c r="L511" s="27"/>
      <c r="M511" s="27"/>
      <c r="N511" s="27"/>
      <c r="O511" s="27"/>
      <c r="P511" s="27"/>
    </row>
    <row r="512" spans="1:16">
      <c r="A512" s="144"/>
      <c r="B512" s="144"/>
      <c r="C512" s="144"/>
      <c r="D512" s="144"/>
      <c r="E512" s="144"/>
      <c r="F512" s="144"/>
      <c r="G512" s="144"/>
      <c r="H512" s="144"/>
      <c r="I512" s="144"/>
      <c r="J512" s="48"/>
      <c r="K512" s="27"/>
      <c r="L512" s="27"/>
      <c r="M512" s="27"/>
      <c r="N512" s="27"/>
      <c r="O512" s="27"/>
      <c r="P512" s="27"/>
    </row>
    <row r="513" spans="1:16">
      <c r="A513" s="144"/>
      <c r="B513" s="144"/>
      <c r="C513" s="144"/>
      <c r="D513" s="144"/>
      <c r="E513" s="144"/>
      <c r="F513" s="144"/>
      <c r="G513" s="144"/>
      <c r="H513" s="144"/>
      <c r="I513" s="144"/>
      <c r="J513" s="48"/>
      <c r="K513" s="27"/>
      <c r="L513" s="27"/>
      <c r="M513" s="27"/>
      <c r="N513" s="27"/>
      <c r="O513" s="27"/>
      <c r="P513" s="27"/>
    </row>
    <row r="514" spans="1:16">
      <c r="A514" s="144"/>
      <c r="B514" s="144"/>
      <c r="C514" s="144"/>
      <c r="D514" s="144"/>
      <c r="E514" s="144"/>
      <c r="F514" s="144"/>
      <c r="G514" s="144"/>
      <c r="H514" s="144"/>
      <c r="I514" s="144"/>
      <c r="J514" s="48"/>
      <c r="K514" s="27"/>
      <c r="L514" s="27"/>
      <c r="M514" s="27"/>
      <c r="N514" s="27"/>
      <c r="O514" s="27"/>
      <c r="P514" s="27"/>
    </row>
    <row r="515" spans="1:16">
      <c r="A515" s="144"/>
      <c r="B515" s="144"/>
      <c r="C515" s="144"/>
      <c r="D515" s="144"/>
      <c r="E515" s="144"/>
      <c r="F515" s="144"/>
      <c r="G515" s="144"/>
      <c r="H515" s="144"/>
      <c r="I515" s="144"/>
      <c r="J515" s="48"/>
      <c r="K515" s="27"/>
      <c r="L515" s="27"/>
      <c r="M515" s="27"/>
      <c r="N515" s="27"/>
      <c r="O515" s="27"/>
      <c r="P515" s="27"/>
    </row>
    <row r="516" spans="1:16">
      <c r="A516" s="144"/>
      <c r="B516" s="144"/>
      <c r="C516" s="144"/>
      <c r="D516" s="144"/>
      <c r="E516" s="144"/>
      <c r="F516" s="144"/>
      <c r="G516" s="144"/>
      <c r="H516" s="144"/>
      <c r="I516" s="144"/>
      <c r="J516" s="48"/>
      <c r="K516" s="27"/>
      <c r="L516" s="27"/>
      <c r="M516" s="27"/>
      <c r="N516" s="27"/>
      <c r="O516" s="27"/>
      <c r="P516" s="27"/>
    </row>
    <row r="517" spans="1:16">
      <c r="A517" s="144"/>
      <c r="B517" s="144"/>
      <c r="C517" s="144"/>
      <c r="D517" s="144"/>
      <c r="E517" s="144"/>
      <c r="F517" s="144"/>
      <c r="G517" s="144"/>
      <c r="H517" s="144"/>
      <c r="I517" s="144"/>
      <c r="J517" s="48"/>
      <c r="K517" s="27"/>
      <c r="L517" s="27"/>
      <c r="M517" s="27"/>
      <c r="N517" s="27"/>
      <c r="O517" s="27"/>
      <c r="P517" s="27"/>
    </row>
    <row r="518" spans="1:16">
      <c r="A518" s="144"/>
      <c r="B518" s="144"/>
      <c r="C518" s="144"/>
      <c r="D518" s="144"/>
      <c r="E518" s="144"/>
      <c r="F518" s="144"/>
      <c r="G518" s="144"/>
      <c r="H518" s="144"/>
      <c r="I518" s="144"/>
      <c r="J518" s="48"/>
      <c r="K518" s="27"/>
      <c r="L518" s="27"/>
      <c r="M518" s="27"/>
      <c r="N518" s="27"/>
      <c r="O518" s="27"/>
      <c r="P518" s="27"/>
    </row>
    <row r="519" spans="1:16">
      <c r="A519" s="144"/>
      <c r="B519" s="144"/>
      <c r="C519" s="144"/>
      <c r="D519" s="144"/>
      <c r="E519" s="144"/>
      <c r="F519" s="144"/>
      <c r="G519" s="144"/>
      <c r="H519" s="144"/>
      <c r="I519" s="144"/>
      <c r="J519" s="48"/>
      <c r="K519" s="27"/>
      <c r="L519" s="27"/>
      <c r="M519" s="27"/>
      <c r="N519" s="27"/>
      <c r="O519" s="27"/>
      <c r="P519" s="27"/>
    </row>
    <row r="520" spans="1:16">
      <c r="A520" s="144"/>
      <c r="B520" s="144"/>
      <c r="C520" s="144"/>
      <c r="D520" s="144"/>
      <c r="E520" s="144"/>
      <c r="F520" s="144"/>
      <c r="G520" s="144"/>
      <c r="H520" s="144"/>
      <c r="I520" s="144"/>
      <c r="J520" s="48"/>
      <c r="K520" s="27"/>
      <c r="L520" s="27"/>
      <c r="M520" s="27"/>
      <c r="N520" s="27"/>
      <c r="O520" s="27"/>
      <c r="P520" s="27"/>
    </row>
    <row r="521" spans="1:16">
      <c r="A521" s="144"/>
      <c r="B521" s="144"/>
      <c r="C521" s="144"/>
      <c r="D521" s="144"/>
      <c r="E521" s="144"/>
      <c r="F521" s="144"/>
      <c r="G521" s="144"/>
      <c r="H521" s="144"/>
      <c r="I521" s="144"/>
      <c r="J521" s="48"/>
      <c r="K521" s="27"/>
      <c r="L521" s="27"/>
      <c r="M521" s="27"/>
      <c r="N521" s="27"/>
      <c r="O521" s="27"/>
      <c r="P521" s="27"/>
    </row>
    <row r="522" spans="1:16">
      <c r="A522" s="144"/>
      <c r="B522" s="144"/>
      <c r="C522" s="144"/>
      <c r="D522" s="144"/>
      <c r="E522" s="144"/>
      <c r="F522" s="144"/>
      <c r="G522" s="144"/>
      <c r="H522" s="144"/>
      <c r="I522" s="144"/>
      <c r="J522" s="48"/>
      <c r="K522" s="27"/>
      <c r="L522" s="27"/>
      <c r="M522" s="27"/>
      <c r="N522" s="27"/>
      <c r="O522" s="27"/>
      <c r="P522" s="27"/>
    </row>
    <row r="523" spans="1:16">
      <c r="A523" s="144"/>
      <c r="B523" s="144"/>
      <c r="C523" s="144"/>
      <c r="D523" s="144"/>
      <c r="E523" s="144"/>
      <c r="F523" s="144"/>
      <c r="G523" s="144"/>
      <c r="H523" s="144"/>
      <c r="I523" s="144"/>
      <c r="J523" s="48"/>
      <c r="K523" s="27"/>
      <c r="L523" s="27"/>
      <c r="M523" s="27"/>
      <c r="N523" s="27"/>
      <c r="O523" s="27"/>
      <c r="P523" s="27"/>
    </row>
    <row r="524" spans="1:16">
      <c r="A524" s="144"/>
      <c r="B524" s="144"/>
      <c r="C524" s="144"/>
      <c r="D524" s="144"/>
      <c r="E524" s="144"/>
      <c r="F524" s="144"/>
      <c r="G524" s="144"/>
      <c r="H524" s="144"/>
      <c r="I524" s="144"/>
      <c r="J524" s="48"/>
      <c r="K524" s="27"/>
      <c r="L524" s="27"/>
      <c r="M524" s="27"/>
      <c r="N524" s="27"/>
      <c r="O524" s="27"/>
      <c r="P524" s="27"/>
    </row>
    <row r="525" spans="1:16">
      <c r="A525" s="144"/>
      <c r="B525" s="144"/>
      <c r="C525" s="144"/>
      <c r="D525" s="144"/>
      <c r="E525" s="144"/>
      <c r="F525" s="144"/>
      <c r="G525" s="144"/>
      <c r="H525" s="144"/>
      <c r="I525" s="144"/>
      <c r="J525" s="48"/>
      <c r="K525" s="27"/>
      <c r="L525" s="27"/>
      <c r="M525" s="27"/>
      <c r="N525" s="27"/>
      <c r="O525" s="27"/>
      <c r="P525" s="27"/>
    </row>
    <row r="526" spans="1:16">
      <c r="A526" s="144"/>
      <c r="B526" s="144"/>
      <c r="C526" s="144"/>
      <c r="D526" s="144"/>
      <c r="E526" s="144"/>
      <c r="F526" s="144"/>
      <c r="G526" s="144"/>
      <c r="H526" s="144"/>
      <c r="I526" s="144"/>
      <c r="J526" s="48"/>
      <c r="K526" s="27"/>
      <c r="L526" s="27"/>
      <c r="M526" s="27"/>
      <c r="N526" s="27"/>
      <c r="O526" s="27"/>
      <c r="P526" s="27"/>
    </row>
    <row r="527" spans="1:16">
      <c r="A527" s="144"/>
      <c r="B527" s="144"/>
      <c r="C527" s="144"/>
      <c r="D527" s="144"/>
      <c r="E527" s="144"/>
      <c r="F527" s="144"/>
      <c r="G527" s="144"/>
      <c r="H527" s="144"/>
      <c r="I527" s="144"/>
      <c r="J527" s="48"/>
      <c r="K527" s="27"/>
      <c r="L527" s="27"/>
      <c r="M527" s="27"/>
      <c r="N527" s="27"/>
      <c r="O527" s="27"/>
      <c r="P527" s="27"/>
    </row>
    <row r="528" spans="1:16">
      <c r="A528" s="144"/>
      <c r="B528" s="144"/>
      <c r="C528" s="144"/>
      <c r="D528" s="144"/>
      <c r="E528" s="144"/>
      <c r="F528" s="144"/>
      <c r="G528" s="144"/>
      <c r="H528" s="144"/>
      <c r="I528" s="144"/>
      <c r="J528" s="48"/>
      <c r="K528" s="27"/>
      <c r="L528" s="27"/>
      <c r="M528" s="27"/>
      <c r="N528" s="27"/>
      <c r="O528" s="27"/>
      <c r="P528" s="27"/>
    </row>
    <row r="529" spans="1:16">
      <c r="A529" s="144"/>
      <c r="B529" s="144"/>
      <c r="C529" s="144"/>
      <c r="D529" s="144"/>
      <c r="E529" s="144"/>
      <c r="F529" s="144"/>
      <c r="G529" s="144"/>
      <c r="H529" s="144"/>
      <c r="I529" s="144"/>
      <c r="J529" s="48"/>
      <c r="K529" s="27"/>
      <c r="L529" s="27"/>
      <c r="M529" s="27"/>
      <c r="N529" s="27"/>
      <c r="O529" s="27"/>
      <c r="P529" s="27"/>
    </row>
    <row r="530" spans="1:16">
      <c r="A530" s="144"/>
      <c r="B530" s="144"/>
      <c r="C530" s="144"/>
      <c r="D530" s="144"/>
      <c r="E530" s="144"/>
      <c r="F530" s="144"/>
      <c r="G530" s="144"/>
      <c r="H530" s="144"/>
      <c r="I530" s="144"/>
      <c r="J530" s="48"/>
      <c r="K530" s="27"/>
      <c r="L530" s="27"/>
      <c r="M530" s="27"/>
      <c r="N530" s="27"/>
      <c r="O530" s="27"/>
      <c r="P530" s="27"/>
    </row>
    <row r="531" spans="1:16">
      <c r="A531" s="144"/>
      <c r="B531" s="144"/>
      <c r="C531" s="144"/>
      <c r="D531" s="144"/>
      <c r="E531" s="144"/>
      <c r="F531" s="144"/>
      <c r="G531" s="144"/>
      <c r="H531" s="144"/>
      <c r="I531" s="144"/>
      <c r="J531" s="48"/>
      <c r="K531" s="27"/>
      <c r="L531" s="27"/>
      <c r="M531" s="27"/>
      <c r="N531" s="27"/>
      <c r="O531" s="27"/>
      <c r="P531" s="27"/>
    </row>
    <row r="532" spans="1:16">
      <c r="A532" s="144"/>
      <c r="B532" s="144"/>
      <c r="C532" s="144"/>
      <c r="D532" s="144"/>
      <c r="E532" s="144"/>
      <c r="F532" s="144"/>
      <c r="G532" s="144"/>
      <c r="H532" s="144"/>
      <c r="I532" s="144"/>
      <c r="J532" s="48"/>
      <c r="K532" s="27"/>
      <c r="L532" s="27"/>
      <c r="M532" s="27"/>
      <c r="N532" s="27"/>
      <c r="O532" s="27"/>
      <c r="P532" s="27"/>
    </row>
    <row r="533" spans="1:16">
      <c r="A533" s="144"/>
      <c r="B533" s="144"/>
      <c r="C533" s="144"/>
      <c r="D533" s="144"/>
      <c r="E533" s="144"/>
      <c r="F533" s="144"/>
      <c r="G533" s="144"/>
      <c r="H533" s="144"/>
      <c r="I533" s="144"/>
      <c r="J533" s="48"/>
      <c r="K533" s="27"/>
      <c r="L533" s="27"/>
      <c r="M533" s="27"/>
      <c r="N533" s="27"/>
      <c r="O533" s="27"/>
      <c r="P533" s="27"/>
    </row>
    <row r="534" spans="1:16">
      <c r="A534" s="144"/>
      <c r="B534" s="144"/>
      <c r="C534" s="144"/>
      <c r="D534" s="144"/>
      <c r="E534" s="144"/>
      <c r="F534" s="144"/>
      <c r="G534" s="144"/>
      <c r="H534" s="144"/>
      <c r="I534" s="144"/>
      <c r="J534" s="48"/>
      <c r="K534" s="27"/>
      <c r="L534" s="27"/>
      <c r="M534" s="27"/>
      <c r="N534" s="27"/>
      <c r="O534" s="27"/>
      <c r="P534" s="27"/>
    </row>
    <row r="535" spans="1:16">
      <c r="A535" s="144"/>
      <c r="B535" s="144"/>
      <c r="C535" s="144"/>
      <c r="D535" s="144"/>
      <c r="E535" s="144"/>
      <c r="F535" s="144"/>
      <c r="G535" s="144"/>
      <c r="H535" s="144"/>
      <c r="I535" s="144"/>
      <c r="J535" s="48"/>
      <c r="K535" s="27"/>
      <c r="L535" s="27"/>
      <c r="M535" s="27"/>
      <c r="N535" s="27"/>
      <c r="O535" s="27"/>
      <c r="P535" s="27"/>
    </row>
    <row r="536" spans="1:16">
      <c r="A536" s="144"/>
      <c r="B536" s="144"/>
      <c r="C536" s="144"/>
      <c r="D536" s="144"/>
      <c r="E536" s="144"/>
      <c r="F536" s="144"/>
      <c r="G536" s="144"/>
      <c r="H536" s="144"/>
      <c r="I536" s="144"/>
      <c r="J536" s="48"/>
      <c r="K536" s="27"/>
      <c r="L536" s="27"/>
      <c r="M536" s="27"/>
      <c r="N536" s="27"/>
      <c r="O536" s="27"/>
      <c r="P536" s="27"/>
    </row>
    <row r="537" spans="1:16">
      <c r="A537" s="144"/>
      <c r="B537" s="144"/>
      <c r="C537" s="144"/>
      <c r="D537" s="144"/>
      <c r="E537" s="144"/>
      <c r="F537" s="144"/>
      <c r="G537" s="144"/>
      <c r="H537" s="144"/>
      <c r="I537" s="144"/>
      <c r="J537" s="48"/>
      <c r="K537" s="27"/>
      <c r="L537" s="27"/>
      <c r="M537" s="27"/>
      <c r="N537" s="27"/>
      <c r="O537" s="27"/>
      <c r="P537" s="27"/>
    </row>
    <row r="538" spans="1:16">
      <c r="A538" s="144"/>
      <c r="B538" s="144"/>
      <c r="C538" s="144"/>
      <c r="D538" s="144"/>
      <c r="E538" s="144"/>
      <c r="F538" s="144"/>
      <c r="G538" s="144"/>
      <c r="H538" s="144"/>
      <c r="I538" s="144"/>
      <c r="J538" s="48"/>
      <c r="K538" s="27"/>
      <c r="L538" s="27"/>
      <c r="M538" s="27"/>
      <c r="N538" s="27"/>
      <c r="O538" s="27"/>
      <c r="P538" s="27"/>
    </row>
    <row r="539" spans="1:16">
      <c r="A539" s="144"/>
      <c r="B539" s="144"/>
      <c r="C539" s="144"/>
      <c r="D539" s="144"/>
      <c r="E539" s="144"/>
      <c r="F539" s="144"/>
      <c r="G539" s="144"/>
      <c r="H539" s="144"/>
      <c r="I539" s="144"/>
      <c r="J539" s="48"/>
      <c r="K539" s="27"/>
      <c r="L539" s="27"/>
      <c r="M539" s="27"/>
      <c r="N539" s="27"/>
      <c r="O539" s="27"/>
      <c r="P539" s="27"/>
    </row>
    <row r="540" spans="1:16">
      <c r="A540" s="144"/>
      <c r="B540" s="144"/>
      <c r="C540" s="144"/>
      <c r="D540" s="144"/>
      <c r="E540" s="144"/>
      <c r="F540" s="144"/>
      <c r="G540" s="144"/>
      <c r="H540" s="144"/>
      <c r="I540" s="144"/>
      <c r="J540" s="48"/>
      <c r="K540" s="27"/>
      <c r="L540" s="27"/>
      <c r="M540" s="27"/>
      <c r="N540" s="27"/>
      <c r="O540" s="27"/>
      <c r="P540" s="27"/>
    </row>
    <row r="541" spans="1:16">
      <c r="A541" s="144"/>
      <c r="B541" s="144"/>
      <c r="C541" s="144"/>
      <c r="D541" s="144"/>
      <c r="E541" s="144"/>
      <c r="F541" s="144"/>
      <c r="G541" s="144"/>
      <c r="H541" s="144"/>
      <c r="I541" s="144"/>
      <c r="J541" s="48"/>
      <c r="K541" s="27"/>
      <c r="L541" s="27"/>
      <c r="M541" s="27"/>
      <c r="N541" s="27"/>
      <c r="O541" s="27"/>
      <c r="P541" s="27"/>
    </row>
    <row r="542" spans="1:16">
      <c r="A542" s="144"/>
      <c r="B542" s="144"/>
      <c r="C542" s="144"/>
      <c r="D542" s="144"/>
      <c r="E542" s="144"/>
      <c r="F542" s="144"/>
      <c r="G542" s="144"/>
      <c r="H542" s="144"/>
      <c r="I542" s="144"/>
      <c r="J542" s="48"/>
      <c r="K542" s="27"/>
      <c r="L542" s="27"/>
      <c r="M542" s="27"/>
      <c r="N542" s="27"/>
      <c r="O542" s="27"/>
      <c r="P542" s="27"/>
    </row>
    <row r="543" spans="1:16">
      <c r="A543" s="144"/>
      <c r="B543" s="144"/>
      <c r="C543" s="144"/>
      <c r="D543" s="144"/>
      <c r="E543" s="144"/>
      <c r="F543" s="144"/>
      <c r="G543" s="144"/>
      <c r="H543" s="144"/>
      <c r="I543" s="144"/>
      <c r="J543" s="48"/>
      <c r="K543" s="27"/>
      <c r="L543" s="27"/>
      <c r="M543" s="27"/>
      <c r="N543" s="27"/>
      <c r="O543" s="27"/>
      <c r="P543" s="27"/>
    </row>
    <row r="544" spans="1:16">
      <c r="A544" s="144"/>
      <c r="B544" s="144"/>
      <c r="C544" s="144"/>
      <c r="D544" s="144"/>
      <c r="E544" s="144"/>
      <c r="F544" s="144"/>
      <c r="G544" s="144"/>
      <c r="H544" s="144"/>
      <c r="I544" s="144"/>
      <c r="J544" s="48"/>
      <c r="K544" s="27"/>
      <c r="L544" s="27"/>
      <c r="M544" s="27"/>
      <c r="N544" s="27"/>
      <c r="O544" s="27"/>
      <c r="P544" s="27"/>
    </row>
    <row r="545" spans="1:16">
      <c r="A545" s="144"/>
      <c r="B545" s="144"/>
      <c r="C545" s="144"/>
      <c r="D545" s="144"/>
      <c r="E545" s="144"/>
      <c r="F545" s="144"/>
      <c r="G545" s="144"/>
      <c r="H545" s="144"/>
      <c r="I545" s="144"/>
      <c r="J545" s="48"/>
      <c r="K545" s="27"/>
      <c r="L545" s="27"/>
      <c r="M545" s="27"/>
      <c r="N545" s="27"/>
      <c r="O545" s="27"/>
      <c r="P545" s="27"/>
    </row>
    <row r="546" spans="1:16">
      <c r="A546" s="144"/>
      <c r="B546" s="144"/>
      <c r="C546" s="144"/>
      <c r="D546" s="144"/>
      <c r="E546" s="144"/>
      <c r="F546" s="144"/>
      <c r="G546" s="144"/>
      <c r="H546" s="144"/>
      <c r="I546" s="144"/>
      <c r="J546" s="48"/>
      <c r="K546" s="27"/>
      <c r="L546" s="27"/>
      <c r="M546" s="27"/>
      <c r="N546" s="27"/>
      <c r="O546" s="27"/>
      <c r="P546" s="27"/>
    </row>
    <row r="547" spans="1:16">
      <c r="A547" s="144"/>
      <c r="B547" s="144"/>
      <c r="C547" s="144"/>
      <c r="D547" s="144"/>
      <c r="E547" s="144"/>
      <c r="F547" s="144"/>
      <c r="G547" s="144"/>
      <c r="H547" s="144"/>
      <c r="I547" s="144"/>
      <c r="J547" s="48"/>
      <c r="K547" s="27"/>
      <c r="L547" s="27"/>
      <c r="M547" s="27"/>
      <c r="N547" s="27"/>
      <c r="O547" s="27"/>
      <c r="P547" s="27"/>
    </row>
    <row r="548" spans="1:16">
      <c r="A548" s="144"/>
      <c r="B548" s="144"/>
      <c r="C548" s="144"/>
      <c r="D548" s="144"/>
      <c r="E548" s="144"/>
      <c r="F548" s="144"/>
      <c r="G548" s="144"/>
      <c r="H548" s="144"/>
      <c r="I548" s="144"/>
      <c r="J548" s="48"/>
      <c r="K548" s="27"/>
      <c r="L548" s="27"/>
      <c r="M548" s="27"/>
      <c r="N548" s="27"/>
      <c r="O548" s="27"/>
      <c r="P548" s="27"/>
    </row>
    <row r="549" spans="1:16">
      <c r="A549" s="144"/>
      <c r="B549" s="144"/>
      <c r="C549" s="144"/>
      <c r="D549" s="144"/>
      <c r="E549" s="144"/>
      <c r="F549" s="144"/>
      <c r="G549" s="144"/>
      <c r="H549" s="144"/>
      <c r="I549" s="144"/>
      <c r="J549" s="48"/>
      <c r="K549" s="27"/>
      <c r="L549" s="27"/>
      <c r="M549" s="27"/>
      <c r="N549" s="27"/>
      <c r="O549" s="27"/>
      <c r="P549" s="27"/>
    </row>
    <row r="550" spans="1:16">
      <c r="A550" s="144"/>
      <c r="B550" s="144"/>
      <c r="C550" s="144"/>
      <c r="D550" s="144"/>
      <c r="E550" s="144"/>
      <c r="F550" s="144"/>
      <c r="G550" s="144"/>
      <c r="H550" s="144"/>
      <c r="I550" s="144"/>
      <c r="J550" s="48"/>
      <c r="K550" s="27"/>
      <c r="L550" s="27"/>
      <c r="M550" s="27"/>
      <c r="N550" s="27"/>
      <c r="O550" s="27"/>
      <c r="P550" s="27"/>
    </row>
    <row r="551" spans="1:16">
      <c r="A551" s="144"/>
      <c r="B551" s="144"/>
      <c r="C551" s="144"/>
      <c r="D551" s="144"/>
      <c r="E551" s="144"/>
      <c r="F551" s="144"/>
      <c r="G551" s="144"/>
      <c r="H551" s="144"/>
      <c r="I551" s="144"/>
      <c r="J551" s="48"/>
      <c r="K551" s="27"/>
      <c r="L551" s="27"/>
      <c r="M551" s="27"/>
      <c r="N551" s="27"/>
      <c r="O551" s="27"/>
      <c r="P551" s="27"/>
    </row>
    <row r="552" spans="1:16">
      <c r="A552" s="144"/>
      <c r="B552" s="144"/>
      <c r="C552" s="144"/>
      <c r="D552" s="144"/>
      <c r="E552" s="144"/>
      <c r="F552" s="144"/>
      <c r="G552" s="144"/>
      <c r="H552" s="144"/>
      <c r="I552" s="144"/>
      <c r="J552" s="48"/>
      <c r="K552" s="27"/>
      <c r="L552" s="27"/>
      <c r="M552" s="27"/>
      <c r="N552" s="27"/>
      <c r="O552" s="27"/>
      <c r="P552" s="27"/>
    </row>
    <row r="553" spans="1:16">
      <c r="A553" s="144"/>
      <c r="B553" s="144"/>
      <c r="C553" s="144"/>
      <c r="D553" s="144"/>
      <c r="E553" s="144"/>
      <c r="F553" s="144"/>
      <c r="G553" s="144"/>
      <c r="H553" s="144"/>
      <c r="I553" s="144"/>
      <c r="J553" s="48"/>
      <c r="K553" s="27"/>
      <c r="L553" s="27"/>
      <c r="M553" s="27"/>
      <c r="N553" s="27"/>
      <c r="O553" s="27"/>
      <c r="P553" s="27"/>
    </row>
    <row r="554" spans="1:16">
      <c r="A554" s="144"/>
      <c r="B554" s="144"/>
      <c r="C554" s="144"/>
      <c r="D554" s="144"/>
      <c r="E554" s="144"/>
      <c r="F554" s="144"/>
      <c r="G554" s="144"/>
      <c r="H554" s="144"/>
      <c r="I554" s="144"/>
      <c r="J554" s="48"/>
      <c r="K554" s="27"/>
      <c r="L554" s="27"/>
      <c r="M554" s="27"/>
      <c r="N554" s="27"/>
      <c r="O554" s="27"/>
      <c r="P554" s="27"/>
    </row>
    <row r="555" spans="1:16">
      <c r="A555" s="144"/>
      <c r="B555" s="144"/>
      <c r="C555" s="144"/>
      <c r="D555" s="144"/>
      <c r="E555" s="144"/>
      <c r="F555" s="144"/>
      <c r="G555" s="144"/>
      <c r="H555" s="144"/>
      <c r="I555" s="144"/>
      <c r="J555" s="48"/>
      <c r="K555" s="27"/>
      <c r="L555" s="27"/>
      <c r="M555" s="27"/>
      <c r="N555" s="27"/>
      <c r="O555" s="27"/>
      <c r="P555" s="27"/>
    </row>
    <row r="556" spans="1:16">
      <c r="A556" s="144"/>
      <c r="B556" s="144"/>
      <c r="C556" s="144"/>
      <c r="D556" s="144"/>
      <c r="E556" s="144"/>
      <c r="F556" s="144"/>
      <c r="G556" s="144"/>
      <c r="H556" s="144"/>
      <c r="I556" s="144"/>
      <c r="J556" s="48"/>
      <c r="K556" s="27"/>
      <c r="L556" s="27"/>
      <c r="M556" s="27"/>
      <c r="N556" s="27"/>
      <c r="O556" s="27"/>
      <c r="P556" s="27"/>
    </row>
    <row r="557" spans="1:16">
      <c r="A557" s="144"/>
      <c r="B557" s="144"/>
      <c r="C557" s="144"/>
      <c r="D557" s="144"/>
      <c r="E557" s="144"/>
      <c r="F557" s="144"/>
      <c r="G557" s="144"/>
      <c r="H557" s="144"/>
      <c r="I557" s="144"/>
      <c r="J557" s="48"/>
      <c r="K557" s="27"/>
      <c r="L557" s="27"/>
      <c r="M557" s="27"/>
      <c r="N557" s="27"/>
      <c r="O557" s="27"/>
      <c r="P557" s="27"/>
    </row>
    <row r="558" spans="1:16">
      <c r="A558" s="144"/>
      <c r="B558" s="144"/>
      <c r="C558" s="144"/>
      <c r="D558" s="144"/>
      <c r="E558" s="144"/>
      <c r="F558" s="144"/>
      <c r="G558" s="144"/>
      <c r="H558" s="144"/>
      <c r="I558" s="144"/>
      <c r="J558" s="48"/>
      <c r="K558" s="27"/>
      <c r="L558" s="27"/>
      <c r="M558" s="27"/>
      <c r="N558" s="27"/>
      <c r="O558" s="27"/>
      <c r="P558" s="27"/>
    </row>
    <row r="559" spans="1:16">
      <c r="A559" s="27"/>
      <c r="B559" s="30"/>
      <c r="C559" s="30"/>
      <c r="D559" s="30"/>
      <c r="E559" s="30"/>
      <c r="F559" s="30"/>
      <c r="G559" s="30"/>
      <c r="H559" s="30"/>
      <c r="I559" s="30"/>
      <c r="J559" s="48"/>
      <c r="K559" s="27"/>
      <c r="L559" s="27"/>
      <c r="M559" s="27"/>
      <c r="N559" s="27"/>
      <c r="O559" s="27"/>
      <c r="P559" s="27"/>
    </row>
    <row r="560" spans="1:16">
      <c r="A560" s="27"/>
      <c r="B560" s="30"/>
      <c r="C560" s="30"/>
      <c r="D560" s="30"/>
      <c r="E560" s="30"/>
      <c r="F560" s="30"/>
      <c r="G560" s="30"/>
      <c r="H560" s="30"/>
      <c r="I560" s="30"/>
      <c r="J560" s="48"/>
      <c r="K560" s="27"/>
      <c r="L560" s="27"/>
      <c r="M560" s="27"/>
      <c r="N560" s="27"/>
      <c r="O560" s="27"/>
      <c r="P560" s="27"/>
    </row>
    <row r="561" spans="1:16">
      <c r="A561" s="27"/>
      <c r="B561" s="30"/>
      <c r="C561" s="30"/>
      <c r="D561" s="30"/>
      <c r="E561" s="30"/>
      <c r="F561" s="30"/>
      <c r="G561" s="30"/>
      <c r="H561" s="30"/>
      <c r="I561" s="30"/>
      <c r="J561" s="48"/>
      <c r="K561" s="27"/>
      <c r="L561" s="27"/>
      <c r="M561" s="27"/>
      <c r="N561" s="27"/>
      <c r="O561" s="27"/>
      <c r="P561" s="27"/>
    </row>
    <row r="562" spans="1:16">
      <c r="A562" s="27"/>
      <c r="B562" s="30"/>
      <c r="C562" s="30"/>
      <c r="D562" s="30"/>
      <c r="E562" s="30"/>
      <c r="F562" s="30"/>
      <c r="G562" s="30"/>
      <c r="H562" s="30"/>
      <c r="I562" s="30"/>
      <c r="J562" s="48"/>
      <c r="K562" s="27"/>
      <c r="L562" s="27"/>
      <c r="M562" s="27"/>
      <c r="N562" s="27"/>
      <c r="O562" s="27"/>
      <c r="P562" s="27"/>
    </row>
    <row r="563" spans="1:16">
      <c r="A563" s="27"/>
      <c r="B563" s="30"/>
      <c r="C563" s="30"/>
      <c r="D563" s="30"/>
      <c r="E563" s="30"/>
      <c r="F563" s="30"/>
      <c r="G563" s="30"/>
      <c r="H563" s="30"/>
      <c r="I563" s="30"/>
      <c r="J563" s="48"/>
      <c r="K563" s="27"/>
      <c r="L563" s="27"/>
      <c r="M563" s="27"/>
      <c r="N563" s="27"/>
      <c r="O563" s="27"/>
      <c r="P563" s="27"/>
    </row>
    <row r="564" spans="1:16">
      <c r="A564" s="27"/>
      <c r="B564" s="30"/>
      <c r="C564" s="30"/>
      <c r="D564" s="30"/>
      <c r="E564" s="30"/>
      <c r="F564" s="30"/>
      <c r="G564" s="30"/>
      <c r="H564" s="30"/>
      <c r="I564" s="30"/>
      <c r="J564" s="48"/>
      <c r="K564" s="27"/>
      <c r="L564" s="27"/>
      <c r="M564" s="27"/>
      <c r="N564" s="27"/>
      <c r="O564" s="27"/>
      <c r="P564" s="27"/>
    </row>
    <row r="565" spans="1:16">
      <c r="A565" s="27"/>
      <c r="B565" s="30"/>
      <c r="C565" s="30"/>
      <c r="D565" s="30"/>
      <c r="E565" s="30"/>
      <c r="F565" s="30"/>
      <c r="G565" s="30"/>
      <c r="H565" s="30"/>
      <c r="I565" s="30"/>
      <c r="J565" s="48"/>
      <c r="K565" s="27"/>
      <c r="L565" s="27"/>
      <c r="M565" s="27"/>
      <c r="N565" s="27"/>
      <c r="O565" s="27"/>
      <c r="P565" s="27"/>
    </row>
    <row r="566" spans="1:16">
      <c r="A566" s="27"/>
      <c r="B566" s="30"/>
      <c r="C566" s="30"/>
      <c r="D566" s="30"/>
      <c r="E566" s="30"/>
      <c r="F566" s="30"/>
      <c r="G566" s="30"/>
      <c r="H566" s="30"/>
      <c r="I566" s="30"/>
      <c r="J566" s="48"/>
      <c r="K566" s="27"/>
      <c r="L566" s="27"/>
      <c r="M566" s="27"/>
      <c r="N566" s="27"/>
      <c r="O566" s="27"/>
      <c r="P566" s="27"/>
    </row>
    <row r="567" spans="1:16">
      <c r="A567" s="27"/>
      <c r="B567" s="30"/>
      <c r="C567" s="30"/>
      <c r="D567" s="30"/>
      <c r="E567" s="30"/>
      <c r="F567" s="30"/>
      <c r="G567" s="30"/>
      <c r="H567" s="30"/>
      <c r="I567" s="30"/>
      <c r="J567" s="48"/>
      <c r="K567" s="27"/>
      <c r="L567" s="27"/>
      <c r="M567" s="27"/>
      <c r="N567" s="27"/>
      <c r="O567" s="27"/>
      <c r="P567" s="27"/>
    </row>
    <row r="568" spans="1:16">
      <c r="A568" s="27"/>
      <c r="B568" s="30"/>
      <c r="C568" s="30"/>
      <c r="D568" s="30"/>
      <c r="E568" s="30"/>
      <c r="F568" s="30"/>
      <c r="G568" s="30"/>
      <c r="H568" s="30"/>
      <c r="I568" s="30"/>
      <c r="J568" s="48"/>
      <c r="K568" s="27"/>
      <c r="L568" s="27"/>
      <c r="M568" s="27"/>
      <c r="N568" s="27"/>
      <c r="O568" s="27"/>
      <c r="P568" s="27"/>
    </row>
    <row r="569" spans="1:16">
      <c r="A569" s="27"/>
      <c r="B569" s="30"/>
      <c r="C569" s="30"/>
      <c r="D569" s="30"/>
      <c r="E569" s="30"/>
      <c r="F569" s="30"/>
      <c r="G569" s="30"/>
      <c r="H569" s="30"/>
      <c r="I569" s="30"/>
      <c r="J569" s="48"/>
      <c r="K569" s="27"/>
      <c r="L569" s="27"/>
      <c r="M569" s="27"/>
      <c r="N569" s="27"/>
      <c r="O569" s="27"/>
      <c r="P569" s="27"/>
    </row>
    <row r="570" spans="1:16">
      <c r="A570" s="27"/>
      <c r="B570" s="30"/>
      <c r="C570" s="30"/>
      <c r="D570" s="30"/>
      <c r="E570" s="30"/>
      <c r="F570" s="30"/>
      <c r="G570" s="30"/>
      <c r="H570" s="30"/>
      <c r="I570" s="30"/>
      <c r="J570" s="48"/>
      <c r="K570" s="27"/>
      <c r="L570" s="27"/>
      <c r="M570" s="27"/>
      <c r="N570" s="27"/>
      <c r="O570" s="27"/>
      <c r="P570" s="27"/>
    </row>
    <row r="571" spans="1:16">
      <c r="A571" s="27"/>
      <c r="B571" s="30"/>
      <c r="C571" s="30"/>
      <c r="D571" s="30"/>
      <c r="E571" s="30"/>
      <c r="F571" s="30"/>
      <c r="G571" s="30"/>
      <c r="H571" s="30"/>
      <c r="I571" s="30"/>
      <c r="J571" s="48"/>
      <c r="K571" s="27"/>
      <c r="L571" s="27"/>
      <c r="M571" s="27"/>
      <c r="N571" s="27"/>
      <c r="O571" s="27"/>
      <c r="P571" s="27"/>
    </row>
    <row r="572" spans="1:16">
      <c r="A572" s="27"/>
      <c r="B572" s="30"/>
      <c r="C572" s="30"/>
      <c r="D572" s="30"/>
      <c r="E572" s="30"/>
      <c r="F572" s="30"/>
      <c r="G572" s="30"/>
      <c r="H572" s="30"/>
      <c r="I572" s="30"/>
      <c r="J572" s="48"/>
      <c r="K572" s="27"/>
      <c r="L572" s="27"/>
      <c r="M572" s="27"/>
      <c r="N572" s="27"/>
      <c r="O572" s="27"/>
      <c r="P572" s="27"/>
    </row>
    <row r="573" spans="1:16">
      <c r="A573" s="27"/>
      <c r="B573" s="30"/>
      <c r="C573" s="30"/>
      <c r="D573" s="30"/>
      <c r="E573" s="30"/>
      <c r="F573" s="30"/>
      <c r="G573" s="30"/>
      <c r="H573" s="30"/>
      <c r="I573" s="30"/>
      <c r="J573" s="48"/>
      <c r="K573" s="27"/>
      <c r="L573" s="27"/>
      <c r="M573" s="27"/>
      <c r="N573" s="27"/>
      <c r="O573" s="27"/>
      <c r="P573" s="27"/>
    </row>
    <row r="574" spans="1:16">
      <c r="A574" s="27"/>
      <c r="B574" s="30"/>
      <c r="C574" s="30"/>
      <c r="D574" s="30"/>
      <c r="E574" s="30"/>
      <c r="F574" s="30"/>
      <c r="G574" s="30"/>
      <c r="H574" s="30"/>
      <c r="I574" s="30"/>
      <c r="J574" s="48"/>
      <c r="K574" s="27"/>
      <c r="L574" s="27"/>
      <c r="M574" s="27"/>
      <c r="N574" s="27"/>
      <c r="O574" s="27"/>
      <c r="P574" s="27"/>
    </row>
    <row r="575" spans="1:16">
      <c r="A575" s="27"/>
      <c r="B575" s="30"/>
      <c r="C575" s="30"/>
      <c r="D575" s="30"/>
      <c r="E575" s="30"/>
      <c r="F575" s="30"/>
      <c r="G575" s="30"/>
      <c r="H575" s="30"/>
      <c r="I575" s="30"/>
      <c r="J575" s="48"/>
      <c r="K575" s="27"/>
      <c r="L575" s="27"/>
      <c r="M575" s="27"/>
      <c r="N575" s="27"/>
      <c r="O575" s="27"/>
      <c r="P575" s="27"/>
    </row>
    <row r="576" spans="1:16">
      <c r="A576" s="27"/>
      <c r="B576" s="30"/>
      <c r="C576" s="30"/>
      <c r="D576" s="30"/>
      <c r="E576" s="30"/>
      <c r="F576" s="30"/>
      <c r="G576" s="30"/>
      <c r="H576" s="30"/>
      <c r="I576" s="30"/>
      <c r="J576" s="48"/>
      <c r="K576" s="27"/>
      <c r="L576" s="27"/>
      <c r="M576" s="27"/>
      <c r="N576" s="27"/>
      <c r="O576" s="27"/>
      <c r="P576" s="27"/>
    </row>
    <row r="577" spans="1:16">
      <c r="A577" s="27"/>
      <c r="B577" s="30"/>
      <c r="C577" s="30"/>
      <c r="D577" s="30"/>
      <c r="E577" s="30"/>
      <c r="F577" s="30"/>
      <c r="G577" s="30"/>
      <c r="H577" s="30"/>
      <c r="I577" s="30"/>
      <c r="J577" s="48"/>
      <c r="K577" s="27"/>
      <c r="L577" s="27"/>
      <c r="M577" s="27"/>
      <c r="N577" s="27"/>
      <c r="O577" s="27"/>
      <c r="P577" s="27"/>
    </row>
    <row r="578" spans="1:16">
      <c r="A578" s="27"/>
      <c r="B578" s="30"/>
      <c r="C578" s="30"/>
      <c r="D578" s="30"/>
      <c r="E578" s="30"/>
      <c r="F578" s="30"/>
      <c r="G578" s="30"/>
      <c r="H578" s="30"/>
      <c r="I578" s="30"/>
      <c r="J578" s="48"/>
      <c r="K578" s="27"/>
      <c r="L578" s="27"/>
      <c r="M578" s="27"/>
      <c r="N578" s="27"/>
      <c r="O578" s="27"/>
      <c r="P578" s="27"/>
    </row>
    <row r="579" spans="1:16">
      <c r="A579" s="27"/>
      <c r="B579" s="30"/>
      <c r="C579" s="30"/>
      <c r="D579" s="30"/>
      <c r="E579" s="30"/>
      <c r="F579" s="30"/>
      <c r="G579" s="30"/>
      <c r="H579" s="30"/>
      <c r="I579" s="30"/>
      <c r="J579" s="48"/>
      <c r="K579" s="27"/>
      <c r="L579" s="27"/>
      <c r="M579" s="27"/>
      <c r="N579" s="27"/>
      <c r="O579" s="27"/>
      <c r="P579" s="27"/>
    </row>
    <row r="580" spans="1:16">
      <c r="A580" s="27"/>
      <c r="B580" s="30"/>
      <c r="C580" s="30"/>
      <c r="D580" s="30"/>
      <c r="E580" s="30"/>
      <c r="F580" s="30"/>
      <c r="G580" s="30"/>
      <c r="H580" s="30"/>
      <c r="I580" s="30"/>
      <c r="J580" s="48"/>
      <c r="K580" s="27"/>
      <c r="L580" s="27"/>
      <c r="M580" s="27"/>
      <c r="N580" s="27"/>
      <c r="O580" s="27"/>
      <c r="P580" s="27"/>
    </row>
    <row r="581" spans="1:16">
      <c r="A581" s="27"/>
      <c r="B581" s="30"/>
      <c r="C581" s="30"/>
      <c r="D581" s="30"/>
      <c r="E581" s="30"/>
      <c r="F581" s="30"/>
      <c r="G581" s="30"/>
      <c r="H581" s="30"/>
      <c r="I581" s="30"/>
      <c r="J581" s="48"/>
      <c r="K581" s="27"/>
      <c r="L581" s="27"/>
      <c r="M581" s="27"/>
      <c r="N581" s="27"/>
      <c r="O581" s="27"/>
      <c r="P581" s="27"/>
    </row>
    <row r="582" spans="1:16">
      <c r="A582" s="27"/>
      <c r="B582" s="30"/>
      <c r="C582" s="30"/>
      <c r="D582" s="30"/>
      <c r="E582" s="30"/>
      <c r="F582" s="30"/>
      <c r="G582" s="30"/>
      <c r="H582" s="30"/>
      <c r="I582" s="30"/>
      <c r="J582" s="48"/>
      <c r="K582" s="27"/>
      <c r="L582" s="27"/>
      <c r="M582" s="27"/>
      <c r="N582" s="27"/>
      <c r="O582" s="27"/>
      <c r="P582" s="27"/>
    </row>
    <row r="583" spans="1:16">
      <c r="A583" s="27"/>
      <c r="B583" s="30"/>
      <c r="C583" s="30"/>
      <c r="D583" s="30"/>
      <c r="E583" s="30"/>
      <c r="F583" s="30"/>
      <c r="G583" s="30"/>
      <c r="H583" s="30"/>
      <c r="I583" s="30"/>
      <c r="J583" s="48"/>
      <c r="K583" s="27"/>
      <c r="L583" s="27"/>
      <c r="M583" s="27"/>
      <c r="N583" s="27"/>
      <c r="O583" s="27"/>
      <c r="P583" s="27"/>
    </row>
    <row r="584" spans="1:16">
      <c r="A584" s="27"/>
      <c r="B584" s="30"/>
      <c r="C584" s="30"/>
      <c r="D584" s="30"/>
      <c r="E584" s="30"/>
      <c r="F584" s="30"/>
      <c r="G584" s="30"/>
      <c r="H584" s="30"/>
      <c r="I584" s="30"/>
      <c r="J584" s="48"/>
      <c r="K584" s="27"/>
      <c r="L584" s="27"/>
      <c r="M584" s="27"/>
      <c r="N584" s="27"/>
      <c r="O584" s="27"/>
      <c r="P584" s="27"/>
    </row>
    <row r="585" spans="1:16">
      <c r="A585" s="27"/>
      <c r="B585" s="30"/>
      <c r="C585" s="30"/>
      <c r="D585" s="30"/>
      <c r="E585" s="30"/>
      <c r="F585" s="30"/>
      <c r="G585" s="30"/>
      <c r="H585" s="30"/>
      <c r="I585" s="30"/>
      <c r="J585" s="48"/>
      <c r="K585" s="27"/>
      <c r="L585" s="27"/>
      <c r="M585" s="27"/>
      <c r="N585" s="27"/>
      <c r="O585" s="27"/>
      <c r="P585" s="27"/>
    </row>
    <row r="586" spans="1:16">
      <c r="A586" s="27"/>
      <c r="B586" s="30"/>
      <c r="C586" s="30"/>
      <c r="D586" s="30"/>
      <c r="E586" s="30"/>
      <c r="F586" s="30"/>
      <c r="G586" s="30"/>
      <c r="H586" s="30"/>
      <c r="I586" s="30"/>
      <c r="J586" s="48"/>
      <c r="K586" s="27"/>
      <c r="L586" s="27"/>
      <c r="M586" s="27"/>
      <c r="N586" s="27"/>
      <c r="O586" s="27"/>
      <c r="P586" s="27"/>
    </row>
    <row r="587" spans="1:16">
      <c r="A587" s="27"/>
      <c r="B587" s="30"/>
      <c r="C587" s="30"/>
      <c r="D587" s="30"/>
      <c r="E587" s="30"/>
      <c r="F587" s="30"/>
      <c r="G587" s="30"/>
      <c r="H587" s="30"/>
      <c r="I587" s="30"/>
      <c r="J587" s="48"/>
      <c r="K587" s="27"/>
      <c r="L587" s="27"/>
      <c r="M587" s="27"/>
      <c r="N587" s="27"/>
      <c r="O587" s="27"/>
      <c r="P587" s="27"/>
    </row>
    <row r="588" spans="1:16">
      <c r="A588" s="27"/>
      <c r="B588" s="30"/>
      <c r="C588" s="30"/>
      <c r="D588" s="30"/>
      <c r="E588" s="30"/>
      <c r="F588" s="30"/>
      <c r="G588" s="30"/>
      <c r="H588" s="30"/>
      <c r="I588" s="30"/>
      <c r="J588" s="48"/>
      <c r="K588" s="27"/>
      <c r="L588" s="27"/>
      <c r="M588" s="27"/>
      <c r="N588" s="27"/>
      <c r="O588" s="27"/>
      <c r="P588" s="27"/>
    </row>
    <row r="589" spans="1:16">
      <c r="A589" s="27"/>
      <c r="B589" s="30"/>
      <c r="C589" s="30"/>
      <c r="D589" s="30"/>
      <c r="E589" s="30"/>
      <c r="F589" s="30"/>
      <c r="G589" s="30"/>
      <c r="H589" s="30"/>
      <c r="I589" s="30"/>
      <c r="J589" s="48"/>
      <c r="K589" s="27"/>
      <c r="L589" s="27"/>
      <c r="M589" s="27"/>
      <c r="N589" s="27"/>
      <c r="O589" s="27"/>
      <c r="P589" s="27"/>
    </row>
    <row r="590" spans="1:16">
      <c r="A590" s="27"/>
      <c r="B590" s="30"/>
      <c r="C590" s="30"/>
      <c r="D590" s="30"/>
      <c r="E590" s="30"/>
      <c r="F590" s="30"/>
      <c r="G590" s="30"/>
      <c r="H590" s="30"/>
      <c r="I590" s="30"/>
      <c r="J590" s="48"/>
      <c r="K590" s="27"/>
      <c r="L590" s="27"/>
      <c r="M590" s="27"/>
      <c r="N590" s="27"/>
      <c r="O590" s="27"/>
      <c r="P590" s="27"/>
    </row>
    <row r="591" spans="1:16">
      <c r="A591" s="27"/>
      <c r="B591" s="30"/>
      <c r="C591" s="30"/>
      <c r="D591" s="30"/>
      <c r="E591" s="30"/>
      <c r="F591" s="30"/>
      <c r="G591" s="30"/>
      <c r="H591" s="30"/>
      <c r="I591" s="30"/>
      <c r="J591" s="48"/>
      <c r="K591" s="27"/>
      <c r="L591" s="27"/>
      <c r="M591" s="27"/>
      <c r="N591" s="27"/>
      <c r="O591" s="27"/>
      <c r="P591" s="27"/>
    </row>
    <row r="592" spans="1:16">
      <c r="A592" s="27"/>
      <c r="B592" s="30"/>
      <c r="C592" s="30"/>
      <c r="D592" s="30"/>
      <c r="E592" s="30"/>
      <c r="F592" s="30"/>
      <c r="G592" s="30"/>
      <c r="H592" s="30"/>
      <c r="I592" s="30"/>
      <c r="J592" s="48"/>
      <c r="K592" s="27"/>
      <c r="L592" s="27"/>
      <c r="M592" s="27"/>
      <c r="N592" s="27"/>
      <c r="O592" s="27"/>
      <c r="P592" s="27"/>
    </row>
    <row r="593" spans="1:16">
      <c r="A593" s="27"/>
      <c r="B593" s="30"/>
      <c r="C593" s="30"/>
      <c r="D593" s="30"/>
      <c r="E593" s="30"/>
      <c r="F593" s="30"/>
      <c r="G593" s="30"/>
      <c r="H593" s="30"/>
      <c r="I593" s="30"/>
      <c r="J593" s="48"/>
      <c r="K593" s="27"/>
      <c r="L593" s="27"/>
      <c r="M593" s="27"/>
      <c r="N593" s="27"/>
      <c r="O593" s="27"/>
      <c r="P593" s="27"/>
    </row>
    <row r="594" spans="1:16">
      <c r="A594" s="27"/>
      <c r="B594" s="30"/>
      <c r="C594" s="30"/>
      <c r="D594" s="30"/>
      <c r="E594" s="30"/>
      <c r="F594" s="30"/>
      <c r="G594" s="30"/>
      <c r="H594" s="30"/>
      <c r="I594" s="30"/>
      <c r="J594" s="48"/>
      <c r="K594" s="27"/>
      <c r="L594" s="27"/>
      <c r="M594" s="27"/>
      <c r="N594" s="27"/>
      <c r="O594" s="27"/>
      <c r="P594" s="27"/>
    </row>
    <row r="595" spans="1:16">
      <c r="A595" s="27"/>
      <c r="B595" s="30"/>
      <c r="C595" s="30"/>
      <c r="D595" s="30"/>
      <c r="E595" s="30"/>
      <c r="F595" s="30"/>
      <c r="G595" s="30"/>
      <c r="H595" s="30"/>
      <c r="I595" s="30"/>
      <c r="J595" s="48"/>
      <c r="K595" s="27"/>
      <c r="L595" s="27"/>
      <c r="M595" s="27"/>
      <c r="N595" s="27"/>
      <c r="O595" s="27"/>
      <c r="P595" s="27"/>
    </row>
    <row r="596" spans="1:16">
      <c r="A596" s="27"/>
      <c r="B596" s="30"/>
      <c r="C596" s="30"/>
      <c r="D596" s="30"/>
      <c r="E596" s="30"/>
      <c r="F596" s="30"/>
      <c r="G596" s="30"/>
      <c r="H596" s="30"/>
      <c r="I596" s="30"/>
      <c r="J596" s="48"/>
      <c r="K596" s="27"/>
      <c r="L596" s="27"/>
      <c r="M596" s="27"/>
      <c r="N596" s="27"/>
      <c r="O596" s="27"/>
      <c r="P596" s="27"/>
    </row>
    <row r="597" spans="1:16">
      <c r="A597" s="27"/>
      <c r="B597" s="30"/>
      <c r="C597" s="30"/>
      <c r="D597" s="30"/>
      <c r="E597" s="30"/>
      <c r="F597" s="30"/>
      <c r="G597" s="30"/>
      <c r="H597" s="30"/>
      <c r="I597" s="30"/>
      <c r="J597" s="48"/>
      <c r="K597" s="27"/>
      <c r="L597" s="27"/>
      <c r="M597" s="27"/>
      <c r="N597" s="27"/>
      <c r="O597" s="27"/>
      <c r="P597" s="27"/>
    </row>
    <row r="598" spans="1:16">
      <c r="A598" s="27"/>
      <c r="B598" s="30"/>
      <c r="C598" s="30"/>
      <c r="D598" s="30"/>
      <c r="E598" s="30"/>
      <c r="F598" s="30"/>
      <c r="G598" s="30"/>
      <c r="H598" s="30"/>
      <c r="I598" s="30"/>
      <c r="J598" s="48"/>
      <c r="K598" s="27"/>
      <c r="L598" s="27"/>
      <c r="M598" s="27"/>
      <c r="N598" s="27"/>
      <c r="O598" s="27"/>
      <c r="P598" s="27"/>
    </row>
    <row r="599" spans="1:16">
      <c r="A599" s="27"/>
      <c r="B599" s="30"/>
      <c r="C599" s="30"/>
      <c r="D599" s="30"/>
      <c r="E599" s="30"/>
      <c r="F599" s="30"/>
      <c r="G599" s="30"/>
      <c r="H599" s="30"/>
      <c r="I599" s="30"/>
      <c r="J599" s="48"/>
      <c r="K599" s="27"/>
      <c r="L599" s="27"/>
      <c r="M599" s="27"/>
      <c r="N599" s="27"/>
      <c r="O599" s="27"/>
      <c r="P599" s="27"/>
    </row>
    <row r="600" spans="1:16">
      <c r="A600" s="27"/>
      <c r="B600" s="30"/>
      <c r="C600" s="30"/>
      <c r="D600" s="30"/>
      <c r="E600" s="30"/>
      <c r="F600" s="30"/>
      <c r="G600" s="30"/>
      <c r="H600" s="30"/>
      <c r="I600" s="30"/>
      <c r="J600" s="48"/>
      <c r="K600" s="27"/>
      <c r="L600" s="27"/>
      <c r="M600" s="27"/>
      <c r="N600" s="27"/>
      <c r="O600" s="27"/>
      <c r="P600" s="27"/>
    </row>
    <row r="601" spans="1:16">
      <c r="A601" s="27"/>
      <c r="B601" s="30"/>
      <c r="C601" s="30"/>
      <c r="D601" s="30"/>
      <c r="E601" s="30"/>
      <c r="F601" s="30"/>
      <c r="G601" s="30"/>
      <c r="H601" s="30"/>
      <c r="I601" s="30"/>
      <c r="J601" s="48"/>
      <c r="K601" s="27"/>
      <c r="L601" s="27"/>
      <c r="M601" s="27"/>
      <c r="N601" s="27"/>
      <c r="O601" s="27"/>
      <c r="P601" s="27"/>
    </row>
    <row r="602" spans="1:16">
      <c r="A602" s="27"/>
      <c r="B602" s="30"/>
      <c r="C602" s="30"/>
      <c r="D602" s="30"/>
      <c r="E602" s="30"/>
      <c r="F602" s="30"/>
      <c r="G602" s="30"/>
      <c r="H602" s="30"/>
      <c r="I602" s="30"/>
      <c r="J602" s="48"/>
      <c r="K602" s="27"/>
      <c r="L602" s="27"/>
      <c r="M602" s="27"/>
      <c r="N602" s="27"/>
      <c r="O602" s="27"/>
      <c r="P602" s="27"/>
    </row>
    <row r="603" spans="1:16">
      <c r="A603" s="27"/>
      <c r="B603" s="30"/>
      <c r="C603" s="30"/>
      <c r="D603" s="30"/>
      <c r="E603" s="30"/>
      <c r="F603" s="30"/>
      <c r="G603" s="30"/>
      <c r="H603" s="30"/>
      <c r="I603" s="30"/>
      <c r="J603" s="48"/>
      <c r="K603" s="27"/>
      <c r="L603" s="27"/>
      <c r="M603" s="27"/>
      <c r="N603" s="27"/>
      <c r="O603" s="27"/>
      <c r="P603" s="27"/>
    </row>
    <row r="604" spans="1:16">
      <c r="A604" s="27"/>
      <c r="B604" s="30"/>
      <c r="C604" s="30"/>
      <c r="D604" s="30"/>
      <c r="E604" s="30"/>
      <c r="F604" s="30"/>
      <c r="G604" s="30"/>
      <c r="H604" s="30"/>
      <c r="I604" s="30"/>
      <c r="J604" s="48"/>
      <c r="K604" s="27"/>
      <c r="L604" s="27"/>
      <c r="M604" s="27"/>
      <c r="N604" s="27"/>
      <c r="O604" s="27"/>
      <c r="P604" s="27"/>
    </row>
    <row r="605" spans="1:16">
      <c r="A605" s="27"/>
      <c r="B605" s="30"/>
      <c r="C605" s="30"/>
      <c r="D605" s="30"/>
      <c r="E605" s="30"/>
      <c r="F605" s="30"/>
      <c r="G605" s="30"/>
      <c r="H605" s="30"/>
      <c r="I605" s="30"/>
      <c r="J605" s="48"/>
      <c r="K605" s="27"/>
      <c r="L605" s="27"/>
      <c r="M605" s="27"/>
      <c r="N605" s="27"/>
      <c r="O605" s="27"/>
      <c r="P605" s="27"/>
    </row>
    <row r="606" spans="1:16">
      <c r="A606" s="27"/>
      <c r="B606" s="30"/>
      <c r="C606" s="30"/>
      <c r="D606" s="30"/>
      <c r="E606" s="30"/>
      <c r="F606" s="30"/>
      <c r="G606" s="30"/>
      <c r="H606" s="30"/>
      <c r="I606" s="30"/>
      <c r="J606" s="48"/>
      <c r="K606" s="27"/>
      <c r="L606" s="27"/>
      <c r="M606" s="27"/>
      <c r="N606" s="27"/>
      <c r="O606" s="27"/>
      <c r="P606" s="27"/>
    </row>
    <row r="607" spans="1:16">
      <c r="A607" s="27"/>
      <c r="B607" s="30"/>
      <c r="C607" s="30"/>
      <c r="D607" s="30"/>
      <c r="E607" s="30"/>
      <c r="F607" s="30"/>
      <c r="G607" s="30"/>
      <c r="H607" s="30"/>
      <c r="I607" s="30"/>
      <c r="J607" s="48"/>
      <c r="K607" s="27"/>
      <c r="L607" s="27"/>
      <c r="M607" s="27"/>
      <c r="N607" s="27"/>
      <c r="O607" s="27"/>
      <c r="P607" s="27"/>
    </row>
    <row r="608" spans="1:16">
      <c r="A608" s="27"/>
      <c r="B608" s="30"/>
      <c r="C608" s="30"/>
      <c r="D608" s="30"/>
      <c r="E608" s="30"/>
      <c r="F608" s="30"/>
      <c r="G608" s="30"/>
      <c r="H608" s="30"/>
      <c r="I608" s="30"/>
      <c r="J608" s="48"/>
      <c r="K608" s="27"/>
      <c r="L608" s="27"/>
      <c r="M608" s="27"/>
      <c r="N608" s="27"/>
      <c r="O608" s="27"/>
      <c r="P608" s="27"/>
    </row>
    <row r="609" spans="1:16">
      <c r="A609" s="27"/>
      <c r="B609" s="30"/>
      <c r="C609" s="30"/>
      <c r="D609" s="30"/>
      <c r="E609" s="30"/>
      <c r="F609" s="30"/>
      <c r="G609" s="30"/>
      <c r="H609" s="30"/>
      <c r="I609" s="30"/>
      <c r="J609" s="48"/>
      <c r="K609" s="27"/>
      <c r="L609" s="27"/>
      <c r="M609" s="27"/>
      <c r="N609" s="27"/>
      <c r="O609" s="27"/>
      <c r="P609" s="27"/>
    </row>
    <row r="610" spans="1:16">
      <c r="A610" s="27"/>
      <c r="B610" s="30"/>
      <c r="C610" s="30"/>
      <c r="D610" s="30"/>
      <c r="E610" s="30"/>
      <c r="F610" s="30"/>
      <c r="G610" s="30"/>
      <c r="H610" s="30"/>
      <c r="I610" s="30"/>
      <c r="J610" s="48"/>
      <c r="K610" s="27"/>
      <c r="L610" s="27"/>
      <c r="M610" s="27"/>
      <c r="N610" s="27"/>
      <c r="O610" s="27"/>
      <c r="P610" s="27"/>
    </row>
    <row r="611" spans="1:16">
      <c r="A611" s="27"/>
      <c r="B611" s="30"/>
      <c r="C611" s="30"/>
      <c r="D611" s="30"/>
      <c r="E611" s="30"/>
      <c r="F611" s="30"/>
      <c r="G611" s="30"/>
      <c r="H611" s="30"/>
      <c r="I611" s="30"/>
      <c r="J611" s="48"/>
      <c r="K611" s="27"/>
      <c r="L611" s="27"/>
      <c r="M611" s="27"/>
      <c r="N611" s="27"/>
      <c r="O611" s="27"/>
      <c r="P611" s="27"/>
    </row>
    <row r="612" spans="1:16">
      <c r="A612" s="27"/>
      <c r="B612" s="30"/>
      <c r="C612" s="30"/>
      <c r="D612" s="30"/>
      <c r="E612" s="30"/>
      <c r="F612" s="30"/>
      <c r="G612" s="30"/>
      <c r="H612" s="30"/>
      <c r="I612" s="30"/>
      <c r="J612" s="48"/>
      <c r="K612" s="27"/>
      <c r="L612" s="27"/>
      <c r="M612" s="27"/>
      <c r="N612" s="27"/>
      <c r="O612" s="27"/>
      <c r="P612" s="27"/>
    </row>
    <row r="613" spans="1:16">
      <c r="A613" s="27"/>
      <c r="B613" s="30"/>
      <c r="C613" s="30"/>
      <c r="D613" s="30"/>
      <c r="E613" s="30"/>
      <c r="F613" s="30"/>
      <c r="G613" s="30"/>
      <c r="H613" s="30"/>
      <c r="I613" s="30"/>
      <c r="J613" s="48"/>
      <c r="K613" s="27"/>
      <c r="L613" s="27"/>
      <c r="M613" s="27"/>
      <c r="N613" s="27"/>
      <c r="O613" s="27"/>
      <c r="P613" s="27"/>
    </row>
    <row r="614" spans="1:16">
      <c r="A614" s="27"/>
      <c r="B614" s="30"/>
      <c r="C614" s="30"/>
      <c r="D614" s="30"/>
      <c r="E614" s="30"/>
      <c r="F614" s="30"/>
      <c r="G614" s="30"/>
      <c r="H614" s="30"/>
      <c r="I614" s="30"/>
      <c r="J614" s="48"/>
      <c r="K614" s="27"/>
      <c r="L614" s="27"/>
      <c r="M614" s="27"/>
      <c r="N614" s="27"/>
      <c r="O614" s="27"/>
      <c r="P614" s="27"/>
    </row>
    <row r="615" spans="1:16">
      <c r="A615" s="27"/>
      <c r="B615" s="30"/>
      <c r="C615" s="30"/>
      <c r="D615" s="30"/>
      <c r="E615" s="30"/>
      <c r="F615" s="30"/>
      <c r="G615" s="30"/>
      <c r="H615" s="30"/>
      <c r="I615" s="30"/>
      <c r="J615" s="48"/>
      <c r="K615" s="27"/>
      <c r="L615" s="27"/>
      <c r="M615" s="27"/>
      <c r="N615" s="27"/>
      <c r="O615" s="27"/>
      <c r="P615" s="27"/>
    </row>
    <row r="616" spans="1:16">
      <c r="A616" s="27"/>
      <c r="B616" s="30"/>
      <c r="C616" s="30"/>
      <c r="D616" s="30"/>
      <c r="E616" s="30"/>
      <c r="F616" s="30"/>
      <c r="G616" s="30"/>
      <c r="H616" s="30"/>
      <c r="I616" s="30"/>
      <c r="J616" s="48"/>
      <c r="K616" s="27"/>
      <c r="L616" s="27"/>
      <c r="M616" s="27"/>
      <c r="N616" s="27"/>
      <c r="O616" s="27"/>
      <c r="P616" s="27"/>
    </row>
    <row r="617" spans="1:16">
      <c r="A617" s="27"/>
      <c r="B617" s="30"/>
      <c r="C617" s="30"/>
      <c r="D617" s="30"/>
      <c r="E617" s="30"/>
      <c r="F617" s="30"/>
      <c r="G617" s="30"/>
      <c r="H617" s="30"/>
      <c r="I617" s="30"/>
      <c r="J617" s="48"/>
      <c r="K617" s="27"/>
      <c r="L617" s="27"/>
      <c r="M617" s="27"/>
      <c r="N617" s="27"/>
      <c r="O617" s="27"/>
      <c r="P617" s="27"/>
    </row>
    <row r="618" spans="1:16">
      <c r="A618" s="27"/>
      <c r="B618" s="30"/>
      <c r="C618" s="30"/>
      <c r="D618" s="30"/>
      <c r="E618" s="30"/>
      <c r="F618" s="30"/>
      <c r="G618" s="30"/>
      <c r="H618" s="30"/>
      <c r="I618" s="30"/>
      <c r="J618" s="48"/>
      <c r="K618" s="27"/>
      <c r="L618" s="27"/>
      <c r="M618" s="27"/>
      <c r="N618" s="27"/>
      <c r="O618" s="27"/>
      <c r="P618" s="27"/>
    </row>
    <row r="619" spans="1:16">
      <c r="A619" s="27"/>
      <c r="B619" s="30"/>
      <c r="C619" s="30"/>
      <c r="D619" s="30"/>
      <c r="E619" s="30"/>
      <c r="F619" s="30"/>
      <c r="G619" s="30"/>
      <c r="H619" s="30"/>
      <c r="I619" s="30"/>
      <c r="J619" s="48"/>
      <c r="K619" s="27"/>
      <c r="L619" s="27"/>
      <c r="M619" s="27"/>
      <c r="N619" s="27"/>
      <c r="O619" s="27"/>
      <c r="P619" s="27"/>
    </row>
    <row r="620" spans="1:16">
      <c r="A620" s="27"/>
      <c r="B620" s="30"/>
      <c r="C620" s="30"/>
      <c r="D620" s="30"/>
      <c r="E620" s="30"/>
      <c r="F620" s="30"/>
      <c r="G620" s="30"/>
      <c r="H620" s="30"/>
      <c r="I620" s="30"/>
      <c r="J620" s="48"/>
      <c r="K620" s="27"/>
      <c r="L620" s="27"/>
      <c r="M620" s="27"/>
      <c r="N620" s="27"/>
      <c r="O620" s="27"/>
      <c r="P620" s="27"/>
    </row>
    <row r="621" spans="1:16">
      <c r="A621" s="27"/>
      <c r="B621" s="30"/>
      <c r="C621" s="30"/>
      <c r="D621" s="30"/>
      <c r="E621" s="30"/>
      <c r="F621" s="30"/>
      <c r="G621" s="30"/>
      <c r="H621" s="30"/>
      <c r="I621" s="30"/>
      <c r="J621" s="48"/>
      <c r="K621" s="27"/>
      <c r="L621" s="27"/>
      <c r="M621" s="27"/>
      <c r="N621" s="27"/>
      <c r="O621" s="27"/>
      <c r="P621" s="27"/>
    </row>
    <row r="622" spans="1:16">
      <c r="A622" s="27"/>
      <c r="B622" s="30"/>
      <c r="C622" s="30"/>
      <c r="D622" s="30"/>
      <c r="E622" s="30"/>
      <c r="F622" s="30"/>
      <c r="G622" s="30"/>
      <c r="H622" s="30"/>
      <c r="I622" s="30"/>
      <c r="J622" s="48"/>
      <c r="K622" s="27"/>
      <c r="L622" s="27"/>
      <c r="M622" s="27"/>
      <c r="N622" s="27"/>
      <c r="O622" s="27"/>
      <c r="P622" s="27"/>
    </row>
    <row r="623" spans="1:16">
      <c r="A623" s="27"/>
      <c r="B623" s="30"/>
      <c r="C623" s="30"/>
      <c r="D623" s="30"/>
      <c r="E623" s="30"/>
      <c r="F623" s="30"/>
      <c r="G623" s="30"/>
      <c r="H623" s="30"/>
      <c r="I623" s="30"/>
      <c r="J623" s="48"/>
      <c r="K623" s="27"/>
      <c r="L623" s="27"/>
      <c r="M623" s="27"/>
      <c r="N623" s="27"/>
      <c r="O623" s="27"/>
      <c r="P623" s="27"/>
    </row>
    <row r="624" spans="1:16">
      <c r="A624" s="27"/>
      <c r="B624" s="30"/>
      <c r="C624" s="30"/>
      <c r="D624" s="30"/>
      <c r="E624" s="30"/>
      <c r="F624" s="30"/>
      <c r="G624" s="30"/>
      <c r="H624" s="30"/>
      <c r="I624" s="30"/>
      <c r="J624" s="48"/>
      <c r="K624" s="27"/>
      <c r="L624" s="27"/>
      <c r="M624" s="27"/>
      <c r="N624" s="27"/>
      <c r="O624" s="27"/>
      <c r="P624" s="27"/>
    </row>
    <row r="625" spans="1:16">
      <c r="A625" s="27"/>
      <c r="B625" s="30"/>
      <c r="C625" s="30"/>
      <c r="D625" s="30"/>
      <c r="E625" s="30"/>
      <c r="F625" s="30"/>
      <c r="G625" s="30"/>
      <c r="H625" s="30"/>
      <c r="I625" s="30"/>
      <c r="J625" s="48"/>
      <c r="K625" s="27"/>
      <c r="L625" s="27"/>
      <c r="M625" s="27"/>
      <c r="N625" s="27"/>
      <c r="O625" s="27"/>
      <c r="P625" s="27"/>
    </row>
    <row r="626" spans="1:16">
      <c r="A626" s="27"/>
      <c r="B626" s="30"/>
      <c r="C626" s="30"/>
      <c r="D626" s="30"/>
      <c r="E626" s="30"/>
      <c r="F626" s="30"/>
      <c r="G626" s="30"/>
      <c r="H626" s="30"/>
      <c r="I626" s="30"/>
      <c r="J626" s="48"/>
      <c r="K626" s="27"/>
      <c r="L626" s="27"/>
      <c r="M626" s="27"/>
      <c r="N626" s="27"/>
      <c r="O626" s="27"/>
      <c r="P626" s="27"/>
    </row>
    <row r="627" spans="1:16">
      <c r="A627" s="27"/>
      <c r="B627" s="30"/>
      <c r="C627" s="30"/>
      <c r="D627" s="30"/>
      <c r="E627" s="30"/>
      <c r="F627" s="30"/>
      <c r="G627" s="30"/>
      <c r="H627" s="30"/>
      <c r="I627" s="30"/>
      <c r="J627" s="48"/>
      <c r="K627" s="27"/>
      <c r="L627" s="27"/>
      <c r="M627" s="27"/>
      <c r="N627" s="27"/>
      <c r="O627" s="27"/>
      <c r="P627" s="27"/>
    </row>
    <row r="628" spans="1:16">
      <c r="A628" s="27"/>
      <c r="B628" s="30"/>
      <c r="C628" s="30"/>
      <c r="D628" s="30"/>
      <c r="E628" s="30"/>
      <c r="F628" s="30"/>
      <c r="G628" s="30"/>
      <c r="H628" s="30"/>
      <c r="I628" s="30"/>
      <c r="J628" s="48"/>
      <c r="K628" s="27"/>
      <c r="L628" s="27"/>
      <c r="M628" s="27"/>
      <c r="N628" s="27"/>
      <c r="O628" s="27"/>
      <c r="P628" s="27"/>
    </row>
    <row r="629" spans="1:16">
      <c r="A629" s="27"/>
      <c r="B629" s="30"/>
      <c r="C629" s="30"/>
      <c r="D629" s="30"/>
      <c r="E629" s="30"/>
      <c r="F629" s="30"/>
      <c r="G629" s="30"/>
      <c r="H629" s="30"/>
      <c r="I629" s="30"/>
      <c r="J629" s="48"/>
      <c r="K629" s="27"/>
      <c r="L629" s="27"/>
      <c r="M629" s="27"/>
      <c r="N629" s="27"/>
      <c r="O629" s="27"/>
      <c r="P629" s="27"/>
    </row>
    <row r="630" spans="1:16">
      <c r="A630" s="27"/>
      <c r="B630" s="30"/>
      <c r="C630" s="30"/>
      <c r="D630" s="30"/>
      <c r="E630" s="30"/>
      <c r="F630" s="30"/>
      <c r="G630" s="30"/>
      <c r="H630" s="30"/>
      <c r="I630" s="30"/>
      <c r="J630" s="48"/>
      <c r="K630" s="27"/>
      <c r="L630" s="27"/>
      <c r="M630" s="27"/>
      <c r="N630" s="27"/>
      <c r="O630" s="27"/>
      <c r="P630" s="27"/>
    </row>
    <row r="631" spans="1:16">
      <c r="A631" s="27"/>
      <c r="B631" s="30"/>
      <c r="C631" s="30"/>
      <c r="D631" s="30"/>
      <c r="E631" s="30"/>
      <c r="F631" s="30"/>
      <c r="G631" s="30"/>
      <c r="H631" s="30"/>
      <c r="I631" s="30"/>
      <c r="J631" s="48"/>
      <c r="K631" s="27"/>
      <c r="L631" s="27"/>
      <c r="M631" s="27"/>
      <c r="N631" s="27"/>
      <c r="O631" s="27"/>
      <c r="P631" s="27"/>
    </row>
    <row r="632" spans="1:16">
      <c r="A632" s="27"/>
      <c r="B632" s="30"/>
      <c r="C632" s="30"/>
      <c r="D632" s="30"/>
      <c r="E632" s="30"/>
      <c r="F632" s="30"/>
      <c r="G632" s="30"/>
      <c r="H632" s="30"/>
      <c r="I632" s="30"/>
      <c r="J632" s="48"/>
      <c r="K632" s="27"/>
      <c r="L632" s="27"/>
      <c r="M632" s="27"/>
      <c r="N632" s="27"/>
      <c r="O632" s="27"/>
      <c r="P632" s="27"/>
    </row>
    <row r="633" spans="1:16">
      <c r="A633" s="27"/>
      <c r="B633" s="30"/>
      <c r="C633" s="30"/>
      <c r="D633" s="30"/>
      <c r="E633" s="30"/>
      <c r="F633" s="30"/>
      <c r="G633" s="30"/>
      <c r="H633" s="30"/>
      <c r="I633" s="30"/>
      <c r="J633" s="48"/>
      <c r="K633" s="27"/>
      <c r="L633" s="27"/>
      <c r="M633" s="27"/>
      <c r="N633" s="27"/>
      <c r="O633" s="27"/>
      <c r="P633" s="27"/>
    </row>
    <row r="634" spans="1:16">
      <c r="A634" s="27"/>
      <c r="B634" s="30"/>
      <c r="C634" s="30"/>
      <c r="D634" s="30"/>
      <c r="E634" s="30"/>
      <c r="F634" s="30"/>
      <c r="G634" s="30"/>
      <c r="H634" s="30"/>
      <c r="I634" s="30"/>
      <c r="J634" s="48"/>
      <c r="K634" s="27"/>
      <c r="L634" s="27"/>
      <c r="M634" s="27"/>
      <c r="N634" s="27"/>
      <c r="O634" s="27"/>
      <c r="P634" s="27"/>
    </row>
    <row r="635" spans="1:16">
      <c r="A635" s="27"/>
      <c r="B635" s="30"/>
      <c r="C635" s="30"/>
      <c r="D635" s="30"/>
      <c r="E635" s="30"/>
      <c r="F635" s="30"/>
      <c r="G635" s="30"/>
      <c r="H635" s="30"/>
      <c r="I635" s="30"/>
      <c r="J635" s="48"/>
      <c r="K635" s="27"/>
      <c r="L635" s="27"/>
      <c r="M635" s="27"/>
      <c r="N635" s="27"/>
      <c r="O635" s="27"/>
      <c r="P635" s="27"/>
    </row>
    <row r="636" spans="1:16">
      <c r="A636" s="27"/>
      <c r="B636" s="30"/>
      <c r="C636" s="30"/>
      <c r="D636" s="30"/>
      <c r="E636" s="30"/>
      <c r="F636" s="30"/>
      <c r="G636" s="30"/>
      <c r="H636" s="30"/>
      <c r="I636" s="30"/>
      <c r="J636" s="48"/>
      <c r="K636" s="27"/>
      <c r="L636" s="27"/>
      <c r="M636" s="27"/>
      <c r="N636" s="27"/>
      <c r="O636" s="27"/>
      <c r="P636" s="27"/>
    </row>
    <row r="637" spans="1:16">
      <c r="A637" s="27"/>
      <c r="B637" s="30"/>
      <c r="C637" s="30"/>
      <c r="D637" s="30"/>
      <c r="E637" s="30"/>
      <c r="F637" s="30"/>
      <c r="G637" s="30"/>
      <c r="H637" s="30"/>
      <c r="I637" s="30"/>
      <c r="J637" s="48"/>
      <c r="K637" s="27"/>
      <c r="L637" s="27"/>
      <c r="M637" s="27"/>
      <c r="N637" s="27"/>
      <c r="O637" s="27"/>
      <c r="P637" s="27"/>
    </row>
    <row r="638" spans="1:16">
      <c r="A638" s="27"/>
      <c r="B638" s="30"/>
      <c r="C638" s="30"/>
      <c r="D638" s="30"/>
      <c r="E638" s="30"/>
      <c r="F638" s="30"/>
      <c r="G638" s="30"/>
      <c r="H638" s="30"/>
      <c r="I638" s="30"/>
      <c r="J638" s="48"/>
      <c r="K638" s="27"/>
      <c r="L638" s="27"/>
      <c r="M638" s="27"/>
      <c r="N638" s="27"/>
      <c r="O638" s="27"/>
      <c r="P638" s="27"/>
    </row>
    <row r="639" spans="1:16">
      <c r="A639" s="27"/>
      <c r="B639" s="30"/>
      <c r="C639" s="30"/>
      <c r="D639" s="30"/>
      <c r="E639" s="30"/>
      <c r="F639" s="30"/>
      <c r="G639" s="30"/>
      <c r="H639" s="30"/>
      <c r="I639" s="30"/>
      <c r="J639" s="48"/>
      <c r="K639" s="27"/>
      <c r="L639" s="27"/>
      <c r="M639" s="27"/>
      <c r="N639" s="27"/>
      <c r="O639" s="27"/>
      <c r="P639" s="27"/>
    </row>
    <row r="640" spans="1:16">
      <c r="A640" s="27"/>
      <c r="B640" s="30"/>
      <c r="C640" s="30"/>
      <c r="D640" s="30"/>
      <c r="E640" s="30"/>
      <c r="F640" s="30"/>
      <c r="G640" s="30"/>
      <c r="H640" s="30"/>
      <c r="I640" s="30"/>
      <c r="J640" s="48"/>
      <c r="K640" s="27"/>
      <c r="L640" s="27"/>
      <c r="M640" s="27"/>
      <c r="N640" s="27"/>
      <c r="O640" s="27"/>
      <c r="P640" s="27"/>
    </row>
    <row r="641" spans="1:16">
      <c r="A641" s="27"/>
      <c r="B641" s="30"/>
      <c r="C641" s="30"/>
      <c r="D641" s="30"/>
      <c r="E641" s="30"/>
      <c r="F641" s="30"/>
      <c r="G641" s="30"/>
      <c r="H641" s="30"/>
      <c r="I641" s="30"/>
      <c r="J641" s="48"/>
      <c r="K641" s="27"/>
      <c r="L641" s="27"/>
      <c r="M641" s="27"/>
      <c r="N641" s="27"/>
      <c r="O641" s="27"/>
      <c r="P641" s="27"/>
    </row>
    <row r="642" spans="1:16">
      <c r="A642" s="27"/>
      <c r="B642" s="30"/>
      <c r="C642" s="30"/>
      <c r="D642" s="30"/>
      <c r="E642" s="30"/>
      <c r="F642" s="30"/>
      <c r="G642" s="30"/>
      <c r="H642" s="30"/>
      <c r="I642" s="30"/>
      <c r="J642" s="48"/>
      <c r="K642" s="27"/>
      <c r="L642" s="27"/>
      <c r="M642" s="27"/>
      <c r="N642" s="27"/>
      <c r="O642" s="27"/>
      <c r="P642" s="27"/>
    </row>
    <row r="643" spans="1:16">
      <c r="A643" s="27"/>
      <c r="B643" s="30"/>
      <c r="C643" s="30"/>
      <c r="D643" s="30"/>
      <c r="E643" s="30"/>
      <c r="F643" s="30"/>
      <c r="G643" s="30"/>
      <c r="H643" s="30"/>
      <c r="I643" s="30"/>
      <c r="J643" s="48"/>
      <c r="K643" s="27"/>
      <c r="L643" s="27"/>
      <c r="M643" s="27"/>
      <c r="N643" s="27"/>
      <c r="O643" s="27"/>
      <c r="P643" s="27"/>
    </row>
    <row r="644" spans="1:16">
      <c r="A644" s="27"/>
      <c r="B644" s="30"/>
      <c r="C644" s="30"/>
      <c r="D644" s="30"/>
      <c r="E644" s="30"/>
      <c r="F644" s="30"/>
      <c r="G644" s="30"/>
      <c r="H644" s="30"/>
      <c r="I644" s="30"/>
      <c r="J644" s="48"/>
      <c r="K644" s="27"/>
      <c r="L644" s="27"/>
      <c r="M644" s="27"/>
      <c r="N644" s="27"/>
      <c r="O644" s="27"/>
      <c r="P644" s="27"/>
    </row>
    <row r="645" spans="1:16">
      <c r="A645" s="27"/>
      <c r="B645" s="30"/>
      <c r="C645" s="30"/>
      <c r="D645" s="30"/>
      <c r="E645" s="30"/>
      <c r="F645" s="30"/>
      <c r="G645" s="30"/>
      <c r="H645" s="30"/>
      <c r="I645" s="30"/>
      <c r="J645" s="48"/>
      <c r="K645" s="27"/>
      <c r="L645" s="27"/>
      <c r="M645" s="27"/>
      <c r="N645" s="27"/>
      <c r="O645" s="27"/>
      <c r="P645" s="27"/>
    </row>
    <row r="646" spans="1:16">
      <c r="A646" s="27"/>
      <c r="B646" s="30"/>
      <c r="C646" s="30"/>
      <c r="D646" s="30"/>
      <c r="E646" s="30"/>
      <c r="F646" s="30"/>
      <c r="G646" s="30"/>
      <c r="H646" s="30"/>
      <c r="I646" s="30"/>
      <c r="J646" s="48"/>
      <c r="K646" s="27"/>
      <c r="L646" s="27"/>
      <c r="M646" s="27"/>
      <c r="N646" s="27"/>
      <c r="O646" s="27"/>
      <c r="P646" s="27"/>
    </row>
    <row r="647" spans="1:16">
      <c r="A647" s="27"/>
      <c r="B647" s="30"/>
      <c r="C647" s="30"/>
      <c r="D647" s="30"/>
      <c r="E647" s="30"/>
      <c r="F647" s="30"/>
      <c r="G647" s="30"/>
      <c r="H647" s="30"/>
      <c r="I647" s="30"/>
      <c r="J647" s="48"/>
      <c r="K647" s="27"/>
      <c r="L647" s="27"/>
      <c r="M647" s="27"/>
      <c r="N647" s="27"/>
      <c r="O647" s="27"/>
      <c r="P647" s="27"/>
    </row>
    <row r="648" spans="1:16">
      <c r="A648" s="27"/>
      <c r="B648" s="30"/>
      <c r="C648" s="30"/>
      <c r="D648" s="30"/>
      <c r="E648" s="30"/>
      <c r="F648" s="30"/>
      <c r="G648" s="30"/>
      <c r="H648" s="30"/>
      <c r="I648" s="30"/>
      <c r="J648" s="48"/>
      <c r="K648" s="27"/>
      <c r="L648" s="27"/>
      <c r="M648" s="27"/>
      <c r="N648" s="27"/>
      <c r="O648" s="27"/>
      <c r="P648" s="27"/>
    </row>
    <row r="649" spans="1:16">
      <c r="A649" s="27"/>
      <c r="B649" s="30"/>
      <c r="C649" s="30"/>
      <c r="D649" s="30"/>
      <c r="E649" s="30"/>
      <c r="F649" s="30"/>
      <c r="G649" s="30"/>
      <c r="H649" s="30"/>
      <c r="I649" s="30"/>
      <c r="J649" s="48"/>
      <c r="K649" s="27"/>
      <c r="L649" s="27"/>
      <c r="M649" s="27"/>
      <c r="N649" s="27"/>
      <c r="O649" s="27"/>
      <c r="P649" s="27"/>
    </row>
    <row r="650" spans="1:16">
      <c r="A650" s="27"/>
      <c r="B650" s="30"/>
      <c r="C650" s="30"/>
      <c r="D650" s="30"/>
      <c r="E650" s="30"/>
      <c r="F650" s="30"/>
      <c r="G650" s="30"/>
      <c r="H650" s="30"/>
      <c r="I650" s="30"/>
      <c r="J650" s="48"/>
      <c r="K650" s="27"/>
      <c r="L650" s="27"/>
      <c r="M650" s="27"/>
      <c r="N650" s="27"/>
      <c r="O650" s="27"/>
      <c r="P650" s="27"/>
    </row>
    <row r="651" spans="1:16">
      <c r="A651" s="27"/>
      <c r="B651" s="30"/>
      <c r="C651" s="30"/>
      <c r="D651" s="30"/>
      <c r="E651" s="30"/>
      <c r="F651" s="30"/>
      <c r="G651" s="30"/>
      <c r="H651" s="30"/>
      <c r="I651" s="30"/>
      <c r="J651" s="48"/>
      <c r="K651" s="27"/>
      <c r="L651" s="27"/>
      <c r="M651" s="27"/>
      <c r="N651" s="27"/>
      <c r="O651" s="27"/>
      <c r="P651" s="27"/>
    </row>
    <row r="652" spans="1:16">
      <c r="A652" s="27"/>
      <c r="B652" s="30"/>
      <c r="C652" s="30"/>
      <c r="D652" s="30"/>
      <c r="E652" s="30"/>
      <c r="F652" s="30"/>
      <c r="G652" s="30"/>
      <c r="H652" s="30"/>
      <c r="I652" s="30"/>
      <c r="J652" s="48"/>
      <c r="K652" s="27"/>
      <c r="L652" s="27"/>
      <c r="M652" s="27"/>
      <c r="N652" s="27"/>
      <c r="O652" s="27"/>
      <c r="P652" s="27"/>
    </row>
    <row r="653" spans="1:16">
      <c r="A653" s="27"/>
      <c r="B653" s="30"/>
      <c r="C653" s="30"/>
      <c r="D653" s="30"/>
      <c r="E653" s="30"/>
      <c r="F653" s="30"/>
      <c r="G653" s="30"/>
      <c r="H653" s="30"/>
      <c r="I653" s="30"/>
      <c r="J653" s="48"/>
      <c r="K653" s="27"/>
      <c r="L653" s="27"/>
      <c r="M653" s="27"/>
      <c r="N653" s="27"/>
      <c r="O653" s="27"/>
      <c r="P653" s="27"/>
    </row>
    <row r="654" spans="1:16">
      <c r="A654" s="27"/>
      <c r="B654" s="30"/>
      <c r="C654" s="30"/>
      <c r="D654" s="30"/>
      <c r="E654" s="30"/>
      <c r="F654" s="30"/>
      <c r="G654" s="30"/>
      <c r="H654" s="30"/>
      <c r="I654" s="30"/>
      <c r="J654" s="48"/>
      <c r="K654" s="27"/>
      <c r="L654" s="27"/>
      <c r="M654" s="27"/>
      <c r="N654" s="27"/>
      <c r="O654" s="27"/>
      <c r="P654" s="27"/>
    </row>
    <row r="655" spans="1:16">
      <c r="A655" s="27"/>
      <c r="B655" s="30"/>
      <c r="C655" s="30"/>
      <c r="D655" s="30"/>
      <c r="E655" s="30"/>
      <c r="F655" s="30"/>
      <c r="G655" s="30"/>
      <c r="H655" s="30"/>
      <c r="I655" s="30"/>
      <c r="J655" s="48"/>
      <c r="K655" s="27"/>
      <c r="L655" s="27"/>
      <c r="M655" s="27"/>
      <c r="N655" s="27"/>
      <c r="O655" s="27"/>
      <c r="P655" s="27"/>
    </row>
    <row r="656" spans="1:16">
      <c r="A656" s="27"/>
      <c r="B656" s="30"/>
      <c r="C656" s="30"/>
      <c r="D656" s="30"/>
      <c r="E656" s="30"/>
      <c r="F656" s="30"/>
      <c r="G656" s="30"/>
      <c r="H656" s="30"/>
      <c r="I656" s="30"/>
      <c r="J656" s="48"/>
      <c r="K656" s="27"/>
      <c r="L656" s="27"/>
      <c r="M656" s="27"/>
      <c r="N656" s="27"/>
      <c r="O656" s="27"/>
      <c r="P656" s="27"/>
    </row>
    <row r="657" spans="1:16">
      <c r="A657" s="27"/>
      <c r="B657" s="30"/>
      <c r="C657" s="30"/>
      <c r="D657" s="30"/>
      <c r="E657" s="30"/>
      <c r="F657" s="30"/>
      <c r="G657" s="30"/>
      <c r="H657" s="30"/>
      <c r="I657" s="30"/>
      <c r="J657" s="48"/>
      <c r="K657" s="27"/>
      <c r="L657" s="27"/>
      <c r="M657" s="27"/>
      <c r="N657" s="27"/>
      <c r="O657" s="27"/>
      <c r="P657" s="27"/>
    </row>
    <row r="658" spans="1:16">
      <c r="A658" s="27"/>
      <c r="B658" s="30"/>
      <c r="C658" s="30"/>
      <c r="D658" s="30"/>
      <c r="E658" s="30"/>
      <c r="F658" s="30"/>
      <c r="G658" s="30"/>
      <c r="H658" s="30"/>
      <c r="I658" s="30"/>
      <c r="J658" s="48"/>
      <c r="K658" s="27"/>
      <c r="L658" s="27"/>
      <c r="M658" s="27"/>
      <c r="N658" s="27"/>
      <c r="O658" s="27"/>
      <c r="P658" s="27"/>
    </row>
    <row r="659" spans="1:16">
      <c r="A659" s="27"/>
      <c r="B659" s="30"/>
      <c r="C659" s="30"/>
      <c r="D659" s="30"/>
      <c r="E659" s="30"/>
      <c r="F659" s="30"/>
      <c r="G659" s="30"/>
      <c r="H659" s="30"/>
      <c r="I659" s="30"/>
      <c r="J659" s="48"/>
      <c r="K659" s="27"/>
      <c r="L659" s="27"/>
      <c r="M659" s="27"/>
      <c r="N659" s="27"/>
      <c r="O659" s="27"/>
      <c r="P659" s="27"/>
    </row>
    <row r="660" spans="1:16">
      <c r="A660" s="27"/>
      <c r="B660" s="30"/>
      <c r="C660" s="30"/>
      <c r="D660" s="30"/>
      <c r="E660" s="30"/>
      <c r="F660" s="30"/>
      <c r="G660" s="30"/>
      <c r="H660" s="30"/>
      <c r="I660" s="30"/>
      <c r="J660" s="48"/>
      <c r="K660" s="27"/>
      <c r="L660" s="27"/>
      <c r="M660" s="27"/>
      <c r="N660" s="27"/>
      <c r="O660" s="27"/>
      <c r="P660" s="27"/>
    </row>
    <row r="661" spans="1:16">
      <c r="A661" s="27"/>
      <c r="B661" s="30"/>
      <c r="C661" s="30"/>
      <c r="D661" s="30"/>
      <c r="E661" s="30"/>
      <c r="F661" s="30"/>
      <c r="G661" s="30"/>
      <c r="H661" s="30"/>
      <c r="I661" s="30"/>
      <c r="J661" s="48"/>
      <c r="K661" s="27"/>
      <c r="L661" s="27"/>
      <c r="M661" s="27"/>
      <c r="N661" s="27"/>
      <c r="O661" s="27"/>
      <c r="P661" s="27"/>
    </row>
    <row r="662" spans="1:16">
      <c r="A662" s="27"/>
      <c r="B662" s="30"/>
      <c r="C662" s="30"/>
      <c r="D662" s="30"/>
      <c r="E662" s="30"/>
      <c r="F662" s="30"/>
      <c r="G662" s="30"/>
      <c r="H662" s="30"/>
      <c r="I662" s="30"/>
      <c r="J662" s="48"/>
      <c r="K662" s="27"/>
      <c r="L662" s="27"/>
      <c r="M662" s="27"/>
      <c r="N662" s="27"/>
      <c r="O662" s="27"/>
      <c r="P662" s="27"/>
    </row>
    <row r="663" spans="1:16">
      <c r="A663" s="27"/>
      <c r="B663" s="30"/>
      <c r="C663" s="30"/>
      <c r="D663" s="30"/>
      <c r="E663" s="30"/>
      <c r="F663" s="30"/>
      <c r="G663" s="30"/>
      <c r="H663" s="30"/>
      <c r="I663" s="30"/>
      <c r="J663" s="48"/>
      <c r="K663" s="27"/>
      <c r="L663" s="27"/>
      <c r="M663" s="27"/>
      <c r="N663" s="27"/>
      <c r="O663" s="27"/>
      <c r="P663" s="27"/>
    </row>
    <row r="664" spans="1:16">
      <c r="A664" s="27"/>
      <c r="B664" s="30"/>
      <c r="C664" s="30"/>
      <c r="D664" s="30"/>
      <c r="E664" s="30"/>
      <c r="F664" s="30"/>
      <c r="G664" s="30"/>
      <c r="H664" s="30"/>
      <c r="I664" s="30"/>
      <c r="J664" s="48"/>
      <c r="K664" s="27"/>
      <c r="L664" s="27"/>
      <c r="M664" s="27"/>
      <c r="N664" s="27"/>
      <c r="O664" s="27"/>
      <c r="P664" s="27"/>
    </row>
    <row r="665" spans="1:16">
      <c r="A665" s="27"/>
      <c r="B665" s="30"/>
      <c r="C665" s="30"/>
      <c r="D665" s="30"/>
      <c r="E665" s="30"/>
      <c r="F665" s="30"/>
      <c r="G665" s="30"/>
      <c r="H665" s="30"/>
      <c r="I665" s="30"/>
      <c r="J665" s="48"/>
      <c r="K665" s="27"/>
      <c r="L665" s="27"/>
      <c r="M665" s="27"/>
      <c r="N665" s="27"/>
      <c r="O665" s="27"/>
      <c r="P665" s="27"/>
    </row>
    <row r="666" spans="1:16">
      <c r="A666" s="27"/>
      <c r="B666" s="30"/>
      <c r="C666" s="30"/>
      <c r="D666" s="30"/>
      <c r="E666" s="30"/>
      <c r="F666" s="30"/>
      <c r="G666" s="30"/>
      <c r="H666" s="30"/>
      <c r="I666" s="30"/>
      <c r="J666" s="48"/>
      <c r="K666" s="27"/>
      <c r="L666" s="27"/>
      <c r="M666" s="27"/>
      <c r="N666" s="27"/>
      <c r="O666" s="27"/>
      <c r="P666" s="27"/>
    </row>
    <row r="667" spans="1:16">
      <c r="A667" s="27"/>
      <c r="B667" s="30"/>
      <c r="C667" s="30"/>
      <c r="D667" s="30"/>
      <c r="E667" s="30"/>
      <c r="F667" s="30"/>
      <c r="G667" s="30"/>
      <c r="H667" s="30"/>
      <c r="I667" s="30"/>
      <c r="J667" s="48"/>
      <c r="K667" s="27"/>
      <c r="L667" s="27"/>
      <c r="M667" s="27"/>
      <c r="N667" s="27"/>
      <c r="O667" s="27"/>
      <c r="P667" s="27"/>
    </row>
    <row r="668" spans="1:16">
      <c r="A668" s="27"/>
      <c r="B668" s="30"/>
      <c r="C668" s="30"/>
      <c r="D668" s="30"/>
      <c r="E668" s="30"/>
      <c r="F668" s="30"/>
      <c r="G668" s="30"/>
      <c r="H668" s="30"/>
      <c r="I668" s="30"/>
      <c r="J668" s="48"/>
      <c r="K668" s="27"/>
      <c r="L668" s="27"/>
      <c r="M668" s="27"/>
      <c r="N668" s="27"/>
      <c r="O668" s="27"/>
      <c r="P668" s="27"/>
    </row>
    <row r="669" spans="1:16">
      <c r="A669" s="27"/>
      <c r="B669" s="30"/>
      <c r="C669" s="30"/>
      <c r="D669" s="30"/>
      <c r="E669" s="30"/>
      <c r="F669" s="30"/>
      <c r="G669" s="30"/>
      <c r="H669" s="30"/>
      <c r="I669" s="30"/>
      <c r="J669" s="48"/>
      <c r="K669" s="27"/>
      <c r="L669" s="27"/>
      <c r="M669" s="27"/>
      <c r="N669" s="27"/>
      <c r="O669" s="27"/>
      <c r="P669" s="27"/>
    </row>
    <row r="670" spans="1:16">
      <c r="A670" s="27"/>
      <c r="B670" s="30"/>
      <c r="C670" s="30"/>
      <c r="D670" s="30"/>
      <c r="E670" s="30"/>
      <c r="F670" s="30"/>
      <c r="G670" s="30"/>
      <c r="H670" s="30"/>
      <c r="I670" s="30"/>
      <c r="J670" s="48"/>
      <c r="K670" s="27"/>
      <c r="L670" s="27"/>
      <c r="M670" s="27"/>
      <c r="N670" s="27"/>
      <c r="O670" s="27"/>
      <c r="P670" s="27"/>
    </row>
    <row r="671" spans="1:16">
      <c r="A671" s="27"/>
      <c r="B671" s="30"/>
      <c r="C671" s="30"/>
      <c r="D671" s="30"/>
      <c r="E671" s="30"/>
      <c r="F671" s="30"/>
      <c r="G671" s="30"/>
      <c r="H671" s="30"/>
      <c r="I671" s="30"/>
      <c r="J671" s="48"/>
      <c r="K671" s="27"/>
      <c r="L671" s="27"/>
      <c r="M671" s="27"/>
      <c r="N671" s="27"/>
      <c r="O671" s="27"/>
      <c r="P671" s="27"/>
    </row>
    <row r="672" spans="1:16">
      <c r="A672" s="27"/>
      <c r="B672" s="30"/>
      <c r="C672" s="30"/>
      <c r="D672" s="30"/>
      <c r="E672" s="30"/>
      <c r="F672" s="30"/>
      <c r="G672" s="30"/>
      <c r="H672" s="30"/>
      <c r="I672" s="30"/>
      <c r="J672" s="48"/>
      <c r="K672" s="27"/>
      <c r="L672" s="27"/>
      <c r="M672" s="27"/>
      <c r="N672" s="27"/>
      <c r="O672" s="27"/>
      <c r="P672" s="27"/>
    </row>
    <row r="673" spans="1:16">
      <c r="A673" s="27"/>
      <c r="B673" s="30"/>
      <c r="C673" s="30"/>
      <c r="D673" s="30"/>
      <c r="E673" s="30"/>
      <c r="F673" s="30"/>
      <c r="G673" s="30"/>
      <c r="H673" s="30"/>
      <c r="I673" s="30"/>
      <c r="J673" s="48"/>
      <c r="K673" s="27"/>
      <c r="L673" s="27"/>
      <c r="M673" s="27"/>
      <c r="N673" s="27"/>
      <c r="O673" s="27"/>
      <c r="P673" s="27"/>
    </row>
    <row r="674" spans="1:16">
      <c r="A674" s="27"/>
      <c r="B674" s="30"/>
      <c r="C674" s="30"/>
      <c r="D674" s="30"/>
      <c r="E674" s="30"/>
      <c r="F674" s="30"/>
      <c r="G674" s="30"/>
      <c r="H674" s="30"/>
      <c r="I674" s="30"/>
      <c r="J674" s="48"/>
      <c r="K674" s="27"/>
      <c r="L674" s="27"/>
      <c r="M674" s="27"/>
      <c r="N674" s="27"/>
      <c r="O674" s="27"/>
      <c r="P674" s="27"/>
    </row>
    <row r="675" spans="1:16">
      <c r="A675" s="27"/>
      <c r="B675" s="30"/>
      <c r="C675" s="30"/>
      <c r="D675" s="30"/>
      <c r="E675" s="30"/>
      <c r="F675" s="30"/>
      <c r="G675" s="30"/>
      <c r="H675" s="30"/>
      <c r="I675" s="30"/>
      <c r="J675" s="48"/>
      <c r="K675" s="27"/>
      <c r="L675" s="27"/>
      <c r="M675" s="27"/>
      <c r="N675" s="27"/>
      <c r="O675" s="27"/>
      <c r="P675" s="27"/>
    </row>
    <row r="676" spans="1:16">
      <c r="A676" s="27"/>
      <c r="B676" s="30"/>
      <c r="C676" s="30"/>
      <c r="D676" s="30"/>
      <c r="E676" s="30"/>
      <c r="F676" s="30"/>
      <c r="G676" s="30"/>
      <c r="H676" s="30"/>
      <c r="I676" s="30"/>
      <c r="J676" s="48"/>
      <c r="K676" s="27"/>
      <c r="L676" s="27"/>
      <c r="M676" s="27"/>
      <c r="N676" s="27"/>
      <c r="O676" s="27"/>
      <c r="P676" s="27"/>
    </row>
    <row r="677" spans="1:16">
      <c r="A677" s="27"/>
      <c r="B677" s="30"/>
      <c r="C677" s="30"/>
      <c r="D677" s="30"/>
      <c r="E677" s="30"/>
      <c r="F677" s="30"/>
      <c r="G677" s="30"/>
      <c r="H677" s="30"/>
      <c r="I677" s="30"/>
      <c r="J677" s="48"/>
      <c r="K677" s="27"/>
      <c r="L677" s="27"/>
      <c r="M677" s="27"/>
      <c r="N677" s="27"/>
      <c r="O677" s="27"/>
      <c r="P677" s="27"/>
    </row>
    <row r="678" spans="1:16">
      <c r="A678" s="27"/>
      <c r="B678" s="30"/>
      <c r="C678" s="30"/>
      <c r="D678" s="30"/>
      <c r="E678" s="30"/>
      <c r="F678" s="30"/>
      <c r="G678" s="30"/>
      <c r="H678" s="30"/>
      <c r="I678" s="30"/>
      <c r="J678" s="48"/>
      <c r="K678" s="27"/>
      <c r="L678" s="27"/>
      <c r="M678" s="27"/>
      <c r="N678" s="27"/>
      <c r="O678" s="27"/>
      <c r="P678" s="27"/>
    </row>
    <row r="679" spans="1:16">
      <c r="A679" s="27"/>
      <c r="B679" s="30"/>
      <c r="C679" s="30"/>
      <c r="D679" s="30"/>
      <c r="E679" s="30"/>
      <c r="F679" s="30"/>
      <c r="G679" s="30"/>
      <c r="H679" s="30"/>
      <c r="I679" s="30"/>
      <c r="J679" s="48"/>
      <c r="K679" s="27"/>
      <c r="L679" s="27"/>
      <c r="M679" s="27"/>
      <c r="N679" s="27"/>
      <c r="O679" s="27"/>
      <c r="P679" s="27"/>
    </row>
    <row r="680" spans="1:16">
      <c r="A680" s="27"/>
      <c r="B680" s="30"/>
      <c r="C680" s="30"/>
      <c r="D680" s="30"/>
      <c r="E680" s="30"/>
      <c r="F680" s="30"/>
      <c r="G680" s="30"/>
      <c r="H680" s="30"/>
      <c r="I680" s="30"/>
      <c r="J680" s="48"/>
      <c r="K680" s="27"/>
      <c r="L680" s="27"/>
      <c r="M680" s="27"/>
      <c r="N680" s="27"/>
      <c r="O680" s="27"/>
      <c r="P680" s="27"/>
    </row>
    <row r="681" spans="1:16">
      <c r="A681" s="27"/>
      <c r="B681" s="30"/>
      <c r="C681" s="30"/>
      <c r="D681" s="30"/>
      <c r="E681" s="30"/>
      <c r="F681" s="30"/>
      <c r="G681" s="30"/>
      <c r="H681" s="30"/>
      <c r="I681" s="30"/>
      <c r="J681" s="48"/>
      <c r="K681" s="27"/>
      <c r="L681" s="27"/>
      <c r="M681" s="27"/>
      <c r="N681" s="27"/>
      <c r="O681" s="27"/>
      <c r="P681" s="27"/>
    </row>
    <row r="682" spans="1:16">
      <c r="A682" s="27"/>
      <c r="B682" s="30"/>
      <c r="C682" s="30"/>
      <c r="D682" s="30"/>
      <c r="E682" s="30"/>
      <c r="F682" s="30"/>
      <c r="G682" s="30"/>
      <c r="H682" s="30"/>
      <c r="I682" s="30"/>
      <c r="J682" s="48"/>
      <c r="K682" s="27"/>
      <c r="L682" s="27"/>
      <c r="M682" s="27"/>
      <c r="N682" s="27"/>
      <c r="O682" s="27"/>
      <c r="P682" s="27"/>
    </row>
    <row r="683" spans="1:16">
      <c r="A683" s="27"/>
      <c r="B683" s="30"/>
      <c r="C683" s="30"/>
      <c r="D683" s="30"/>
      <c r="E683" s="30"/>
      <c r="F683" s="30"/>
      <c r="G683" s="30"/>
      <c r="H683" s="30"/>
      <c r="I683" s="30"/>
      <c r="J683" s="48"/>
      <c r="K683" s="27"/>
      <c r="L683" s="27"/>
      <c r="M683" s="27"/>
      <c r="N683" s="27"/>
      <c r="O683" s="27"/>
      <c r="P683" s="27"/>
    </row>
    <row r="684" spans="1:16">
      <c r="A684" s="27"/>
      <c r="B684" s="30"/>
      <c r="C684" s="30"/>
      <c r="D684" s="30"/>
      <c r="E684" s="30"/>
      <c r="F684" s="30"/>
      <c r="G684" s="30"/>
      <c r="H684" s="30"/>
      <c r="I684" s="30"/>
      <c r="J684" s="48"/>
      <c r="K684" s="27"/>
      <c r="L684" s="27"/>
      <c r="M684" s="27"/>
      <c r="N684" s="27"/>
      <c r="O684" s="27"/>
      <c r="P684" s="27"/>
    </row>
    <row r="685" spans="1:16">
      <c r="A685" s="27"/>
      <c r="B685" s="30"/>
      <c r="C685" s="30"/>
      <c r="D685" s="30"/>
      <c r="E685" s="30"/>
      <c r="F685" s="30"/>
      <c r="G685" s="30"/>
      <c r="H685" s="30"/>
      <c r="I685" s="30"/>
      <c r="J685" s="48"/>
      <c r="K685" s="27"/>
      <c r="L685" s="27"/>
      <c r="M685" s="27"/>
      <c r="N685" s="27"/>
      <c r="O685" s="27"/>
      <c r="P685" s="27"/>
    </row>
    <row r="686" spans="1:16">
      <c r="A686" s="27"/>
      <c r="B686" s="30"/>
      <c r="C686" s="30"/>
      <c r="D686" s="30"/>
      <c r="E686" s="30"/>
      <c r="F686" s="30"/>
      <c r="G686" s="30"/>
      <c r="H686" s="30"/>
      <c r="I686" s="30"/>
      <c r="J686" s="48"/>
      <c r="K686" s="27"/>
      <c r="L686" s="27"/>
      <c r="M686" s="27"/>
      <c r="N686" s="27"/>
      <c r="O686" s="27"/>
      <c r="P686" s="27"/>
    </row>
    <row r="687" spans="1:16">
      <c r="A687" s="27"/>
      <c r="B687" s="30"/>
      <c r="C687" s="30"/>
      <c r="D687" s="30"/>
      <c r="E687" s="30"/>
      <c r="F687" s="30"/>
      <c r="G687" s="30"/>
      <c r="H687" s="30"/>
      <c r="I687" s="30"/>
      <c r="J687" s="48"/>
      <c r="K687" s="27"/>
      <c r="L687" s="27"/>
      <c r="M687" s="27"/>
      <c r="N687" s="27"/>
      <c r="O687" s="27"/>
      <c r="P687" s="27"/>
    </row>
    <row r="688" spans="1:16">
      <c r="A688" s="27"/>
      <c r="B688" s="30"/>
      <c r="C688" s="30"/>
      <c r="D688" s="30"/>
      <c r="E688" s="30"/>
      <c r="F688" s="30"/>
      <c r="G688" s="30"/>
      <c r="H688" s="30"/>
      <c r="I688" s="30"/>
      <c r="J688" s="48"/>
      <c r="K688" s="27"/>
      <c r="L688" s="27"/>
      <c r="M688" s="27"/>
      <c r="N688" s="27"/>
      <c r="O688" s="27"/>
      <c r="P688" s="27"/>
    </row>
    <row r="689" spans="1:16">
      <c r="A689" s="27"/>
      <c r="B689" s="30"/>
      <c r="C689" s="30"/>
      <c r="D689" s="30"/>
      <c r="E689" s="30"/>
      <c r="F689" s="30"/>
      <c r="G689" s="30"/>
      <c r="H689" s="30"/>
      <c r="I689" s="30"/>
      <c r="J689" s="48"/>
      <c r="K689" s="27"/>
      <c r="L689" s="27"/>
      <c r="M689" s="27"/>
      <c r="N689" s="27"/>
      <c r="O689" s="27"/>
      <c r="P689" s="27"/>
    </row>
    <row r="690" spans="1:16">
      <c r="A690" s="27"/>
      <c r="B690" s="30"/>
      <c r="C690" s="30"/>
      <c r="D690" s="30"/>
      <c r="E690" s="30"/>
      <c r="F690" s="30"/>
      <c r="G690" s="30"/>
      <c r="H690" s="30"/>
      <c r="I690" s="30"/>
      <c r="J690" s="48"/>
      <c r="K690" s="27"/>
      <c r="L690" s="27"/>
      <c r="M690" s="27"/>
      <c r="N690" s="27"/>
      <c r="O690" s="27"/>
      <c r="P690" s="27"/>
    </row>
    <row r="691" spans="1:16">
      <c r="A691" s="27"/>
      <c r="B691" s="30"/>
      <c r="C691" s="30"/>
      <c r="D691" s="30"/>
      <c r="E691" s="30"/>
      <c r="F691" s="30"/>
      <c r="G691" s="30"/>
      <c r="H691" s="30"/>
      <c r="I691" s="30"/>
      <c r="J691" s="48"/>
      <c r="K691" s="27"/>
      <c r="L691" s="27"/>
      <c r="M691" s="27"/>
      <c r="N691" s="27"/>
      <c r="O691" s="27"/>
      <c r="P691" s="27"/>
    </row>
    <row r="692" spans="1:16">
      <c r="A692" s="27"/>
      <c r="B692" s="30"/>
      <c r="C692" s="30"/>
      <c r="D692" s="30"/>
      <c r="E692" s="30"/>
      <c r="F692" s="30"/>
      <c r="G692" s="30"/>
      <c r="H692" s="30"/>
      <c r="I692" s="30"/>
      <c r="J692" s="48"/>
      <c r="K692" s="27"/>
      <c r="L692" s="27"/>
      <c r="M692" s="27"/>
      <c r="N692" s="27"/>
      <c r="O692" s="27"/>
      <c r="P692" s="27"/>
    </row>
    <row r="693" spans="1:16">
      <c r="A693" s="27"/>
      <c r="B693" s="30"/>
      <c r="C693" s="30"/>
      <c r="D693" s="30"/>
      <c r="E693" s="30"/>
      <c r="F693" s="30"/>
      <c r="G693" s="30"/>
      <c r="H693" s="30"/>
      <c r="I693" s="30"/>
      <c r="J693" s="48"/>
      <c r="K693" s="27"/>
      <c r="L693" s="27"/>
      <c r="M693" s="27"/>
      <c r="N693" s="27"/>
      <c r="O693" s="27"/>
      <c r="P693" s="27"/>
    </row>
    <row r="694" spans="1:16">
      <c r="A694" s="27"/>
      <c r="B694" s="30"/>
      <c r="C694" s="30"/>
      <c r="D694" s="30"/>
      <c r="E694" s="30"/>
      <c r="F694" s="30"/>
      <c r="G694" s="30"/>
      <c r="H694" s="30"/>
      <c r="I694" s="30"/>
      <c r="J694" s="48"/>
      <c r="K694" s="27"/>
      <c r="L694" s="27"/>
      <c r="M694" s="27"/>
      <c r="N694" s="27"/>
      <c r="O694" s="27"/>
      <c r="P694" s="27"/>
    </row>
    <row r="695" spans="1:16">
      <c r="A695" s="27"/>
      <c r="B695" s="30"/>
      <c r="C695" s="30"/>
      <c r="D695" s="30"/>
      <c r="E695" s="30"/>
      <c r="F695" s="30"/>
      <c r="G695" s="30"/>
      <c r="H695" s="30"/>
      <c r="I695" s="30"/>
      <c r="J695" s="48"/>
      <c r="K695" s="27"/>
      <c r="L695" s="27"/>
      <c r="M695" s="27"/>
      <c r="N695" s="27"/>
      <c r="O695" s="27"/>
      <c r="P695" s="27"/>
    </row>
    <row r="696" spans="1:16">
      <c r="A696" s="27"/>
      <c r="B696" s="30"/>
      <c r="C696" s="30"/>
      <c r="D696" s="30"/>
      <c r="E696" s="30"/>
      <c r="F696" s="30"/>
      <c r="G696" s="30"/>
      <c r="H696" s="30"/>
      <c r="I696" s="30"/>
      <c r="J696" s="48"/>
      <c r="K696" s="27"/>
      <c r="L696" s="27"/>
      <c r="M696" s="27"/>
      <c r="N696" s="27"/>
      <c r="O696" s="27"/>
      <c r="P696" s="27"/>
    </row>
    <row r="697" spans="1:16">
      <c r="A697" s="27"/>
      <c r="B697" s="30"/>
      <c r="C697" s="30"/>
      <c r="D697" s="30"/>
      <c r="E697" s="30"/>
      <c r="F697" s="30"/>
      <c r="G697" s="30"/>
      <c r="H697" s="30"/>
      <c r="I697" s="30"/>
      <c r="J697" s="48"/>
      <c r="K697" s="27"/>
      <c r="L697" s="27"/>
      <c r="M697" s="27"/>
      <c r="N697" s="27"/>
      <c r="O697" s="27"/>
      <c r="P697" s="27"/>
    </row>
    <row r="698" spans="1:16">
      <c r="A698" s="27"/>
      <c r="B698" s="30"/>
      <c r="C698" s="30"/>
      <c r="D698" s="30"/>
      <c r="E698" s="30"/>
      <c r="F698" s="30"/>
      <c r="G698" s="30"/>
      <c r="H698" s="30"/>
      <c r="I698" s="30"/>
      <c r="J698" s="48"/>
      <c r="K698" s="27"/>
      <c r="L698" s="27"/>
      <c r="M698" s="27"/>
      <c r="N698" s="27"/>
      <c r="O698" s="27"/>
      <c r="P698" s="27"/>
    </row>
    <row r="699" spans="1:16">
      <c r="A699" s="27"/>
      <c r="B699" s="30"/>
      <c r="C699" s="30"/>
      <c r="D699" s="30"/>
      <c r="E699" s="30"/>
      <c r="F699" s="30"/>
      <c r="G699" s="30"/>
      <c r="H699" s="30"/>
      <c r="I699" s="30"/>
      <c r="J699" s="48"/>
      <c r="K699" s="27"/>
      <c r="L699" s="27"/>
      <c r="M699" s="27"/>
      <c r="N699" s="27"/>
      <c r="O699" s="27"/>
      <c r="P699" s="27"/>
    </row>
    <row r="700" spans="1:16">
      <c r="A700" s="27"/>
      <c r="B700" s="30"/>
      <c r="C700" s="30"/>
      <c r="D700" s="30"/>
      <c r="E700" s="30"/>
      <c r="F700" s="30"/>
      <c r="G700" s="30"/>
      <c r="H700" s="30"/>
      <c r="I700" s="30"/>
      <c r="J700" s="48"/>
      <c r="K700" s="27"/>
      <c r="L700" s="27"/>
      <c r="M700" s="27"/>
      <c r="N700" s="27"/>
      <c r="O700" s="27"/>
      <c r="P700" s="27"/>
    </row>
    <row r="701" spans="1:16">
      <c r="A701" s="27"/>
      <c r="B701" s="30"/>
      <c r="C701" s="30"/>
      <c r="D701" s="30"/>
      <c r="E701" s="30"/>
      <c r="F701" s="30"/>
      <c r="G701" s="30"/>
      <c r="H701" s="30"/>
      <c r="I701" s="30"/>
      <c r="J701" s="48"/>
      <c r="K701" s="27"/>
      <c r="L701" s="27"/>
      <c r="M701" s="27"/>
      <c r="N701" s="27"/>
      <c r="O701" s="27"/>
      <c r="P701" s="27"/>
    </row>
    <row r="702" spans="1:16">
      <c r="A702" s="27"/>
      <c r="B702" s="30"/>
      <c r="C702" s="30"/>
      <c r="D702" s="30"/>
      <c r="E702" s="30"/>
      <c r="F702" s="30"/>
      <c r="G702" s="30"/>
      <c r="H702" s="30"/>
      <c r="I702" s="30"/>
      <c r="J702" s="48"/>
      <c r="K702" s="27"/>
      <c r="L702" s="27"/>
      <c r="M702" s="27"/>
      <c r="N702" s="27"/>
      <c r="O702" s="27"/>
      <c r="P702" s="27"/>
    </row>
    <row r="703" spans="1:16">
      <c r="A703" s="27"/>
      <c r="B703" s="30"/>
      <c r="C703" s="30"/>
      <c r="D703" s="30"/>
      <c r="E703" s="30"/>
      <c r="F703" s="30"/>
      <c r="G703" s="30"/>
      <c r="H703" s="30"/>
      <c r="I703" s="30"/>
      <c r="J703" s="48"/>
      <c r="K703" s="27"/>
      <c r="L703" s="27"/>
      <c r="M703" s="27"/>
      <c r="N703" s="27"/>
      <c r="O703" s="27"/>
      <c r="P703" s="27"/>
    </row>
    <row r="704" spans="1:16">
      <c r="A704" s="27"/>
      <c r="B704" s="30"/>
      <c r="C704" s="30"/>
      <c r="D704" s="30"/>
      <c r="E704" s="30"/>
      <c r="F704" s="30"/>
      <c r="G704" s="30"/>
      <c r="H704" s="30"/>
      <c r="I704" s="30"/>
      <c r="J704" s="48"/>
      <c r="K704" s="27"/>
      <c r="L704" s="27"/>
      <c r="M704" s="27"/>
      <c r="N704" s="27"/>
      <c r="O704" s="27"/>
      <c r="P704" s="27"/>
    </row>
    <row r="705" spans="1:16">
      <c r="A705" s="27"/>
      <c r="B705" s="30"/>
      <c r="C705" s="30"/>
      <c r="D705" s="30"/>
      <c r="E705" s="30"/>
      <c r="F705" s="30"/>
      <c r="G705" s="30"/>
      <c r="H705" s="30"/>
      <c r="I705" s="30"/>
      <c r="J705" s="48"/>
      <c r="K705" s="27"/>
      <c r="L705" s="27"/>
      <c r="M705" s="27"/>
      <c r="N705" s="27"/>
      <c r="O705" s="27"/>
      <c r="P705" s="27"/>
    </row>
    <row r="706" spans="1:16">
      <c r="A706" s="27"/>
      <c r="B706" s="30"/>
      <c r="C706" s="30"/>
      <c r="D706" s="30"/>
      <c r="E706" s="30"/>
      <c r="F706" s="30"/>
      <c r="G706" s="30"/>
      <c r="H706" s="30"/>
      <c r="I706" s="30"/>
      <c r="J706" s="48"/>
      <c r="K706" s="27"/>
      <c r="L706" s="27"/>
      <c r="M706" s="27"/>
      <c r="N706" s="27"/>
      <c r="O706" s="27"/>
      <c r="P706" s="27"/>
    </row>
    <row r="707" spans="1:16">
      <c r="A707" s="27"/>
      <c r="B707" s="30"/>
      <c r="C707" s="30"/>
      <c r="D707" s="30"/>
      <c r="E707" s="30"/>
      <c r="F707" s="30"/>
      <c r="G707" s="30"/>
      <c r="H707" s="30"/>
      <c r="I707" s="30"/>
      <c r="J707" s="48"/>
      <c r="K707" s="27"/>
      <c r="L707" s="27"/>
      <c r="M707" s="27"/>
      <c r="N707" s="27"/>
      <c r="O707" s="27"/>
      <c r="P707" s="27"/>
    </row>
    <row r="708" spans="1:16">
      <c r="A708" s="27"/>
      <c r="B708" s="30"/>
      <c r="C708" s="30"/>
      <c r="D708" s="30"/>
      <c r="E708" s="30"/>
      <c r="F708" s="30"/>
      <c r="G708" s="30"/>
      <c r="H708" s="30"/>
      <c r="I708" s="30"/>
      <c r="J708" s="48"/>
      <c r="K708" s="27"/>
      <c r="L708" s="27"/>
      <c r="M708" s="27"/>
      <c r="N708" s="27"/>
      <c r="O708" s="27"/>
      <c r="P708" s="27"/>
    </row>
    <row r="709" spans="1:16">
      <c r="A709" s="27"/>
      <c r="B709" s="30"/>
      <c r="C709" s="30"/>
      <c r="D709" s="30"/>
      <c r="E709" s="30"/>
      <c r="F709" s="30"/>
      <c r="G709" s="30"/>
      <c r="H709" s="30"/>
      <c r="I709" s="30"/>
      <c r="J709" s="48"/>
      <c r="K709" s="27"/>
      <c r="L709" s="27"/>
      <c r="M709" s="27"/>
      <c r="N709" s="27"/>
      <c r="O709" s="27"/>
      <c r="P709" s="27"/>
    </row>
    <row r="710" spans="1:16">
      <c r="A710" s="27"/>
      <c r="B710" s="30"/>
      <c r="C710" s="30"/>
      <c r="D710" s="30"/>
      <c r="E710" s="30"/>
      <c r="F710" s="30"/>
      <c r="G710" s="30"/>
      <c r="H710" s="30"/>
      <c r="I710" s="30"/>
      <c r="J710" s="48"/>
      <c r="K710" s="27"/>
      <c r="L710" s="27"/>
      <c r="M710" s="27"/>
      <c r="N710" s="27"/>
      <c r="O710" s="27"/>
      <c r="P710" s="27"/>
    </row>
    <row r="711" spans="1:16">
      <c r="A711" s="27"/>
      <c r="B711" s="30"/>
      <c r="C711" s="30"/>
      <c r="D711" s="30"/>
      <c r="E711" s="30"/>
      <c r="F711" s="30"/>
      <c r="G711" s="30"/>
      <c r="H711" s="30"/>
      <c r="I711" s="30"/>
      <c r="J711" s="48"/>
      <c r="K711" s="27"/>
      <c r="L711" s="27"/>
      <c r="M711" s="27"/>
      <c r="N711" s="27"/>
      <c r="O711" s="27"/>
      <c r="P711" s="27"/>
    </row>
    <row r="712" spans="1:16">
      <c r="A712" s="27"/>
      <c r="B712" s="30"/>
      <c r="C712" s="30"/>
      <c r="D712" s="30"/>
      <c r="E712" s="30"/>
      <c r="F712" s="30"/>
      <c r="G712" s="30"/>
      <c r="H712" s="30"/>
      <c r="I712" s="30"/>
      <c r="J712" s="48"/>
      <c r="K712" s="27"/>
      <c r="L712" s="27"/>
      <c r="M712" s="27"/>
      <c r="N712" s="27"/>
      <c r="O712" s="27"/>
      <c r="P712" s="27"/>
    </row>
    <row r="713" spans="1:16">
      <c r="A713" s="27"/>
      <c r="B713" s="30"/>
      <c r="C713" s="30"/>
      <c r="D713" s="30"/>
      <c r="E713" s="30"/>
      <c r="F713" s="30"/>
      <c r="G713" s="30"/>
      <c r="H713" s="30"/>
      <c r="I713" s="30"/>
      <c r="J713" s="48"/>
      <c r="K713" s="27"/>
      <c r="L713" s="27"/>
      <c r="M713" s="27"/>
      <c r="N713" s="27"/>
      <c r="O713" s="27"/>
      <c r="P713" s="27"/>
    </row>
    <row r="714" spans="1:16">
      <c r="A714" s="27"/>
      <c r="B714" s="30"/>
      <c r="C714" s="30"/>
      <c r="D714" s="30"/>
      <c r="E714" s="30"/>
      <c r="F714" s="30"/>
      <c r="G714" s="30"/>
      <c r="H714" s="30"/>
      <c r="I714" s="30"/>
      <c r="J714" s="48"/>
      <c r="K714" s="27"/>
      <c r="L714" s="27"/>
      <c r="M714" s="27"/>
      <c r="N714" s="27"/>
      <c r="O714" s="27"/>
      <c r="P714" s="27"/>
    </row>
    <row r="715" spans="1:16">
      <c r="A715" s="27"/>
      <c r="B715" s="30"/>
      <c r="C715" s="30"/>
      <c r="D715" s="30"/>
      <c r="E715" s="30"/>
      <c r="F715" s="30"/>
      <c r="G715" s="30"/>
      <c r="H715" s="30"/>
      <c r="I715" s="30"/>
      <c r="J715" s="48"/>
      <c r="K715" s="27"/>
      <c r="L715" s="27"/>
      <c r="M715" s="27"/>
      <c r="N715" s="27"/>
      <c r="O715" s="27"/>
      <c r="P715" s="27"/>
    </row>
    <row r="716" spans="1:16">
      <c r="A716" s="27"/>
      <c r="B716" s="30"/>
      <c r="C716" s="30"/>
      <c r="D716" s="30"/>
      <c r="E716" s="30"/>
      <c r="F716" s="30"/>
      <c r="G716" s="30"/>
      <c r="H716" s="30"/>
      <c r="I716" s="30"/>
      <c r="J716" s="48"/>
      <c r="K716" s="27"/>
      <c r="L716" s="27"/>
      <c r="M716" s="27"/>
      <c r="N716" s="27"/>
      <c r="O716" s="27"/>
      <c r="P716" s="27"/>
    </row>
    <row r="717" spans="1:16">
      <c r="A717" s="27"/>
      <c r="B717" s="30"/>
      <c r="C717" s="30"/>
      <c r="D717" s="30"/>
      <c r="E717" s="30"/>
      <c r="F717" s="30"/>
      <c r="G717" s="30"/>
      <c r="H717" s="30"/>
      <c r="I717" s="30"/>
      <c r="J717" s="48"/>
      <c r="K717" s="27"/>
      <c r="L717" s="27"/>
      <c r="M717" s="27"/>
      <c r="N717" s="27"/>
      <c r="O717" s="27"/>
      <c r="P717" s="27"/>
    </row>
    <row r="718" spans="1:16">
      <c r="A718" s="27"/>
      <c r="B718" s="30"/>
      <c r="C718" s="30"/>
      <c r="D718" s="30"/>
      <c r="E718" s="30"/>
      <c r="F718" s="30"/>
      <c r="G718" s="30"/>
      <c r="H718" s="30"/>
      <c r="I718" s="30"/>
      <c r="J718" s="48"/>
      <c r="K718" s="27"/>
      <c r="L718" s="27"/>
      <c r="M718" s="27"/>
      <c r="N718" s="27"/>
      <c r="O718" s="27"/>
      <c r="P718" s="27"/>
    </row>
    <row r="719" spans="1:16">
      <c r="A719" s="27"/>
      <c r="B719" s="30"/>
      <c r="C719" s="30"/>
      <c r="D719" s="30"/>
      <c r="E719" s="30"/>
      <c r="F719" s="30"/>
      <c r="G719" s="30"/>
      <c r="H719" s="30"/>
      <c r="I719" s="30"/>
      <c r="J719" s="48"/>
      <c r="K719" s="27"/>
      <c r="L719" s="27"/>
      <c r="M719" s="27"/>
      <c r="N719" s="27"/>
      <c r="O719" s="27"/>
      <c r="P719" s="27"/>
    </row>
    <row r="720" spans="1:16">
      <c r="A720" s="27"/>
      <c r="B720" s="30"/>
      <c r="C720" s="30"/>
      <c r="D720" s="30"/>
      <c r="E720" s="30"/>
      <c r="F720" s="30"/>
      <c r="G720" s="30"/>
      <c r="H720" s="30"/>
      <c r="I720" s="30"/>
      <c r="J720" s="48"/>
      <c r="K720" s="27"/>
      <c r="L720" s="27"/>
      <c r="M720" s="27"/>
      <c r="N720" s="27"/>
      <c r="O720" s="27"/>
      <c r="P720" s="27"/>
    </row>
    <row r="721" spans="1:16">
      <c r="A721" s="27"/>
      <c r="B721" s="30"/>
      <c r="C721" s="30"/>
      <c r="D721" s="30"/>
      <c r="E721" s="30"/>
      <c r="F721" s="30"/>
      <c r="G721" s="30"/>
      <c r="H721" s="30"/>
      <c r="I721" s="30"/>
      <c r="J721" s="48"/>
      <c r="K721" s="27"/>
      <c r="L721" s="27"/>
      <c r="M721" s="27"/>
      <c r="N721" s="27"/>
      <c r="O721" s="27"/>
      <c r="P721" s="27"/>
    </row>
    <row r="722" spans="1:16">
      <c r="A722" s="27"/>
      <c r="B722" s="30"/>
      <c r="C722" s="30"/>
      <c r="D722" s="30"/>
      <c r="E722" s="30"/>
      <c r="F722" s="30"/>
      <c r="G722" s="30"/>
      <c r="H722" s="30"/>
      <c r="I722" s="30"/>
      <c r="J722" s="48"/>
      <c r="K722" s="27"/>
      <c r="L722" s="27"/>
      <c r="M722" s="27"/>
      <c r="N722" s="27"/>
      <c r="O722" s="27"/>
      <c r="P722" s="27"/>
    </row>
    <row r="723" spans="1:16">
      <c r="A723" s="27"/>
      <c r="B723" s="30"/>
      <c r="C723" s="30"/>
      <c r="D723" s="30"/>
      <c r="E723" s="30"/>
      <c r="F723" s="30"/>
      <c r="G723" s="30"/>
      <c r="H723" s="30"/>
      <c r="I723" s="30"/>
      <c r="J723" s="48"/>
      <c r="K723" s="27"/>
      <c r="L723" s="27"/>
      <c r="M723" s="27"/>
      <c r="N723" s="27"/>
      <c r="O723" s="27"/>
      <c r="P723" s="27"/>
    </row>
    <row r="724" spans="1:16">
      <c r="A724" s="27"/>
      <c r="B724" s="30"/>
      <c r="C724" s="30"/>
      <c r="D724" s="30"/>
      <c r="E724" s="30"/>
      <c r="F724" s="30"/>
      <c r="G724" s="30"/>
      <c r="H724" s="30"/>
      <c r="I724" s="30"/>
      <c r="J724" s="48"/>
      <c r="K724" s="27"/>
      <c r="L724" s="27"/>
      <c r="M724" s="27"/>
      <c r="N724" s="27"/>
      <c r="O724" s="27"/>
      <c r="P724" s="27"/>
    </row>
    <row r="725" spans="1:16">
      <c r="A725" s="27"/>
      <c r="B725" s="30"/>
      <c r="C725" s="30"/>
      <c r="D725" s="30"/>
      <c r="E725" s="30"/>
      <c r="F725" s="30"/>
      <c r="G725" s="30"/>
      <c r="H725" s="30"/>
      <c r="I725" s="30"/>
      <c r="J725" s="48"/>
      <c r="K725" s="27"/>
      <c r="L725" s="27"/>
      <c r="M725" s="27"/>
      <c r="N725" s="27"/>
      <c r="O725" s="27"/>
      <c r="P725" s="27"/>
    </row>
    <row r="726" spans="1:16">
      <c r="A726" s="27"/>
      <c r="B726" s="30"/>
      <c r="C726" s="30"/>
      <c r="D726" s="30"/>
      <c r="E726" s="30"/>
      <c r="F726" s="30"/>
      <c r="G726" s="30"/>
      <c r="H726" s="30"/>
      <c r="I726" s="30"/>
      <c r="J726" s="48"/>
      <c r="K726" s="27"/>
      <c r="L726" s="27"/>
      <c r="M726" s="27"/>
      <c r="N726" s="27"/>
      <c r="O726" s="27"/>
      <c r="P726" s="27"/>
    </row>
    <row r="727" spans="1:16">
      <c r="A727" s="27"/>
      <c r="B727" s="30"/>
      <c r="C727" s="30"/>
      <c r="D727" s="30"/>
      <c r="E727" s="30"/>
      <c r="F727" s="30"/>
      <c r="G727" s="30"/>
      <c r="H727" s="30"/>
      <c r="I727" s="30"/>
      <c r="J727" s="48"/>
      <c r="K727" s="27"/>
      <c r="L727" s="27"/>
      <c r="M727" s="27"/>
      <c r="N727" s="27"/>
      <c r="O727" s="27"/>
      <c r="P727" s="27"/>
    </row>
    <row r="728" spans="1:16">
      <c r="A728" s="27"/>
      <c r="B728" s="30"/>
      <c r="C728" s="30"/>
      <c r="D728" s="30"/>
      <c r="E728" s="30"/>
      <c r="F728" s="30"/>
      <c r="G728" s="30"/>
      <c r="H728" s="30"/>
      <c r="I728" s="30"/>
      <c r="J728" s="48"/>
      <c r="K728" s="27"/>
      <c r="L728" s="27"/>
      <c r="M728" s="27"/>
      <c r="N728" s="27"/>
      <c r="O728" s="27"/>
      <c r="P728" s="27"/>
    </row>
    <row r="729" spans="1:16">
      <c r="A729" s="27"/>
      <c r="B729" s="30"/>
      <c r="C729" s="30"/>
      <c r="D729" s="30"/>
      <c r="E729" s="30"/>
      <c r="F729" s="30"/>
      <c r="G729" s="30"/>
      <c r="H729" s="30"/>
      <c r="I729" s="30"/>
      <c r="J729" s="48"/>
      <c r="K729" s="27"/>
      <c r="L729" s="27"/>
      <c r="M729" s="27"/>
      <c r="N729" s="27"/>
      <c r="O729" s="27"/>
      <c r="P729" s="27"/>
    </row>
    <row r="730" spans="1:16">
      <c r="A730" s="27"/>
      <c r="B730" s="30"/>
      <c r="C730" s="30"/>
      <c r="D730" s="30"/>
      <c r="E730" s="30"/>
      <c r="F730" s="30"/>
      <c r="G730" s="30"/>
      <c r="H730" s="30"/>
      <c r="I730" s="30"/>
      <c r="J730" s="48"/>
      <c r="K730" s="27"/>
      <c r="L730" s="27"/>
      <c r="M730" s="27"/>
      <c r="N730" s="27"/>
      <c r="O730" s="27"/>
      <c r="P730" s="27"/>
    </row>
    <row r="731" spans="1:16">
      <c r="A731" s="27"/>
      <c r="B731" s="30"/>
      <c r="C731" s="30"/>
      <c r="D731" s="30"/>
      <c r="E731" s="30"/>
      <c r="F731" s="30"/>
      <c r="G731" s="30"/>
      <c r="H731" s="30"/>
      <c r="I731" s="30"/>
      <c r="J731" s="48"/>
      <c r="K731" s="27"/>
      <c r="L731" s="27"/>
      <c r="M731" s="27"/>
      <c r="N731" s="27"/>
      <c r="O731" s="27"/>
      <c r="P731" s="27"/>
    </row>
    <row r="732" spans="1:16">
      <c r="A732" s="27"/>
      <c r="B732" s="30"/>
      <c r="C732" s="30"/>
      <c r="D732" s="30"/>
      <c r="E732" s="30"/>
      <c r="F732" s="30"/>
      <c r="G732" s="30"/>
      <c r="H732" s="30"/>
      <c r="I732" s="30"/>
      <c r="J732" s="48"/>
      <c r="K732" s="27"/>
      <c r="L732" s="27"/>
      <c r="M732" s="27"/>
      <c r="N732" s="27"/>
      <c r="O732" s="27"/>
      <c r="P732" s="27"/>
    </row>
    <row r="733" spans="1:16">
      <c r="A733" s="27"/>
      <c r="B733" s="30"/>
      <c r="C733" s="30"/>
      <c r="D733" s="30"/>
      <c r="E733" s="30"/>
      <c r="F733" s="30"/>
      <c r="G733" s="30"/>
      <c r="H733" s="30"/>
      <c r="I733" s="30"/>
      <c r="J733" s="48"/>
      <c r="K733" s="27"/>
      <c r="L733" s="27"/>
      <c r="M733" s="27"/>
      <c r="N733" s="27"/>
      <c r="O733" s="27"/>
      <c r="P733" s="27"/>
    </row>
    <row r="734" spans="1:16">
      <c r="A734" s="27"/>
      <c r="B734" s="30"/>
      <c r="C734" s="30"/>
      <c r="D734" s="30"/>
      <c r="E734" s="30"/>
      <c r="F734" s="30"/>
      <c r="G734" s="30"/>
      <c r="H734" s="30"/>
      <c r="I734" s="30"/>
      <c r="J734" s="48"/>
      <c r="K734" s="27"/>
      <c r="L734" s="27"/>
      <c r="M734" s="27"/>
      <c r="N734" s="27"/>
      <c r="O734" s="27"/>
      <c r="P734" s="27"/>
    </row>
    <row r="735" spans="1:16">
      <c r="A735" s="27"/>
      <c r="B735" s="30"/>
      <c r="C735" s="30"/>
      <c r="D735" s="30"/>
      <c r="E735" s="30"/>
      <c r="F735" s="30"/>
      <c r="G735" s="30"/>
      <c r="H735" s="30"/>
      <c r="I735" s="30"/>
      <c r="J735" s="48"/>
      <c r="K735" s="27"/>
      <c r="L735" s="27"/>
      <c r="M735" s="27"/>
      <c r="N735" s="27"/>
      <c r="O735" s="27"/>
      <c r="P735" s="27"/>
    </row>
    <row r="736" spans="1:16">
      <c r="A736" s="27"/>
      <c r="B736" s="30"/>
      <c r="C736" s="30"/>
      <c r="D736" s="30"/>
      <c r="E736" s="30"/>
      <c r="F736" s="30"/>
      <c r="G736" s="30"/>
      <c r="H736" s="30"/>
      <c r="I736" s="30"/>
      <c r="J736" s="48"/>
      <c r="K736" s="27"/>
      <c r="L736" s="27"/>
      <c r="M736" s="27"/>
      <c r="N736" s="27"/>
      <c r="O736" s="27"/>
      <c r="P736" s="27"/>
    </row>
    <row r="737" spans="1:16">
      <c r="A737" s="27"/>
      <c r="B737" s="30"/>
      <c r="C737" s="30"/>
      <c r="D737" s="30"/>
      <c r="E737" s="30"/>
      <c r="F737" s="30"/>
      <c r="G737" s="30"/>
      <c r="H737" s="30"/>
      <c r="I737" s="30"/>
      <c r="J737" s="48"/>
      <c r="K737" s="27"/>
      <c r="L737" s="27"/>
      <c r="M737" s="27"/>
      <c r="N737" s="27"/>
      <c r="O737" s="27"/>
      <c r="P737" s="27"/>
    </row>
    <row r="738" spans="1:16">
      <c r="A738" s="27"/>
      <c r="B738" s="30"/>
      <c r="C738" s="30"/>
      <c r="D738" s="30"/>
      <c r="E738" s="30"/>
      <c r="F738" s="30"/>
      <c r="G738" s="30"/>
      <c r="H738" s="30"/>
      <c r="I738" s="30"/>
      <c r="J738" s="48"/>
      <c r="K738" s="27"/>
      <c r="L738" s="27"/>
      <c r="M738" s="27"/>
      <c r="N738" s="27"/>
      <c r="O738" s="27"/>
      <c r="P738" s="27"/>
    </row>
    <row r="739" spans="1:16">
      <c r="A739" s="27"/>
      <c r="B739" s="30"/>
      <c r="C739" s="30"/>
      <c r="D739" s="30"/>
      <c r="E739" s="30"/>
      <c r="F739" s="30"/>
      <c r="G739" s="30"/>
      <c r="H739" s="30"/>
      <c r="I739" s="30"/>
      <c r="J739" s="48"/>
      <c r="K739" s="27"/>
      <c r="L739" s="27"/>
      <c r="M739" s="27"/>
      <c r="N739" s="27"/>
      <c r="O739" s="27"/>
      <c r="P739" s="27"/>
    </row>
    <row r="740" spans="1:16">
      <c r="A740" s="27"/>
      <c r="B740" s="30"/>
      <c r="C740" s="30"/>
      <c r="D740" s="30"/>
      <c r="E740" s="30"/>
      <c r="F740" s="30"/>
      <c r="G740" s="30"/>
      <c r="H740" s="30"/>
      <c r="I740" s="30"/>
      <c r="J740" s="48"/>
      <c r="K740" s="27"/>
      <c r="L740" s="27"/>
      <c r="M740" s="27"/>
      <c r="N740" s="27"/>
      <c r="O740" s="27"/>
      <c r="P740" s="27"/>
    </row>
    <row r="741" spans="1:16">
      <c r="A741" s="27"/>
      <c r="B741" s="30"/>
      <c r="C741" s="30"/>
      <c r="D741" s="30"/>
      <c r="E741" s="30"/>
      <c r="F741" s="30"/>
      <c r="G741" s="30"/>
      <c r="H741" s="30"/>
      <c r="I741" s="30"/>
      <c r="J741" s="48"/>
      <c r="K741" s="27"/>
      <c r="L741" s="27"/>
      <c r="M741" s="27"/>
      <c r="N741" s="27"/>
      <c r="O741" s="27"/>
      <c r="P741" s="27"/>
    </row>
    <row r="742" spans="1:16">
      <c r="A742" s="27"/>
      <c r="B742" s="30"/>
      <c r="C742" s="30"/>
      <c r="D742" s="30"/>
      <c r="E742" s="30"/>
      <c r="F742" s="30"/>
      <c r="G742" s="30"/>
      <c r="H742" s="30"/>
      <c r="I742" s="30"/>
      <c r="J742" s="48"/>
      <c r="K742" s="27"/>
      <c r="L742" s="27"/>
      <c r="M742" s="27"/>
      <c r="N742" s="27"/>
      <c r="O742" s="27"/>
      <c r="P742" s="27"/>
    </row>
    <row r="743" spans="1:16">
      <c r="A743" s="27"/>
      <c r="B743" s="30"/>
      <c r="C743" s="30"/>
      <c r="D743" s="30"/>
      <c r="E743" s="30"/>
      <c r="F743" s="30"/>
      <c r="G743" s="30"/>
      <c r="H743" s="30"/>
      <c r="I743" s="30"/>
      <c r="J743" s="48"/>
      <c r="K743" s="27"/>
      <c r="L743" s="27"/>
      <c r="M743" s="27"/>
      <c r="N743" s="27"/>
      <c r="O743" s="27"/>
      <c r="P743" s="27"/>
    </row>
    <row r="744" spans="1:16">
      <c r="A744" s="27"/>
      <c r="B744" s="30"/>
      <c r="C744" s="30"/>
      <c r="D744" s="30"/>
      <c r="E744" s="30"/>
      <c r="F744" s="30"/>
      <c r="G744" s="30"/>
      <c r="H744" s="30"/>
      <c r="I744" s="30"/>
      <c r="J744" s="48"/>
      <c r="K744" s="27"/>
      <c r="L744" s="27"/>
      <c r="M744" s="27"/>
      <c r="N744" s="27"/>
      <c r="O744" s="27"/>
      <c r="P744" s="27"/>
    </row>
    <row r="745" spans="1:16">
      <c r="A745" s="27"/>
      <c r="B745" s="30"/>
      <c r="C745" s="30"/>
      <c r="D745" s="30"/>
      <c r="E745" s="30"/>
      <c r="F745" s="30"/>
      <c r="G745" s="30"/>
      <c r="H745" s="30"/>
      <c r="I745" s="30"/>
      <c r="J745" s="48"/>
      <c r="K745" s="27"/>
      <c r="L745" s="27"/>
      <c r="M745" s="27"/>
      <c r="N745" s="27"/>
      <c r="O745" s="27"/>
      <c r="P745" s="27"/>
    </row>
    <row r="746" spans="1:16">
      <c r="A746" s="27"/>
      <c r="B746" s="30"/>
      <c r="C746" s="30"/>
      <c r="D746" s="30"/>
      <c r="E746" s="30"/>
      <c r="F746" s="30"/>
      <c r="G746" s="30"/>
      <c r="H746" s="30"/>
      <c r="I746" s="30"/>
      <c r="J746" s="48"/>
      <c r="K746" s="27"/>
      <c r="L746" s="27"/>
      <c r="M746" s="27"/>
      <c r="N746" s="27"/>
      <c r="O746" s="27"/>
      <c r="P746" s="27"/>
    </row>
    <row r="747" spans="1:16">
      <c r="A747" s="27"/>
      <c r="B747" s="30"/>
      <c r="C747" s="30"/>
      <c r="D747" s="30"/>
      <c r="E747" s="30"/>
      <c r="F747" s="30"/>
      <c r="G747" s="30"/>
      <c r="H747" s="30"/>
      <c r="I747" s="30"/>
      <c r="J747" s="48"/>
      <c r="K747" s="27"/>
      <c r="L747" s="27"/>
      <c r="M747" s="27"/>
      <c r="N747" s="27"/>
      <c r="O747" s="27"/>
      <c r="P747" s="27"/>
    </row>
    <row r="748" spans="1:16">
      <c r="A748" s="27"/>
      <c r="B748" s="30"/>
      <c r="C748" s="30"/>
      <c r="D748" s="30"/>
      <c r="E748" s="30"/>
      <c r="F748" s="30"/>
      <c r="G748" s="30"/>
      <c r="H748" s="30"/>
      <c r="I748" s="30"/>
      <c r="J748" s="48"/>
      <c r="K748" s="27"/>
      <c r="L748" s="27"/>
      <c r="M748" s="27"/>
      <c r="N748" s="27"/>
      <c r="O748" s="27"/>
      <c r="P748" s="27"/>
    </row>
    <row r="749" spans="1:16">
      <c r="A749" s="27"/>
      <c r="B749" s="30"/>
      <c r="C749" s="30"/>
      <c r="D749" s="30"/>
      <c r="E749" s="30"/>
      <c r="F749" s="30"/>
      <c r="G749" s="30"/>
      <c r="H749" s="30"/>
      <c r="I749" s="30"/>
      <c r="J749" s="48"/>
      <c r="K749" s="27"/>
      <c r="L749" s="27"/>
      <c r="M749" s="27"/>
      <c r="N749" s="27"/>
      <c r="O749" s="27"/>
      <c r="P749" s="27"/>
    </row>
    <row r="750" spans="1:16">
      <c r="A750" s="27"/>
      <c r="B750" s="30"/>
      <c r="C750" s="30"/>
      <c r="D750" s="30"/>
      <c r="E750" s="30"/>
      <c r="F750" s="30"/>
      <c r="G750" s="30"/>
      <c r="H750" s="30"/>
      <c r="I750" s="30"/>
      <c r="J750" s="48"/>
      <c r="K750" s="27"/>
      <c r="L750" s="27"/>
      <c r="M750" s="27"/>
      <c r="N750" s="27"/>
      <c r="O750" s="27"/>
      <c r="P750" s="27"/>
    </row>
    <row r="751" spans="1:16">
      <c r="A751" s="27"/>
      <c r="B751" s="30"/>
      <c r="C751" s="30"/>
      <c r="D751" s="30"/>
      <c r="E751" s="30"/>
      <c r="F751" s="30"/>
      <c r="G751" s="30"/>
      <c r="H751" s="30"/>
      <c r="I751" s="30"/>
      <c r="J751" s="48"/>
      <c r="K751" s="27"/>
      <c r="L751" s="27"/>
      <c r="M751" s="27"/>
      <c r="N751" s="27"/>
      <c r="O751" s="27"/>
      <c r="P751" s="27"/>
    </row>
    <row r="752" spans="1:16">
      <c r="A752" s="27"/>
      <c r="B752" s="30"/>
      <c r="C752" s="30"/>
      <c r="D752" s="30"/>
      <c r="E752" s="30"/>
      <c r="F752" s="30"/>
      <c r="G752" s="30"/>
      <c r="H752" s="30"/>
      <c r="I752" s="30"/>
      <c r="J752" s="48"/>
      <c r="K752" s="27"/>
      <c r="L752" s="27"/>
      <c r="M752" s="27"/>
      <c r="N752" s="27"/>
      <c r="O752" s="27"/>
      <c r="P752" s="27"/>
    </row>
    <row r="753" spans="1:16">
      <c r="A753" s="27"/>
      <c r="B753" s="30"/>
      <c r="C753" s="30"/>
      <c r="D753" s="30"/>
      <c r="E753" s="30"/>
      <c r="F753" s="30"/>
      <c r="G753" s="30"/>
      <c r="H753" s="30"/>
      <c r="I753" s="30"/>
      <c r="J753" s="48"/>
      <c r="K753" s="27"/>
      <c r="L753" s="27"/>
      <c r="M753" s="27"/>
      <c r="N753" s="27"/>
      <c r="O753" s="27"/>
      <c r="P753" s="27"/>
    </row>
    <row r="754" spans="1:16">
      <c r="A754" s="27"/>
      <c r="B754" s="30"/>
      <c r="C754" s="30"/>
      <c r="D754" s="30"/>
      <c r="E754" s="30"/>
      <c r="F754" s="30"/>
      <c r="G754" s="30"/>
      <c r="H754" s="30"/>
      <c r="I754" s="30"/>
      <c r="J754" s="48"/>
      <c r="K754" s="27"/>
      <c r="L754" s="27"/>
      <c r="M754" s="27"/>
      <c r="N754" s="27"/>
      <c r="O754" s="27"/>
      <c r="P754" s="27"/>
    </row>
    <row r="755" spans="1:16">
      <c r="A755" s="27"/>
      <c r="B755" s="30"/>
      <c r="C755" s="30"/>
      <c r="D755" s="30"/>
      <c r="E755" s="30"/>
      <c r="F755" s="30"/>
      <c r="G755" s="30"/>
      <c r="H755" s="30"/>
      <c r="I755" s="30"/>
      <c r="J755" s="48"/>
      <c r="K755" s="27"/>
      <c r="L755" s="27"/>
      <c r="M755" s="27"/>
      <c r="N755" s="27"/>
      <c r="O755" s="27"/>
      <c r="P755" s="27"/>
    </row>
    <row r="756" spans="1:16">
      <c r="A756" s="27"/>
      <c r="B756" s="30"/>
      <c r="C756" s="30"/>
      <c r="D756" s="30"/>
      <c r="E756" s="30"/>
      <c r="F756" s="30"/>
      <c r="G756" s="30"/>
      <c r="H756" s="30"/>
      <c r="I756" s="30"/>
      <c r="J756" s="48"/>
      <c r="K756" s="27"/>
      <c r="L756" s="27"/>
      <c r="M756" s="27"/>
      <c r="N756" s="27"/>
      <c r="O756" s="27"/>
      <c r="P756" s="27"/>
    </row>
    <row r="757" spans="1:16">
      <c r="A757" s="27"/>
      <c r="B757" s="30"/>
      <c r="C757" s="30"/>
      <c r="D757" s="30"/>
      <c r="E757" s="30"/>
      <c r="F757" s="30"/>
      <c r="G757" s="30"/>
      <c r="H757" s="30"/>
      <c r="I757" s="30"/>
      <c r="J757" s="48"/>
      <c r="K757" s="27"/>
      <c r="L757" s="27"/>
      <c r="M757" s="27"/>
      <c r="N757" s="27"/>
      <c r="O757" s="27"/>
      <c r="P757" s="27"/>
    </row>
    <row r="758" spans="1:16">
      <c r="A758" s="27"/>
      <c r="B758" s="30"/>
      <c r="C758" s="30"/>
      <c r="D758" s="30"/>
      <c r="E758" s="30"/>
      <c r="F758" s="30"/>
      <c r="G758" s="30"/>
      <c r="H758" s="30"/>
      <c r="I758" s="30"/>
      <c r="J758" s="48"/>
      <c r="K758" s="27"/>
      <c r="L758" s="27"/>
      <c r="M758" s="27"/>
      <c r="N758" s="27"/>
      <c r="O758" s="27"/>
      <c r="P758" s="27"/>
    </row>
    <row r="759" spans="1:16">
      <c r="A759" s="27"/>
      <c r="B759" s="30"/>
      <c r="C759" s="30"/>
      <c r="D759" s="30"/>
      <c r="E759" s="30"/>
      <c r="F759" s="30"/>
      <c r="G759" s="30"/>
      <c r="H759" s="30"/>
      <c r="I759" s="30"/>
      <c r="J759" s="48"/>
      <c r="K759" s="27"/>
      <c r="L759" s="27"/>
      <c r="M759" s="27"/>
      <c r="N759" s="27"/>
      <c r="O759" s="27"/>
      <c r="P759" s="27"/>
    </row>
    <row r="760" spans="1:16">
      <c r="A760" s="27"/>
      <c r="B760" s="30"/>
      <c r="C760" s="30"/>
      <c r="D760" s="30"/>
      <c r="E760" s="30"/>
      <c r="F760" s="30"/>
      <c r="G760" s="30"/>
      <c r="H760" s="30"/>
      <c r="I760" s="30"/>
      <c r="J760" s="48"/>
      <c r="K760" s="27"/>
      <c r="L760" s="27"/>
      <c r="M760" s="27"/>
      <c r="N760" s="27"/>
      <c r="O760" s="27"/>
      <c r="P760" s="27"/>
    </row>
    <row r="761" spans="1:16">
      <c r="A761" s="27"/>
      <c r="B761" s="30"/>
      <c r="C761" s="30"/>
      <c r="D761" s="30"/>
      <c r="E761" s="30"/>
      <c r="F761" s="30"/>
      <c r="G761" s="30"/>
      <c r="H761" s="30"/>
      <c r="I761" s="30"/>
      <c r="J761" s="48"/>
      <c r="K761" s="27"/>
      <c r="L761" s="27"/>
      <c r="M761" s="27"/>
      <c r="N761" s="27"/>
      <c r="O761" s="27"/>
      <c r="P761" s="27"/>
    </row>
    <row r="762" spans="1:16">
      <c r="A762" s="27"/>
      <c r="B762" s="30"/>
      <c r="C762" s="30"/>
      <c r="D762" s="30"/>
      <c r="E762" s="30"/>
      <c r="F762" s="30"/>
      <c r="G762" s="30"/>
      <c r="H762" s="30"/>
      <c r="I762" s="30"/>
      <c r="J762" s="48"/>
      <c r="K762" s="27"/>
      <c r="L762" s="27"/>
      <c r="M762" s="27"/>
      <c r="N762" s="27"/>
      <c r="O762" s="27"/>
      <c r="P762" s="27"/>
    </row>
    <row r="763" spans="1:16">
      <c r="A763" s="27"/>
      <c r="B763" s="30"/>
      <c r="C763" s="30"/>
      <c r="D763" s="30"/>
      <c r="E763" s="30"/>
      <c r="F763" s="30"/>
      <c r="G763" s="30"/>
      <c r="H763" s="30"/>
      <c r="I763" s="30"/>
      <c r="J763" s="48"/>
      <c r="K763" s="27"/>
      <c r="L763" s="27"/>
      <c r="M763" s="27"/>
      <c r="N763" s="27"/>
      <c r="O763" s="27"/>
      <c r="P763" s="27"/>
    </row>
    <row r="764" spans="1:16">
      <c r="A764" s="27"/>
      <c r="B764" s="30"/>
      <c r="C764" s="30"/>
      <c r="D764" s="30"/>
      <c r="E764" s="30"/>
      <c r="F764" s="30"/>
      <c r="G764" s="30"/>
      <c r="H764" s="30"/>
      <c r="I764" s="30"/>
      <c r="J764" s="48"/>
      <c r="K764" s="27"/>
      <c r="L764" s="27"/>
      <c r="M764" s="27"/>
      <c r="N764" s="27"/>
      <c r="O764" s="27"/>
      <c r="P764" s="27"/>
    </row>
    <row r="765" spans="1:16">
      <c r="A765" s="27"/>
      <c r="B765" s="30"/>
      <c r="C765" s="30"/>
      <c r="D765" s="30"/>
      <c r="E765" s="30"/>
      <c r="F765" s="30"/>
      <c r="G765" s="30"/>
      <c r="H765" s="30"/>
      <c r="I765" s="30"/>
      <c r="J765" s="48"/>
      <c r="K765" s="27"/>
      <c r="L765" s="27"/>
      <c r="M765" s="27"/>
      <c r="N765" s="27"/>
      <c r="O765" s="27"/>
      <c r="P765" s="27"/>
    </row>
    <row r="766" spans="1:16">
      <c r="A766" s="27"/>
      <c r="B766" s="30"/>
      <c r="C766" s="30"/>
      <c r="D766" s="30"/>
      <c r="E766" s="30"/>
      <c r="F766" s="30"/>
      <c r="G766" s="30"/>
      <c r="H766" s="30"/>
      <c r="I766" s="30"/>
      <c r="J766" s="48"/>
      <c r="K766" s="27"/>
      <c r="L766" s="27"/>
      <c r="M766" s="27"/>
      <c r="N766" s="27"/>
      <c r="O766" s="27"/>
      <c r="P766" s="27"/>
    </row>
    <row r="767" spans="1:16">
      <c r="A767" s="27"/>
      <c r="B767" s="30"/>
      <c r="C767" s="30"/>
      <c r="D767" s="30"/>
      <c r="E767" s="30"/>
      <c r="F767" s="30"/>
      <c r="G767" s="30"/>
      <c r="H767" s="30"/>
      <c r="I767" s="30"/>
      <c r="J767" s="48"/>
      <c r="K767" s="27"/>
      <c r="L767" s="27"/>
      <c r="M767" s="27"/>
      <c r="N767" s="27"/>
      <c r="O767" s="27"/>
      <c r="P767" s="27"/>
    </row>
    <row r="768" spans="1:16">
      <c r="A768" s="27"/>
      <c r="B768" s="30"/>
      <c r="C768" s="30"/>
      <c r="D768" s="30"/>
      <c r="E768" s="30"/>
      <c r="F768" s="30"/>
      <c r="G768" s="30"/>
      <c r="H768" s="30"/>
      <c r="I768" s="30"/>
      <c r="J768" s="48"/>
      <c r="K768" s="27"/>
      <c r="L768" s="27"/>
      <c r="M768" s="27"/>
      <c r="N768" s="27"/>
      <c r="O768" s="27"/>
      <c r="P768" s="27"/>
    </row>
    <row r="769" spans="1:16">
      <c r="A769" s="27"/>
      <c r="B769" s="30"/>
      <c r="C769" s="30"/>
      <c r="D769" s="30"/>
      <c r="E769" s="30"/>
      <c r="F769" s="30"/>
      <c r="G769" s="30"/>
      <c r="H769" s="30"/>
      <c r="I769" s="30"/>
      <c r="J769" s="48"/>
      <c r="K769" s="27"/>
      <c r="L769" s="27"/>
      <c r="M769" s="27"/>
      <c r="N769" s="27"/>
      <c r="O769" s="27"/>
      <c r="P769" s="27"/>
    </row>
    <row r="770" spans="1:16">
      <c r="A770" s="27"/>
      <c r="B770" s="30"/>
      <c r="C770" s="30"/>
      <c r="D770" s="30"/>
      <c r="E770" s="30"/>
      <c r="F770" s="30"/>
      <c r="G770" s="30"/>
      <c r="H770" s="30"/>
      <c r="I770" s="30"/>
      <c r="J770" s="48"/>
      <c r="K770" s="27"/>
      <c r="L770" s="27"/>
      <c r="M770" s="27"/>
      <c r="N770" s="27"/>
      <c r="O770" s="27"/>
      <c r="P770" s="27"/>
    </row>
    <row r="771" spans="1:16">
      <c r="A771" s="27"/>
      <c r="B771" s="30"/>
      <c r="C771" s="30"/>
      <c r="D771" s="30"/>
      <c r="E771" s="30"/>
      <c r="F771" s="30"/>
      <c r="G771" s="30"/>
      <c r="H771" s="30"/>
      <c r="I771" s="30"/>
      <c r="J771" s="48"/>
      <c r="K771" s="27"/>
      <c r="L771" s="27"/>
      <c r="M771" s="27"/>
      <c r="N771" s="27"/>
      <c r="O771" s="27"/>
      <c r="P771" s="27"/>
    </row>
    <row r="772" spans="1:16">
      <c r="A772" s="27"/>
      <c r="B772" s="30"/>
      <c r="C772" s="30"/>
      <c r="D772" s="30"/>
      <c r="E772" s="30"/>
      <c r="F772" s="30"/>
      <c r="G772" s="30"/>
      <c r="H772" s="30"/>
      <c r="I772" s="30"/>
      <c r="J772" s="48"/>
      <c r="K772" s="27"/>
      <c r="L772" s="27"/>
      <c r="M772" s="27"/>
      <c r="N772" s="27"/>
      <c r="O772" s="27"/>
      <c r="P772" s="27"/>
    </row>
    <row r="773" spans="1:16">
      <c r="A773" s="27"/>
      <c r="B773" s="30"/>
      <c r="C773" s="30"/>
      <c r="D773" s="30"/>
      <c r="E773" s="30"/>
      <c r="F773" s="30"/>
      <c r="G773" s="30"/>
      <c r="H773" s="30"/>
      <c r="I773" s="30"/>
      <c r="J773" s="48"/>
      <c r="K773" s="27"/>
      <c r="L773" s="27"/>
      <c r="M773" s="27"/>
      <c r="N773" s="27"/>
      <c r="O773" s="27"/>
      <c r="P773" s="27"/>
    </row>
    <row r="774" spans="1:16">
      <c r="A774" s="27"/>
      <c r="B774" s="30"/>
      <c r="C774" s="30"/>
      <c r="D774" s="30"/>
      <c r="E774" s="30"/>
      <c r="F774" s="30"/>
      <c r="G774" s="30"/>
      <c r="H774" s="30"/>
      <c r="I774" s="30"/>
      <c r="J774" s="48"/>
      <c r="K774" s="27"/>
      <c r="L774" s="27"/>
      <c r="M774" s="27"/>
      <c r="N774" s="27"/>
      <c r="O774" s="27"/>
      <c r="P774" s="27"/>
    </row>
    <row r="775" spans="1:16">
      <c r="A775" s="27"/>
      <c r="B775" s="30"/>
      <c r="C775" s="30"/>
      <c r="D775" s="30"/>
      <c r="E775" s="30"/>
      <c r="F775" s="30"/>
      <c r="G775" s="30"/>
      <c r="H775" s="30"/>
      <c r="I775" s="30"/>
      <c r="J775" s="48"/>
      <c r="K775" s="27"/>
      <c r="L775" s="27"/>
      <c r="M775" s="27"/>
      <c r="N775" s="27"/>
      <c r="O775" s="27"/>
      <c r="P775" s="27"/>
    </row>
    <row r="776" spans="1:16">
      <c r="A776" s="27"/>
      <c r="B776" s="30"/>
      <c r="C776" s="30"/>
      <c r="D776" s="30"/>
      <c r="E776" s="30"/>
      <c r="F776" s="30"/>
      <c r="G776" s="30"/>
      <c r="H776" s="30"/>
      <c r="I776" s="30"/>
      <c r="J776" s="48"/>
      <c r="K776" s="27"/>
      <c r="L776" s="27"/>
      <c r="M776" s="27"/>
      <c r="N776" s="27"/>
      <c r="O776" s="27"/>
      <c r="P776" s="27"/>
    </row>
    <row r="777" spans="1:16">
      <c r="A777" s="27"/>
      <c r="B777" s="30"/>
      <c r="C777" s="30"/>
      <c r="D777" s="30"/>
      <c r="E777" s="30"/>
      <c r="F777" s="30"/>
      <c r="G777" s="30"/>
      <c r="H777" s="30"/>
      <c r="I777" s="30"/>
      <c r="J777" s="48"/>
      <c r="K777" s="27"/>
      <c r="L777" s="27"/>
      <c r="M777" s="27"/>
      <c r="N777" s="27"/>
      <c r="O777" s="27"/>
      <c r="P777" s="27"/>
    </row>
    <row r="778" spans="1:16">
      <c r="A778" s="27"/>
      <c r="B778" s="30"/>
      <c r="C778" s="30"/>
      <c r="D778" s="30"/>
      <c r="E778" s="30"/>
      <c r="F778" s="30"/>
      <c r="G778" s="30"/>
      <c r="H778" s="30"/>
      <c r="I778" s="30"/>
      <c r="J778" s="48"/>
      <c r="K778" s="27"/>
      <c r="L778" s="27"/>
      <c r="M778" s="27"/>
      <c r="N778" s="27"/>
      <c r="O778" s="27"/>
      <c r="P778" s="27"/>
    </row>
    <row r="779" spans="1:16">
      <c r="A779" s="27"/>
      <c r="B779" s="30"/>
      <c r="C779" s="30"/>
      <c r="D779" s="30"/>
      <c r="E779" s="30"/>
      <c r="F779" s="30"/>
      <c r="G779" s="30"/>
      <c r="H779" s="30"/>
      <c r="I779" s="30"/>
      <c r="J779" s="48"/>
      <c r="K779" s="27"/>
      <c r="L779" s="27"/>
      <c r="M779" s="27"/>
      <c r="N779" s="27"/>
      <c r="O779" s="27"/>
      <c r="P779" s="27"/>
    </row>
    <row r="780" spans="1:16">
      <c r="A780" s="27"/>
      <c r="B780" s="30"/>
      <c r="C780" s="30"/>
      <c r="D780" s="30"/>
      <c r="E780" s="30"/>
      <c r="F780" s="30"/>
      <c r="G780" s="30"/>
      <c r="H780" s="30"/>
      <c r="I780" s="30"/>
      <c r="J780" s="48"/>
      <c r="K780" s="27"/>
      <c r="L780" s="27"/>
      <c r="M780" s="27"/>
      <c r="N780" s="27"/>
      <c r="O780" s="27"/>
      <c r="P780" s="27"/>
    </row>
    <row r="781" spans="1:16">
      <c r="A781" s="27"/>
      <c r="B781" s="30"/>
      <c r="C781" s="30"/>
      <c r="D781" s="30"/>
      <c r="E781" s="30"/>
      <c r="F781" s="30"/>
      <c r="G781" s="30"/>
      <c r="H781" s="30"/>
      <c r="I781" s="30"/>
      <c r="J781" s="48"/>
      <c r="K781" s="27"/>
      <c r="L781" s="27"/>
      <c r="M781" s="27"/>
      <c r="N781" s="27"/>
      <c r="O781" s="27"/>
      <c r="P781" s="27"/>
    </row>
    <row r="782" spans="1:16">
      <c r="A782" s="27"/>
      <c r="B782" s="30"/>
      <c r="C782" s="30"/>
      <c r="D782" s="30"/>
      <c r="E782" s="30"/>
      <c r="F782" s="30"/>
      <c r="G782" s="30"/>
      <c r="H782" s="30"/>
      <c r="I782" s="30"/>
      <c r="J782" s="48"/>
      <c r="K782" s="27"/>
      <c r="L782" s="27"/>
      <c r="M782" s="27"/>
      <c r="N782" s="27"/>
      <c r="O782" s="27"/>
      <c r="P782" s="27"/>
    </row>
    <row r="783" spans="1:16">
      <c r="A783" s="27"/>
      <c r="B783" s="30"/>
      <c r="C783" s="30"/>
      <c r="D783" s="30"/>
      <c r="E783" s="30"/>
      <c r="F783" s="30"/>
      <c r="G783" s="30"/>
      <c r="H783" s="30"/>
      <c r="I783" s="30"/>
      <c r="J783" s="48"/>
      <c r="K783" s="27"/>
      <c r="L783" s="27"/>
      <c r="M783" s="27"/>
      <c r="N783" s="27"/>
      <c r="O783" s="27"/>
      <c r="P783" s="27"/>
    </row>
    <row r="784" spans="1:16">
      <c r="A784" s="27"/>
      <c r="B784" s="30"/>
      <c r="C784" s="30"/>
      <c r="D784" s="30"/>
      <c r="E784" s="30"/>
      <c r="F784" s="30"/>
      <c r="G784" s="30"/>
      <c r="H784" s="30"/>
      <c r="I784" s="30"/>
      <c r="J784" s="48"/>
      <c r="K784" s="27"/>
      <c r="L784" s="27"/>
      <c r="M784" s="27"/>
      <c r="N784" s="27"/>
      <c r="O784" s="27"/>
      <c r="P784" s="27"/>
    </row>
    <row r="785" spans="1:16">
      <c r="A785" s="27"/>
      <c r="B785" s="30"/>
      <c r="C785" s="30"/>
      <c r="D785" s="30"/>
      <c r="E785" s="30"/>
      <c r="F785" s="30"/>
      <c r="G785" s="30"/>
      <c r="H785" s="30"/>
      <c r="I785" s="30"/>
      <c r="J785" s="48"/>
      <c r="K785" s="27"/>
      <c r="L785" s="27"/>
      <c r="M785" s="27"/>
      <c r="N785" s="27"/>
      <c r="O785" s="27"/>
      <c r="P785" s="27"/>
    </row>
    <row r="786" spans="1:16">
      <c r="A786" s="27"/>
      <c r="B786" s="30"/>
      <c r="C786" s="30"/>
      <c r="D786" s="30"/>
      <c r="E786" s="30"/>
      <c r="F786" s="30"/>
      <c r="G786" s="30"/>
      <c r="H786" s="30"/>
      <c r="I786" s="30"/>
      <c r="J786" s="48"/>
      <c r="K786" s="27"/>
      <c r="L786" s="27"/>
      <c r="M786" s="27"/>
      <c r="N786" s="27"/>
      <c r="O786" s="27"/>
      <c r="P786" s="27"/>
    </row>
    <row r="787" spans="1:16">
      <c r="A787" s="27"/>
      <c r="B787" s="30"/>
      <c r="C787" s="30"/>
      <c r="D787" s="30"/>
      <c r="E787" s="30"/>
      <c r="F787" s="30"/>
      <c r="G787" s="30"/>
      <c r="H787" s="30"/>
      <c r="I787" s="30"/>
      <c r="J787" s="48"/>
      <c r="K787" s="27"/>
      <c r="L787" s="27"/>
      <c r="M787" s="27"/>
      <c r="N787" s="27"/>
      <c r="O787" s="27"/>
      <c r="P787" s="27"/>
    </row>
    <row r="788" spans="1:16">
      <c r="A788" s="27"/>
      <c r="B788" s="30"/>
      <c r="C788" s="30"/>
      <c r="D788" s="30"/>
      <c r="E788" s="30"/>
      <c r="F788" s="30"/>
      <c r="G788" s="30"/>
      <c r="H788" s="30"/>
      <c r="I788" s="30"/>
      <c r="J788" s="48"/>
      <c r="K788" s="27"/>
      <c r="L788" s="27"/>
      <c r="M788" s="27"/>
      <c r="N788" s="27"/>
      <c r="O788" s="27"/>
      <c r="P788" s="27"/>
    </row>
    <row r="789" spans="1:16">
      <c r="A789" s="27"/>
      <c r="B789" s="30"/>
      <c r="C789" s="30"/>
      <c r="D789" s="30"/>
      <c r="E789" s="30"/>
      <c r="F789" s="30"/>
      <c r="G789" s="30"/>
      <c r="H789" s="30"/>
      <c r="I789" s="30"/>
      <c r="J789" s="48"/>
      <c r="K789" s="27"/>
      <c r="L789" s="27"/>
      <c r="M789" s="27"/>
      <c r="N789" s="27"/>
      <c r="O789" s="27"/>
      <c r="P789" s="27"/>
    </row>
    <row r="790" spans="1:16">
      <c r="A790" s="27"/>
      <c r="B790" s="30"/>
      <c r="C790" s="30"/>
      <c r="D790" s="30"/>
      <c r="E790" s="30"/>
      <c r="F790" s="30"/>
      <c r="G790" s="30"/>
      <c r="H790" s="30"/>
      <c r="I790" s="30"/>
      <c r="J790" s="48"/>
      <c r="K790" s="27"/>
      <c r="L790" s="27"/>
      <c r="M790" s="27"/>
      <c r="N790" s="27"/>
      <c r="O790" s="27"/>
      <c r="P790" s="27"/>
    </row>
    <row r="791" spans="1:16">
      <c r="A791" s="27"/>
      <c r="B791" s="30"/>
      <c r="C791" s="30"/>
      <c r="D791" s="30"/>
      <c r="E791" s="30"/>
      <c r="F791" s="30"/>
      <c r="G791" s="30"/>
      <c r="H791" s="30"/>
      <c r="I791" s="30"/>
      <c r="J791" s="48"/>
      <c r="K791" s="27"/>
      <c r="L791" s="27"/>
      <c r="M791" s="27"/>
      <c r="N791" s="27"/>
      <c r="O791" s="27"/>
      <c r="P791" s="27"/>
    </row>
    <row r="792" spans="1:16">
      <c r="A792" s="27"/>
      <c r="B792" s="30"/>
      <c r="C792" s="30"/>
      <c r="D792" s="30"/>
      <c r="E792" s="30"/>
      <c r="F792" s="30"/>
      <c r="G792" s="30"/>
      <c r="H792" s="30"/>
      <c r="I792" s="30"/>
      <c r="J792" s="48"/>
      <c r="K792" s="27"/>
      <c r="L792" s="27"/>
      <c r="M792" s="27"/>
      <c r="N792" s="27"/>
      <c r="O792" s="27"/>
      <c r="P792" s="27"/>
    </row>
    <row r="793" spans="1:16">
      <c r="A793" s="27"/>
      <c r="B793" s="30"/>
      <c r="C793" s="30"/>
      <c r="D793" s="30"/>
      <c r="E793" s="30"/>
      <c r="F793" s="30"/>
      <c r="G793" s="30"/>
      <c r="H793" s="30"/>
      <c r="I793" s="30"/>
      <c r="J793" s="48"/>
      <c r="K793" s="27"/>
      <c r="L793" s="27"/>
      <c r="M793" s="27"/>
      <c r="N793" s="27"/>
      <c r="O793" s="27"/>
      <c r="P793" s="27"/>
    </row>
    <row r="794" spans="1:16">
      <c r="A794" s="27"/>
      <c r="B794" s="30"/>
      <c r="C794" s="30"/>
      <c r="D794" s="30"/>
      <c r="E794" s="30"/>
      <c r="F794" s="30"/>
      <c r="G794" s="30"/>
      <c r="H794" s="30"/>
      <c r="I794" s="30"/>
      <c r="J794" s="48"/>
      <c r="K794" s="27"/>
      <c r="L794" s="27"/>
      <c r="M794" s="27"/>
      <c r="N794" s="27"/>
      <c r="O794" s="27"/>
      <c r="P794" s="27"/>
    </row>
    <row r="795" spans="1:16">
      <c r="A795" s="27"/>
      <c r="B795" s="30"/>
      <c r="C795" s="30"/>
      <c r="D795" s="30"/>
      <c r="E795" s="30"/>
      <c r="F795" s="30"/>
      <c r="G795" s="30"/>
      <c r="H795" s="30"/>
      <c r="I795" s="30"/>
      <c r="J795" s="48"/>
      <c r="K795" s="27"/>
      <c r="L795" s="27"/>
      <c r="M795" s="27"/>
      <c r="N795" s="27"/>
      <c r="O795" s="27"/>
      <c r="P795" s="27"/>
    </row>
    <row r="796" spans="1:16">
      <c r="A796" s="27"/>
      <c r="B796" s="30"/>
      <c r="C796" s="30"/>
      <c r="D796" s="30"/>
      <c r="E796" s="30"/>
      <c r="F796" s="30"/>
      <c r="G796" s="30"/>
      <c r="H796" s="30"/>
      <c r="I796" s="30"/>
      <c r="J796" s="48"/>
      <c r="K796" s="27"/>
      <c r="L796" s="27"/>
      <c r="M796" s="27"/>
      <c r="N796" s="27"/>
      <c r="O796" s="27"/>
      <c r="P796" s="27"/>
    </row>
    <row r="797" spans="1:16">
      <c r="A797" s="27"/>
      <c r="B797" s="30"/>
      <c r="C797" s="30"/>
      <c r="D797" s="30"/>
      <c r="E797" s="30"/>
      <c r="F797" s="30"/>
      <c r="G797" s="30"/>
      <c r="H797" s="30"/>
      <c r="I797" s="30"/>
      <c r="J797" s="48"/>
      <c r="K797" s="27"/>
      <c r="L797" s="27"/>
      <c r="M797" s="27"/>
      <c r="N797" s="27"/>
      <c r="O797" s="27"/>
      <c r="P797" s="27"/>
    </row>
    <row r="798" spans="1:16">
      <c r="A798" s="27"/>
      <c r="B798" s="30"/>
      <c r="C798" s="30"/>
      <c r="D798" s="30"/>
      <c r="E798" s="30"/>
      <c r="F798" s="30"/>
      <c r="G798" s="30"/>
      <c r="H798" s="30"/>
      <c r="I798" s="30"/>
      <c r="J798" s="48"/>
      <c r="K798" s="27"/>
      <c r="L798" s="27"/>
      <c r="M798" s="27"/>
      <c r="N798" s="27"/>
      <c r="O798" s="27"/>
      <c r="P798" s="27"/>
    </row>
    <row r="799" spans="1:16">
      <c r="A799" s="27"/>
      <c r="B799" s="30"/>
      <c r="C799" s="30"/>
      <c r="D799" s="30"/>
      <c r="E799" s="30"/>
      <c r="F799" s="30"/>
      <c r="G799" s="30"/>
      <c r="H799" s="30"/>
      <c r="I799" s="30"/>
      <c r="J799" s="48"/>
      <c r="K799" s="27"/>
      <c r="L799" s="27"/>
      <c r="M799" s="27"/>
      <c r="N799" s="27"/>
      <c r="O799" s="27"/>
      <c r="P799" s="27"/>
    </row>
    <row r="800" spans="1:16">
      <c r="A800" s="27"/>
      <c r="B800" s="30"/>
      <c r="C800" s="30"/>
      <c r="D800" s="30"/>
      <c r="E800" s="30"/>
      <c r="F800" s="30"/>
      <c r="G800" s="30"/>
      <c r="H800" s="30"/>
      <c r="I800" s="30"/>
      <c r="J800" s="48"/>
      <c r="K800" s="27"/>
      <c r="L800" s="27"/>
      <c r="M800" s="27"/>
      <c r="N800" s="27"/>
      <c r="O800" s="27"/>
      <c r="P800" s="27"/>
    </row>
    <row r="801" spans="1:16">
      <c r="A801" s="27"/>
      <c r="B801" s="30"/>
      <c r="C801" s="30"/>
      <c r="D801" s="30"/>
      <c r="E801" s="30"/>
      <c r="F801" s="30"/>
      <c r="G801" s="30"/>
      <c r="H801" s="30"/>
      <c r="I801" s="30"/>
      <c r="J801" s="48"/>
      <c r="K801" s="27"/>
      <c r="L801" s="27"/>
      <c r="M801" s="27"/>
      <c r="N801" s="27"/>
      <c r="O801" s="27"/>
      <c r="P801" s="27"/>
    </row>
    <row r="802" spans="1:16">
      <c r="A802" s="27"/>
      <c r="B802" s="30"/>
      <c r="C802" s="30"/>
      <c r="D802" s="30"/>
      <c r="E802" s="30"/>
      <c r="F802" s="30"/>
      <c r="G802" s="30"/>
      <c r="H802" s="30"/>
      <c r="I802" s="30"/>
      <c r="J802" s="48"/>
      <c r="K802" s="27"/>
      <c r="L802" s="27"/>
      <c r="M802" s="27"/>
      <c r="N802" s="27"/>
      <c r="O802" s="27"/>
      <c r="P802" s="27"/>
    </row>
    <row r="803" spans="1:16">
      <c r="A803" s="27"/>
      <c r="B803" s="30"/>
      <c r="C803" s="30"/>
      <c r="D803" s="30"/>
      <c r="E803" s="30"/>
      <c r="F803" s="30"/>
      <c r="G803" s="30"/>
      <c r="H803" s="30"/>
      <c r="I803" s="30"/>
      <c r="J803" s="48"/>
      <c r="K803" s="27"/>
      <c r="L803" s="27"/>
      <c r="M803" s="27"/>
      <c r="N803" s="27"/>
      <c r="O803" s="27"/>
      <c r="P803" s="27"/>
    </row>
    <row r="804" spans="1:16">
      <c r="A804" s="27"/>
      <c r="B804" s="30"/>
      <c r="C804" s="30"/>
      <c r="D804" s="30"/>
      <c r="E804" s="30"/>
      <c r="F804" s="30"/>
      <c r="G804" s="30"/>
      <c r="H804" s="30"/>
      <c r="I804" s="30"/>
      <c r="J804" s="48"/>
      <c r="K804" s="27"/>
      <c r="L804" s="27"/>
      <c r="M804" s="27"/>
      <c r="N804" s="27"/>
      <c r="O804" s="27"/>
      <c r="P804" s="27"/>
    </row>
    <row r="805" spans="1:16">
      <c r="A805" s="27"/>
      <c r="B805" s="30"/>
      <c r="C805" s="30"/>
      <c r="D805" s="30"/>
      <c r="E805" s="30"/>
      <c r="F805" s="30"/>
      <c r="G805" s="30"/>
      <c r="H805" s="30"/>
      <c r="I805" s="30"/>
      <c r="J805" s="48"/>
      <c r="K805" s="27"/>
      <c r="L805" s="27"/>
      <c r="M805" s="27"/>
      <c r="N805" s="27"/>
      <c r="O805" s="27"/>
      <c r="P805" s="27"/>
    </row>
    <row r="806" spans="1:16">
      <c r="A806" s="27"/>
      <c r="B806" s="30"/>
      <c r="C806" s="30"/>
      <c r="D806" s="30"/>
      <c r="E806" s="30"/>
      <c r="F806" s="30"/>
      <c r="G806" s="30"/>
      <c r="H806" s="30"/>
      <c r="I806" s="30"/>
      <c r="J806" s="48"/>
      <c r="K806" s="27"/>
      <c r="L806" s="27"/>
      <c r="M806" s="27"/>
      <c r="N806" s="27"/>
      <c r="O806" s="27"/>
      <c r="P806" s="27"/>
    </row>
    <row r="807" spans="1:16">
      <c r="A807" s="27"/>
      <c r="B807" s="30"/>
      <c r="C807" s="30"/>
      <c r="D807" s="30"/>
      <c r="E807" s="30"/>
      <c r="F807" s="30"/>
      <c r="G807" s="30"/>
      <c r="H807" s="30"/>
      <c r="I807" s="30"/>
      <c r="J807" s="48"/>
      <c r="K807" s="27"/>
      <c r="L807" s="27"/>
      <c r="M807" s="27"/>
      <c r="N807" s="27"/>
      <c r="O807" s="27"/>
      <c r="P807" s="27"/>
    </row>
    <row r="808" spans="1:16">
      <c r="A808" s="27"/>
      <c r="B808" s="30"/>
      <c r="C808" s="30"/>
      <c r="D808" s="30"/>
      <c r="E808" s="30"/>
      <c r="F808" s="30"/>
      <c r="G808" s="30"/>
      <c r="H808" s="30"/>
      <c r="I808" s="30"/>
      <c r="J808" s="48"/>
      <c r="K808" s="27"/>
      <c r="L808" s="27"/>
      <c r="M808" s="27"/>
      <c r="N808" s="27"/>
      <c r="O808" s="27"/>
      <c r="P808" s="27"/>
    </row>
    <row r="809" spans="1:16">
      <c r="A809" s="27"/>
      <c r="B809" s="30"/>
      <c r="C809" s="30"/>
      <c r="D809" s="30"/>
      <c r="E809" s="30"/>
      <c r="F809" s="30"/>
      <c r="G809" s="30"/>
      <c r="H809" s="30"/>
      <c r="I809" s="30"/>
      <c r="J809" s="48"/>
      <c r="K809" s="27"/>
      <c r="L809" s="27"/>
      <c r="M809" s="27"/>
      <c r="N809" s="27"/>
      <c r="O809" s="27"/>
      <c r="P809" s="27"/>
    </row>
    <row r="810" spans="1:16">
      <c r="A810" s="27"/>
      <c r="B810" s="30"/>
      <c r="C810" s="30"/>
      <c r="D810" s="30"/>
      <c r="E810" s="30"/>
      <c r="F810" s="30"/>
      <c r="G810" s="30"/>
      <c r="H810" s="30"/>
      <c r="I810" s="30"/>
      <c r="J810" s="48"/>
      <c r="K810" s="27"/>
      <c r="L810" s="27"/>
      <c r="M810" s="27"/>
      <c r="N810" s="27"/>
      <c r="O810" s="27"/>
      <c r="P810" s="27"/>
    </row>
    <row r="811" spans="1:16">
      <c r="A811" s="27"/>
      <c r="B811" s="30"/>
      <c r="C811" s="30"/>
      <c r="D811" s="30"/>
      <c r="E811" s="30"/>
      <c r="F811" s="30"/>
      <c r="G811" s="30"/>
      <c r="H811" s="30"/>
      <c r="I811" s="30"/>
      <c r="J811" s="48"/>
      <c r="K811" s="27"/>
      <c r="L811" s="27"/>
      <c r="M811" s="27"/>
      <c r="N811" s="27"/>
      <c r="O811" s="27"/>
      <c r="P811" s="27"/>
    </row>
    <row r="812" spans="1:16">
      <c r="A812" s="27"/>
      <c r="B812" s="30"/>
      <c r="C812" s="30"/>
      <c r="D812" s="30"/>
      <c r="E812" s="30"/>
      <c r="F812" s="30"/>
      <c r="G812" s="30"/>
      <c r="H812" s="30"/>
      <c r="I812" s="30"/>
      <c r="J812" s="48"/>
      <c r="K812" s="27"/>
      <c r="L812" s="27"/>
      <c r="M812" s="27"/>
      <c r="N812" s="27"/>
      <c r="O812" s="27"/>
      <c r="P812" s="27"/>
    </row>
    <row r="813" spans="1:16">
      <c r="A813" s="27"/>
      <c r="B813" s="30"/>
      <c r="C813" s="30"/>
      <c r="D813" s="30"/>
      <c r="E813" s="30"/>
      <c r="F813" s="30"/>
      <c r="G813" s="30"/>
      <c r="H813" s="30"/>
      <c r="I813" s="30"/>
      <c r="J813" s="48"/>
      <c r="K813" s="27"/>
      <c r="L813" s="27"/>
      <c r="M813" s="27"/>
      <c r="N813" s="27"/>
      <c r="O813" s="27"/>
      <c r="P813" s="27"/>
    </row>
    <row r="814" spans="1:16">
      <c r="A814" s="27"/>
      <c r="B814" s="30"/>
      <c r="C814" s="30"/>
      <c r="D814" s="30"/>
      <c r="E814" s="30"/>
      <c r="F814" s="30"/>
      <c r="G814" s="30"/>
      <c r="H814" s="30"/>
      <c r="I814" s="30"/>
      <c r="J814" s="48"/>
      <c r="K814" s="27"/>
      <c r="L814" s="27"/>
      <c r="M814" s="27"/>
      <c r="N814" s="27"/>
      <c r="O814" s="27"/>
      <c r="P814" s="27"/>
    </row>
    <row r="815" spans="1:16">
      <c r="A815" s="27"/>
      <c r="B815" s="30"/>
      <c r="C815" s="30"/>
      <c r="D815" s="30"/>
      <c r="E815" s="30"/>
      <c r="F815" s="30"/>
      <c r="G815" s="30"/>
      <c r="H815" s="30"/>
      <c r="I815" s="30"/>
      <c r="J815" s="48"/>
      <c r="K815" s="27"/>
      <c r="L815" s="27"/>
      <c r="M815" s="27"/>
      <c r="N815" s="27"/>
      <c r="O815" s="27"/>
      <c r="P815" s="27"/>
    </row>
    <row r="816" spans="1:16">
      <c r="A816" s="27"/>
      <c r="B816" s="30"/>
      <c r="C816" s="30"/>
      <c r="D816" s="30"/>
      <c r="E816" s="30"/>
      <c r="F816" s="30"/>
      <c r="G816" s="30"/>
      <c r="H816" s="30"/>
      <c r="I816" s="30"/>
      <c r="J816" s="48"/>
      <c r="K816" s="27"/>
      <c r="L816" s="27"/>
      <c r="M816" s="27"/>
      <c r="N816" s="27"/>
      <c r="O816" s="27"/>
      <c r="P816" s="27"/>
    </row>
    <row r="817" spans="1:16">
      <c r="A817" s="27"/>
      <c r="B817" s="30"/>
      <c r="C817" s="30"/>
      <c r="D817" s="30"/>
      <c r="E817" s="30"/>
      <c r="F817" s="30"/>
      <c r="G817" s="30"/>
      <c r="H817" s="30"/>
      <c r="I817" s="30"/>
      <c r="J817" s="48"/>
      <c r="K817" s="27"/>
      <c r="L817" s="27"/>
      <c r="M817" s="27"/>
      <c r="N817" s="27"/>
      <c r="O817" s="27"/>
      <c r="P817" s="27"/>
    </row>
    <row r="818" spans="1:16">
      <c r="A818" s="27"/>
      <c r="B818" s="30"/>
      <c r="C818" s="30"/>
      <c r="D818" s="30"/>
      <c r="E818" s="30"/>
      <c r="F818" s="30"/>
      <c r="G818" s="30"/>
      <c r="H818" s="30"/>
      <c r="I818" s="30"/>
      <c r="J818" s="48"/>
      <c r="K818" s="27"/>
      <c r="L818" s="27"/>
      <c r="M818" s="27"/>
      <c r="N818" s="27"/>
      <c r="O818" s="27"/>
      <c r="P818" s="27"/>
    </row>
    <row r="819" spans="1:16">
      <c r="A819" s="27"/>
      <c r="B819" s="30"/>
      <c r="C819" s="30"/>
      <c r="D819" s="30"/>
      <c r="E819" s="30"/>
      <c r="F819" s="30"/>
      <c r="G819" s="30"/>
      <c r="H819" s="30"/>
      <c r="I819" s="30"/>
      <c r="J819" s="48"/>
      <c r="K819" s="27"/>
      <c r="L819" s="27"/>
      <c r="M819" s="27"/>
      <c r="N819" s="27"/>
      <c r="O819" s="27"/>
      <c r="P819" s="27"/>
    </row>
    <row r="820" spans="1:16">
      <c r="A820" s="27"/>
      <c r="B820" s="30"/>
      <c r="C820" s="30"/>
      <c r="D820" s="30"/>
      <c r="E820" s="30"/>
      <c r="F820" s="30"/>
      <c r="G820" s="30"/>
      <c r="H820" s="30"/>
      <c r="I820" s="30"/>
      <c r="J820" s="48"/>
      <c r="K820" s="27"/>
      <c r="L820" s="27"/>
      <c r="M820" s="27"/>
      <c r="N820" s="27"/>
      <c r="O820" s="27"/>
      <c r="P820" s="27"/>
    </row>
    <row r="821" spans="1:16">
      <c r="A821" s="27"/>
      <c r="B821" s="30"/>
      <c r="C821" s="30"/>
      <c r="D821" s="30"/>
      <c r="E821" s="30"/>
      <c r="F821" s="30"/>
      <c r="G821" s="30"/>
      <c r="H821" s="30"/>
      <c r="I821" s="30"/>
      <c r="J821" s="48"/>
      <c r="K821" s="27"/>
      <c r="L821" s="27"/>
      <c r="M821" s="27"/>
      <c r="N821" s="27"/>
      <c r="O821" s="27"/>
      <c r="P821" s="27"/>
    </row>
    <row r="822" spans="1:16">
      <c r="A822" s="27"/>
      <c r="B822" s="30"/>
      <c r="C822" s="30"/>
      <c r="D822" s="30"/>
      <c r="E822" s="30"/>
      <c r="F822" s="30"/>
      <c r="G822" s="30"/>
      <c r="H822" s="30"/>
      <c r="I822" s="30"/>
      <c r="J822" s="48"/>
      <c r="K822" s="27"/>
      <c r="L822" s="27"/>
      <c r="M822" s="27"/>
      <c r="N822" s="27"/>
      <c r="O822" s="27"/>
      <c r="P822" s="27"/>
    </row>
    <row r="823" spans="1:16">
      <c r="A823" s="27"/>
      <c r="B823" s="30"/>
      <c r="C823" s="30"/>
      <c r="D823" s="30"/>
      <c r="E823" s="30"/>
      <c r="F823" s="30"/>
      <c r="G823" s="30"/>
      <c r="H823" s="30"/>
      <c r="I823" s="30"/>
      <c r="J823" s="48"/>
      <c r="K823" s="27"/>
      <c r="L823" s="27"/>
      <c r="M823" s="27"/>
      <c r="N823" s="27"/>
      <c r="O823" s="27"/>
      <c r="P823" s="27"/>
    </row>
    <row r="824" spans="1:16">
      <c r="A824" s="27"/>
      <c r="B824" s="30"/>
      <c r="C824" s="30"/>
      <c r="D824" s="30"/>
      <c r="E824" s="30"/>
      <c r="F824" s="30"/>
      <c r="G824" s="30"/>
      <c r="H824" s="30"/>
      <c r="I824" s="30"/>
      <c r="J824" s="48"/>
      <c r="K824" s="27"/>
      <c r="L824" s="27"/>
      <c r="M824" s="27"/>
      <c r="N824" s="27"/>
      <c r="O824" s="27"/>
      <c r="P824" s="27"/>
    </row>
    <row r="825" spans="1:16">
      <c r="A825" s="27"/>
      <c r="B825" s="30"/>
      <c r="C825" s="30"/>
      <c r="D825" s="30"/>
      <c r="E825" s="30"/>
      <c r="F825" s="30"/>
      <c r="G825" s="30"/>
      <c r="H825" s="30"/>
      <c r="I825" s="30"/>
      <c r="J825" s="48"/>
      <c r="K825" s="27"/>
      <c r="L825" s="27"/>
      <c r="M825" s="27"/>
      <c r="N825" s="27"/>
      <c r="O825" s="27"/>
      <c r="P825" s="27"/>
    </row>
    <row r="826" spans="1:16">
      <c r="A826" s="27"/>
      <c r="B826" s="30"/>
      <c r="C826" s="30"/>
      <c r="D826" s="30"/>
      <c r="E826" s="30"/>
      <c r="F826" s="30"/>
      <c r="G826" s="30"/>
      <c r="H826" s="30"/>
      <c r="I826" s="30"/>
      <c r="J826" s="48"/>
      <c r="K826" s="27"/>
      <c r="L826" s="27"/>
      <c r="M826" s="27"/>
      <c r="N826" s="27"/>
      <c r="O826" s="27"/>
      <c r="P826" s="27"/>
    </row>
    <row r="827" spans="1:16">
      <c r="A827" s="27"/>
      <c r="B827" s="30"/>
      <c r="C827" s="30"/>
      <c r="D827" s="30"/>
      <c r="E827" s="30"/>
      <c r="F827" s="30"/>
      <c r="G827" s="30"/>
      <c r="H827" s="30"/>
      <c r="I827" s="30"/>
      <c r="J827" s="48"/>
      <c r="K827" s="27"/>
      <c r="L827" s="27"/>
      <c r="M827" s="27"/>
      <c r="N827" s="27"/>
      <c r="O827" s="27"/>
      <c r="P827" s="27"/>
    </row>
    <row r="828" spans="1:16">
      <c r="A828" s="27"/>
      <c r="B828" s="30"/>
      <c r="C828" s="30"/>
      <c r="D828" s="30"/>
      <c r="E828" s="30"/>
      <c r="F828" s="30"/>
      <c r="G828" s="30"/>
      <c r="H828" s="30"/>
      <c r="I828" s="30"/>
      <c r="J828" s="48"/>
      <c r="K828" s="27"/>
      <c r="L828" s="27"/>
      <c r="M828" s="27"/>
      <c r="N828" s="27"/>
      <c r="O828" s="27"/>
      <c r="P828" s="27"/>
    </row>
    <row r="829" spans="1:16">
      <c r="A829" s="27"/>
      <c r="B829" s="30"/>
      <c r="C829" s="30"/>
      <c r="D829" s="30"/>
      <c r="E829" s="30"/>
      <c r="F829" s="30"/>
      <c r="G829" s="30"/>
      <c r="H829" s="30"/>
      <c r="I829" s="30"/>
      <c r="J829" s="48"/>
      <c r="K829" s="27"/>
      <c r="L829" s="27"/>
      <c r="M829" s="27"/>
      <c r="N829" s="27"/>
      <c r="O829" s="27"/>
      <c r="P829" s="27"/>
    </row>
    <row r="830" spans="1:16">
      <c r="A830" s="27"/>
      <c r="B830" s="30"/>
      <c r="C830" s="30"/>
      <c r="D830" s="30"/>
      <c r="E830" s="30"/>
      <c r="F830" s="30"/>
      <c r="G830" s="30"/>
      <c r="H830" s="30"/>
      <c r="I830" s="30"/>
      <c r="J830" s="48"/>
      <c r="K830" s="27"/>
      <c r="L830" s="27"/>
      <c r="M830" s="27"/>
      <c r="N830" s="27"/>
      <c r="O830" s="27"/>
      <c r="P830" s="27"/>
    </row>
    <row r="831" spans="1:16">
      <c r="A831" s="27"/>
      <c r="B831" s="30"/>
      <c r="C831" s="30"/>
      <c r="D831" s="30"/>
      <c r="E831" s="30"/>
      <c r="F831" s="30"/>
      <c r="G831" s="30"/>
      <c r="H831" s="30"/>
      <c r="I831" s="30"/>
      <c r="J831" s="48"/>
      <c r="K831" s="27"/>
      <c r="L831" s="27"/>
      <c r="M831" s="27"/>
      <c r="N831" s="27"/>
      <c r="O831" s="27"/>
      <c r="P831" s="27"/>
    </row>
    <row r="832" spans="1:16">
      <c r="A832" s="27"/>
      <c r="B832" s="30"/>
      <c r="C832" s="30"/>
      <c r="D832" s="30"/>
      <c r="E832" s="30"/>
      <c r="F832" s="30"/>
      <c r="G832" s="30"/>
      <c r="H832" s="30"/>
      <c r="I832" s="30"/>
      <c r="J832" s="48"/>
      <c r="K832" s="27"/>
      <c r="L832" s="27"/>
      <c r="M832" s="27"/>
      <c r="N832" s="27"/>
      <c r="O832" s="27"/>
      <c r="P832" s="27"/>
    </row>
    <row r="833" spans="1:16">
      <c r="A833" s="27"/>
      <c r="B833" s="30"/>
      <c r="C833" s="30"/>
      <c r="D833" s="30"/>
      <c r="E833" s="30"/>
      <c r="F833" s="30"/>
      <c r="G833" s="30"/>
      <c r="H833" s="30"/>
      <c r="I833" s="30"/>
      <c r="J833" s="48"/>
      <c r="K833" s="27"/>
      <c r="L833" s="27"/>
      <c r="M833" s="27"/>
      <c r="N833" s="27"/>
      <c r="O833" s="27"/>
      <c r="P833" s="27"/>
    </row>
    <row r="834" spans="1:16">
      <c r="A834" s="27"/>
      <c r="B834" s="30"/>
      <c r="C834" s="30"/>
      <c r="D834" s="30"/>
      <c r="E834" s="30"/>
      <c r="F834" s="30"/>
      <c r="G834" s="30"/>
      <c r="H834" s="30"/>
      <c r="I834" s="30"/>
      <c r="J834" s="48"/>
      <c r="K834" s="27"/>
      <c r="L834" s="27"/>
      <c r="M834" s="27"/>
      <c r="N834" s="27"/>
      <c r="O834" s="27"/>
      <c r="P834" s="27"/>
    </row>
    <row r="835" spans="1:16">
      <c r="A835" s="27"/>
      <c r="B835" s="30"/>
      <c r="C835" s="30"/>
      <c r="D835" s="30"/>
      <c r="E835" s="30"/>
      <c r="F835" s="30"/>
      <c r="G835" s="30"/>
      <c r="H835" s="30"/>
      <c r="I835" s="30"/>
      <c r="J835" s="48"/>
      <c r="K835" s="27"/>
      <c r="L835" s="27"/>
      <c r="M835" s="27"/>
      <c r="N835" s="27"/>
      <c r="O835" s="27"/>
      <c r="P835" s="27"/>
    </row>
    <row r="836" spans="1:16">
      <c r="A836" s="27"/>
      <c r="B836" s="30"/>
      <c r="C836" s="30"/>
      <c r="D836" s="30"/>
      <c r="E836" s="30"/>
      <c r="F836" s="30"/>
      <c r="G836" s="30"/>
      <c r="H836" s="30"/>
      <c r="I836" s="30"/>
      <c r="J836" s="48"/>
      <c r="K836" s="27"/>
      <c r="L836" s="27"/>
      <c r="M836" s="27"/>
      <c r="N836" s="27"/>
      <c r="O836" s="27"/>
      <c r="P836" s="27"/>
    </row>
    <row r="837" spans="1:16">
      <c r="A837" s="27"/>
      <c r="B837" s="30"/>
      <c r="C837" s="30"/>
      <c r="D837" s="30"/>
      <c r="E837" s="30"/>
      <c r="F837" s="30"/>
      <c r="G837" s="30"/>
      <c r="H837" s="30"/>
      <c r="I837" s="30"/>
      <c r="J837" s="48"/>
      <c r="K837" s="27"/>
      <c r="L837" s="27"/>
      <c r="M837" s="27"/>
      <c r="N837" s="27"/>
      <c r="O837" s="27"/>
      <c r="P837" s="27"/>
    </row>
    <row r="838" spans="1:16">
      <c r="A838" s="27"/>
      <c r="B838" s="30"/>
      <c r="C838" s="30"/>
      <c r="D838" s="30"/>
      <c r="E838" s="30"/>
      <c r="F838" s="30"/>
      <c r="G838" s="30"/>
      <c r="H838" s="30"/>
      <c r="I838" s="30"/>
      <c r="J838" s="48"/>
      <c r="K838" s="27"/>
      <c r="L838" s="27"/>
      <c r="M838" s="27"/>
      <c r="N838" s="27"/>
      <c r="O838" s="27"/>
      <c r="P838" s="27"/>
    </row>
    <row r="839" spans="1:16">
      <c r="A839" s="27"/>
      <c r="B839" s="30"/>
      <c r="C839" s="30"/>
      <c r="D839" s="30"/>
      <c r="E839" s="30"/>
      <c r="F839" s="30"/>
      <c r="G839" s="30"/>
      <c r="H839" s="30"/>
      <c r="I839" s="30"/>
      <c r="J839" s="48"/>
      <c r="K839" s="27"/>
      <c r="L839" s="27"/>
      <c r="M839" s="27"/>
      <c r="N839" s="27"/>
      <c r="O839" s="27"/>
      <c r="P839" s="27"/>
    </row>
    <row r="840" spans="1:16">
      <c r="A840" s="27"/>
      <c r="B840" s="30"/>
      <c r="C840" s="30"/>
      <c r="D840" s="30"/>
      <c r="E840" s="30"/>
      <c r="F840" s="30"/>
      <c r="G840" s="30"/>
      <c r="H840" s="30"/>
      <c r="I840" s="30"/>
      <c r="J840" s="48"/>
      <c r="K840" s="27"/>
      <c r="L840" s="27"/>
      <c r="M840" s="27"/>
      <c r="N840" s="27"/>
      <c r="O840" s="27"/>
      <c r="P840" s="27"/>
    </row>
    <row r="841" spans="1:16">
      <c r="A841" s="27"/>
      <c r="B841" s="30"/>
      <c r="C841" s="30"/>
      <c r="D841" s="30"/>
      <c r="E841" s="30"/>
      <c r="F841" s="30"/>
      <c r="G841" s="30"/>
      <c r="H841" s="30"/>
      <c r="I841" s="30"/>
      <c r="J841" s="48"/>
      <c r="K841" s="27"/>
      <c r="L841" s="27"/>
      <c r="M841" s="27"/>
      <c r="N841" s="27"/>
      <c r="O841" s="27"/>
      <c r="P841" s="27"/>
    </row>
    <row r="842" spans="1:16">
      <c r="A842" s="27"/>
      <c r="B842" s="30"/>
      <c r="C842" s="30"/>
      <c r="D842" s="30"/>
      <c r="E842" s="30"/>
      <c r="F842" s="30"/>
      <c r="G842" s="30"/>
      <c r="H842" s="30"/>
      <c r="I842" s="30"/>
      <c r="J842" s="48"/>
      <c r="K842" s="27"/>
      <c r="L842" s="27"/>
      <c r="M842" s="27"/>
      <c r="N842" s="27"/>
      <c r="O842" s="27"/>
      <c r="P842" s="27"/>
    </row>
    <row r="843" spans="1:16">
      <c r="A843" s="27"/>
      <c r="B843" s="30"/>
      <c r="C843" s="30"/>
      <c r="D843" s="30"/>
      <c r="E843" s="30"/>
      <c r="F843" s="30"/>
      <c r="G843" s="30"/>
      <c r="H843" s="30"/>
      <c r="I843" s="30"/>
      <c r="J843" s="48"/>
      <c r="K843" s="27"/>
      <c r="L843" s="27"/>
      <c r="M843" s="27"/>
      <c r="N843" s="27"/>
      <c r="O843" s="27"/>
      <c r="P843" s="27"/>
    </row>
    <row r="844" spans="1:16">
      <c r="A844" s="27"/>
      <c r="B844" s="30"/>
      <c r="C844" s="30"/>
      <c r="D844" s="30"/>
      <c r="E844" s="30"/>
      <c r="F844" s="30"/>
      <c r="G844" s="30"/>
      <c r="H844" s="30"/>
      <c r="I844" s="30"/>
      <c r="J844" s="48"/>
      <c r="K844" s="27"/>
      <c r="L844" s="27"/>
      <c r="M844" s="27"/>
      <c r="N844" s="27"/>
      <c r="O844" s="27"/>
      <c r="P844" s="27"/>
    </row>
    <row r="845" spans="1:16">
      <c r="A845" s="27"/>
      <c r="B845" s="30"/>
      <c r="C845" s="30"/>
      <c r="D845" s="30"/>
      <c r="E845" s="30"/>
      <c r="F845" s="30"/>
      <c r="G845" s="30"/>
      <c r="H845" s="30"/>
      <c r="I845" s="30"/>
      <c r="J845" s="48"/>
      <c r="K845" s="27"/>
      <c r="L845" s="27"/>
      <c r="M845" s="27"/>
      <c r="N845" s="27"/>
      <c r="O845" s="27"/>
      <c r="P845" s="27"/>
    </row>
    <row r="846" spans="1:16">
      <c r="A846" s="27"/>
      <c r="B846" s="30"/>
      <c r="C846" s="30"/>
      <c r="D846" s="30"/>
      <c r="E846" s="30"/>
      <c r="F846" s="30"/>
      <c r="G846" s="30"/>
      <c r="H846" s="30"/>
      <c r="I846" s="30"/>
      <c r="J846" s="48"/>
      <c r="K846" s="27"/>
      <c r="L846" s="27"/>
      <c r="M846" s="27"/>
      <c r="N846" s="27"/>
      <c r="O846" s="27"/>
      <c r="P846" s="27"/>
    </row>
    <row r="847" spans="1:16">
      <c r="A847" s="27"/>
      <c r="B847" s="30"/>
      <c r="C847" s="30"/>
      <c r="D847" s="30"/>
      <c r="E847" s="30"/>
      <c r="F847" s="30"/>
      <c r="G847" s="30"/>
      <c r="H847" s="30"/>
      <c r="I847" s="30"/>
      <c r="J847" s="48"/>
      <c r="K847" s="27"/>
      <c r="L847" s="27"/>
      <c r="M847" s="27"/>
      <c r="N847" s="27"/>
      <c r="O847" s="27"/>
      <c r="P847" s="27"/>
    </row>
    <row r="848" spans="1:16">
      <c r="A848" s="27"/>
      <c r="B848" s="30"/>
      <c r="C848" s="30"/>
      <c r="D848" s="30"/>
      <c r="E848" s="30"/>
      <c r="F848" s="30"/>
      <c r="G848" s="30"/>
      <c r="H848" s="30"/>
      <c r="I848" s="30"/>
      <c r="J848" s="48"/>
      <c r="K848" s="27"/>
      <c r="L848" s="27"/>
      <c r="M848" s="27"/>
      <c r="N848" s="27"/>
      <c r="O848" s="27"/>
      <c r="P848" s="27"/>
    </row>
    <row r="849" spans="1:16">
      <c r="A849" s="27"/>
      <c r="B849" s="30"/>
      <c r="C849" s="30"/>
      <c r="D849" s="30"/>
      <c r="E849" s="30"/>
      <c r="F849" s="30"/>
      <c r="G849" s="30"/>
      <c r="H849" s="30"/>
      <c r="I849" s="30"/>
      <c r="J849" s="48"/>
      <c r="K849" s="27"/>
      <c r="L849" s="27"/>
      <c r="M849" s="27"/>
      <c r="N849" s="27"/>
      <c r="O849" s="27"/>
      <c r="P849" s="27"/>
    </row>
    <row r="850" spans="1:16">
      <c r="A850" s="27"/>
      <c r="B850" s="30"/>
      <c r="C850" s="30"/>
      <c r="D850" s="30"/>
      <c r="E850" s="30"/>
      <c r="F850" s="30"/>
      <c r="G850" s="30"/>
      <c r="H850" s="30"/>
      <c r="I850" s="30"/>
      <c r="J850" s="48"/>
      <c r="K850" s="27"/>
      <c r="L850" s="27"/>
      <c r="M850" s="27"/>
      <c r="N850" s="27"/>
      <c r="O850" s="27"/>
      <c r="P850" s="27"/>
    </row>
    <row r="851" spans="1:16">
      <c r="A851" s="27"/>
      <c r="B851" s="30"/>
      <c r="C851" s="30"/>
      <c r="D851" s="30"/>
      <c r="E851" s="30"/>
      <c r="F851" s="30"/>
      <c r="G851" s="30"/>
      <c r="H851" s="30"/>
      <c r="I851" s="30"/>
      <c r="J851" s="48"/>
      <c r="K851" s="27"/>
      <c r="L851" s="27"/>
      <c r="M851" s="27"/>
      <c r="N851" s="27"/>
      <c r="O851" s="27"/>
      <c r="P851" s="27"/>
    </row>
    <row r="852" spans="1:16">
      <c r="A852" s="27"/>
      <c r="B852" s="30"/>
      <c r="C852" s="30"/>
      <c r="D852" s="30"/>
      <c r="E852" s="30"/>
      <c r="F852" s="30"/>
      <c r="G852" s="30"/>
      <c r="H852" s="30"/>
      <c r="I852" s="30"/>
      <c r="J852" s="48"/>
      <c r="K852" s="27"/>
      <c r="L852" s="27"/>
      <c r="M852" s="27"/>
      <c r="N852" s="27"/>
      <c r="O852" s="27"/>
      <c r="P852" s="27"/>
    </row>
    <row r="853" spans="1:16">
      <c r="A853" s="27"/>
      <c r="B853" s="30"/>
      <c r="C853" s="30"/>
      <c r="D853" s="30"/>
      <c r="E853" s="30"/>
      <c r="F853" s="30"/>
      <c r="G853" s="30"/>
      <c r="H853" s="30"/>
      <c r="I853" s="30"/>
      <c r="J853" s="48"/>
      <c r="K853" s="27"/>
      <c r="L853" s="27"/>
      <c r="M853" s="27"/>
      <c r="N853" s="27"/>
      <c r="O853" s="27"/>
      <c r="P853" s="27"/>
    </row>
    <row r="854" spans="1:16">
      <c r="A854" s="27"/>
      <c r="B854" s="30"/>
      <c r="C854" s="30"/>
      <c r="D854" s="30"/>
      <c r="E854" s="30"/>
      <c r="F854" s="30"/>
      <c r="G854" s="30"/>
      <c r="H854" s="30"/>
      <c r="I854" s="30"/>
      <c r="J854" s="48"/>
      <c r="K854" s="27"/>
      <c r="L854" s="27"/>
      <c r="M854" s="27"/>
      <c r="N854" s="27"/>
      <c r="O854" s="27"/>
      <c r="P854" s="27"/>
    </row>
    <row r="855" spans="1:16">
      <c r="A855" s="27"/>
      <c r="B855" s="30"/>
      <c r="C855" s="30"/>
      <c r="D855" s="30"/>
      <c r="E855" s="30"/>
      <c r="F855" s="30"/>
      <c r="G855" s="30"/>
      <c r="H855" s="30"/>
      <c r="I855" s="30"/>
      <c r="J855" s="48"/>
      <c r="K855" s="27"/>
      <c r="L855" s="27"/>
      <c r="M855" s="27"/>
      <c r="N855" s="27"/>
      <c r="O855" s="27"/>
      <c r="P855" s="27"/>
    </row>
    <row r="856" spans="1:16">
      <c r="A856" s="27"/>
      <c r="B856" s="30"/>
      <c r="C856" s="30"/>
      <c r="D856" s="30"/>
      <c r="E856" s="30"/>
      <c r="F856" s="30"/>
      <c r="G856" s="30"/>
      <c r="H856" s="30"/>
      <c r="I856" s="30"/>
      <c r="J856" s="48"/>
      <c r="K856" s="27"/>
      <c r="L856" s="27"/>
      <c r="M856" s="27"/>
      <c r="N856" s="27"/>
      <c r="O856" s="27"/>
      <c r="P856" s="27"/>
    </row>
    <row r="857" spans="1:16">
      <c r="A857" s="27"/>
      <c r="B857" s="30"/>
      <c r="C857" s="30"/>
      <c r="D857" s="30"/>
      <c r="E857" s="30"/>
      <c r="F857" s="30"/>
      <c r="G857" s="30"/>
      <c r="H857" s="30"/>
      <c r="I857" s="30"/>
      <c r="J857" s="48"/>
      <c r="K857" s="27"/>
      <c r="L857" s="27"/>
      <c r="M857" s="27"/>
      <c r="N857" s="27"/>
      <c r="O857" s="27"/>
      <c r="P857" s="27"/>
    </row>
    <row r="858" spans="1:16">
      <c r="A858" s="27"/>
      <c r="B858" s="30"/>
      <c r="C858" s="30"/>
      <c r="D858" s="30"/>
      <c r="E858" s="30"/>
      <c r="F858" s="30"/>
      <c r="G858" s="30"/>
      <c r="H858" s="30"/>
      <c r="I858" s="30"/>
      <c r="J858" s="48"/>
      <c r="K858" s="27"/>
      <c r="L858" s="27"/>
      <c r="M858" s="27"/>
      <c r="N858" s="27"/>
      <c r="O858" s="27"/>
      <c r="P858" s="27"/>
    </row>
    <row r="859" spans="1:16">
      <c r="A859" s="27"/>
      <c r="B859" s="30"/>
      <c r="C859" s="30"/>
      <c r="D859" s="30"/>
      <c r="E859" s="30"/>
      <c r="F859" s="30"/>
      <c r="G859" s="30"/>
      <c r="H859" s="30"/>
      <c r="I859" s="30"/>
      <c r="J859" s="48"/>
      <c r="K859" s="27"/>
      <c r="L859" s="27"/>
      <c r="M859" s="27"/>
      <c r="N859" s="27"/>
      <c r="O859" s="27"/>
      <c r="P859" s="27"/>
    </row>
    <row r="860" spans="1:16">
      <c r="A860" s="27"/>
      <c r="B860" s="30"/>
      <c r="C860" s="30"/>
      <c r="D860" s="30"/>
      <c r="E860" s="30"/>
      <c r="F860" s="30"/>
      <c r="G860" s="30"/>
      <c r="H860" s="30"/>
      <c r="I860" s="30"/>
      <c r="J860" s="48"/>
      <c r="K860" s="27"/>
      <c r="L860" s="27"/>
      <c r="M860" s="27"/>
      <c r="N860" s="27"/>
      <c r="O860" s="27"/>
      <c r="P860" s="27"/>
    </row>
    <row r="861" spans="1:16">
      <c r="A861" s="27"/>
      <c r="B861" s="30"/>
      <c r="C861" s="30"/>
      <c r="D861" s="30"/>
      <c r="E861" s="30"/>
      <c r="F861" s="30"/>
      <c r="G861" s="30"/>
      <c r="H861" s="30"/>
      <c r="I861" s="30"/>
      <c r="J861" s="48"/>
      <c r="K861" s="27"/>
      <c r="L861" s="27"/>
      <c r="M861" s="27"/>
      <c r="N861" s="27"/>
      <c r="O861" s="27"/>
      <c r="P861" s="27"/>
    </row>
    <row r="862" spans="1:16">
      <c r="A862" s="27"/>
      <c r="B862" s="30"/>
      <c r="C862" s="30"/>
      <c r="D862" s="30"/>
      <c r="E862" s="30"/>
      <c r="F862" s="30"/>
      <c r="G862" s="30"/>
      <c r="H862" s="30"/>
      <c r="I862" s="30"/>
      <c r="J862" s="48"/>
      <c r="K862" s="27"/>
      <c r="L862" s="27"/>
      <c r="M862" s="27"/>
      <c r="N862" s="27"/>
      <c r="O862" s="27"/>
      <c r="P862" s="27"/>
    </row>
    <row r="863" spans="1:16">
      <c r="A863" s="27"/>
      <c r="B863" s="30"/>
      <c r="C863" s="30"/>
      <c r="D863" s="30"/>
      <c r="E863" s="30"/>
      <c r="F863" s="30"/>
      <c r="G863" s="30"/>
      <c r="H863" s="30"/>
      <c r="I863" s="30"/>
      <c r="J863" s="48"/>
      <c r="K863" s="27"/>
      <c r="L863" s="27"/>
      <c r="M863" s="27"/>
      <c r="N863" s="27"/>
      <c r="O863" s="27"/>
      <c r="P863" s="27"/>
    </row>
    <row r="864" spans="1:16">
      <c r="A864" s="27"/>
      <c r="B864" s="30"/>
      <c r="C864" s="30"/>
      <c r="D864" s="30"/>
      <c r="E864" s="30"/>
      <c r="F864" s="30"/>
      <c r="G864" s="30"/>
      <c r="H864" s="30"/>
      <c r="I864" s="30"/>
      <c r="J864" s="48"/>
      <c r="K864" s="27"/>
      <c r="L864" s="27"/>
      <c r="M864" s="27"/>
      <c r="N864" s="27"/>
      <c r="O864" s="27"/>
      <c r="P864" s="27"/>
    </row>
    <row r="865" spans="1:16">
      <c r="A865" s="27"/>
      <c r="B865" s="30"/>
      <c r="C865" s="30"/>
      <c r="D865" s="30"/>
      <c r="E865" s="30"/>
      <c r="F865" s="30"/>
      <c r="G865" s="30"/>
      <c r="H865" s="30"/>
      <c r="I865" s="30"/>
      <c r="J865" s="48"/>
      <c r="K865" s="27"/>
      <c r="L865" s="27"/>
      <c r="M865" s="27"/>
      <c r="N865" s="27"/>
      <c r="O865" s="27"/>
      <c r="P865" s="27"/>
    </row>
    <row r="866" spans="1:16">
      <c r="A866" s="27"/>
      <c r="B866" s="30"/>
      <c r="C866" s="30"/>
      <c r="D866" s="30"/>
      <c r="E866" s="30"/>
      <c r="F866" s="30"/>
      <c r="G866" s="30"/>
      <c r="H866" s="30"/>
      <c r="I866" s="30"/>
      <c r="J866" s="48"/>
      <c r="K866" s="27"/>
      <c r="L866" s="27"/>
      <c r="M866" s="27"/>
      <c r="N866" s="27"/>
      <c r="O866" s="27"/>
      <c r="P866" s="27"/>
    </row>
    <row r="867" spans="1:16">
      <c r="A867" s="27"/>
      <c r="B867" s="30"/>
      <c r="C867" s="30"/>
      <c r="D867" s="30"/>
      <c r="E867" s="30"/>
      <c r="F867" s="30"/>
      <c r="G867" s="30"/>
      <c r="H867" s="30"/>
      <c r="I867" s="30"/>
      <c r="J867" s="48"/>
      <c r="K867" s="27"/>
      <c r="L867" s="27"/>
      <c r="M867" s="27"/>
      <c r="N867" s="27"/>
      <c r="O867" s="27"/>
      <c r="P867" s="27"/>
    </row>
    <row r="868" spans="1:16">
      <c r="A868" s="27"/>
      <c r="B868" s="30"/>
      <c r="C868" s="30"/>
      <c r="D868" s="30"/>
      <c r="E868" s="30"/>
      <c r="F868" s="30"/>
      <c r="G868" s="30"/>
      <c r="H868" s="30"/>
      <c r="I868" s="30"/>
      <c r="J868" s="48"/>
      <c r="K868" s="27"/>
      <c r="L868" s="27"/>
      <c r="M868" s="27"/>
      <c r="N868" s="27"/>
      <c r="O868" s="27"/>
      <c r="P868" s="27"/>
    </row>
    <row r="869" spans="1:16">
      <c r="A869" s="27"/>
      <c r="B869" s="30"/>
      <c r="C869" s="30"/>
      <c r="D869" s="30"/>
      <c r="E869" s="30"/>
      <c r="F869" s="30"/>
      <c r="G869" s="30"/>
      <c r="H869" s="30"/>
      <c r="I869" s="30"/>
      <c r="J869" s="48"/>
      <c r="K869" s="27"/>
      <c r="L869" s="27"/>
      <c r="M869" s="27"/>
      <c r="N869" s="27"/>
      <c r="O869" s="27"/>
      <c r="P869" s="27"/>
    </row>
    <row r="870" spans="1:16">
      <c r="A870" s="27"/>
      <c r="B870" s="30"/>
      <c r="C870" s="30"/>
      <c r="D870" s="30"/>
      <c r="E870" s="30"/>
      <c r="F870" s="30"/>
      <c r="G870" s="30"/>
      <c r="H870" s="30"/>
      <c r="I870" s="30"/>
      <c r="J870" s="48"/>
      <c r="K870" s="27"/>
      <c r="L870" s="27"/>
      <c r="M870" s="27"/>
      <c r="N870" s="27"/>
      <c r="O870" s="27"/>
      <c r="P870" s="27"/>
    </row>
    <row r="871" spans="1:16">
      <c r="A871" s="27"/>
      <c r="B871" s="30"/>
      <c r="C871" s="30"/>
      <c r="D871" s="30"/>
      <c r="E871" s="30"/>
      <c r="F871" s="30"/>
      <c r="G871" s="30"/>
      <c r="H871" s="30"/>
      <c r="I871" s="30"/>
      <c r="J871" s="48"/>
      <c r="K871" s="27"/>
      <c r="L871" s="27"/>
      <c r="M871" s="27"/>
      <c r="N871" s="27"/>
      <c r="O871" s="27"/>
      <c r="P871" s="27"/>
    </row>
    <row r="872" spans="1:16">
      <c r="A872" s="27"/>
      <c r="B872" s="30"/>
      <c r="C872" s="30"/>
      <c r="D872" s="30"/>
      <c r="E872" s="30"/>
      <c r="F872" s="30"/>
      <c r="G872" s="30"/>
      <c r="H872" s="30"/>
      <c r="I872" s="30"/>
      <c r="J872" s="48"/>
      <c r="K872" s="27"/>
      <c r="L872" s="27"/>
      <c r="M872" s="27"/>
      <c r="N872" s="27"/>
      <c r="O872" s="27"/>
      <c r="P872" s="27"/>
    </row>
    <row r="873" spans="1:16">
      <c r="A873" s="27"/>
      <c r="B873" s="30"/>
      <c r="C873" s="30"/>
      <c r="D873" s="30"/>
      <c r="E873" s="30"/>
      <c r="F873" s="30"/>
      <c r="G873" s="30"/>
      <c r="H873" s="30"/>
      <c r="I873" s="30"/>
      <c r="J873" s="48"/>
      <c r="K873" s="27"/>
      <c r="L873" s="27"/>
      <c r="M873" s="27"/>
      <c r="N873" s="27"/>
      <c r="O873" s="27"/>
      <c r="P873" s="27"/>
    </row>
    <row r="874" spans="1:16">
      <c r="A874" s="27"/>
      <c r="B874" s="30"/>
      <c r="C874" s="30"/>
      <c r="D874" s="30"/>
      <c r="E874" s="30"/>
      <c r="F874" s="30"/>
      <c r="G874" s="30"/>
      <c r="H874" s="30"/>
      <c r="I874" s="30"/>
      <c r="J874" s="48"/>
      <c r="K874" s="27"/>
      <c r="L874" s="27"/>
      <c r="M874" s="27"/>
      <c r="N874" s="27"/>
      <c r="O874" s="27"/>
      <c r="P874" s="27"/>
    </row>
    <row r="875" spans="1:16">
      <c r="A875" s="27"/>
      <c r="B875" s="30"/>
      <c r="C875" s="30"/>
      <c r="D875" s="30"/>
      <c r="E875" s="30"/>
      <c r="F875" s="30"/>
      <c r="G875" s="30"/>
      <c r="H875" s="30"/>
      <c r="I875" s="30"/>
      <c r="J875" s="48"/>
      <c r="K875" s="27"/>
      <c r="L875" s="27"/>
      <c r="M875" s="27"/>
      <c r="N875" s="27"/>
      <c r="O875" s="27"/>
      <c r="P875" s="27"/>
    </row>
    <row r="876" spans="1:16">
      <c r="A876" s="27"/>
      <c r="B876" s="30"/>
      <c r="C876" s="30"/>
      <c r="D876" s="30"/>
      <c r="E876" s="30"/>
      <c r="F876" s="30"/>
      <c r="G876" s="30"/>
      <c r="H876" s="30"/>
      <c r="I876" s="30"/>
      <c r="J876" s="48"/>
      <c r="K876" s="27"/>
      <c r="L876" s="27"/>
      <c r="M876" s="27"/>
      <c r="N876" s="27"/>
      <c r="O876" s="27"/>
      <c r="P876" s="27"/>
    </row>
    <row r="877" spans="1:16">
      <c r="A877" s="27"/>
      <c r="B877" s="30"/>
      <c r="C877" s="30"/>
      <c r="D877" s="30"/>
      <c r="E877" s="30"/>
      <c r="F877" s="30"/>
      <c r="G877" s="30"/>
      <c r="H877" s="30"/>
      <c r="I877" s="30"/>
      <c r="J877" s="48"/>
      <c r="K877" s="27"/>
      <c r="L877" s="27"/>
      <c r="M877" s="27"/>
      <c r="N877" s="27"/>
      <c r="O877" s="27"/>
      <c r="P877" s="27"/>
    </row>
    <row r="878" spans="1:16">
      <c r="A878" s="27"/>
      <c r="B878" s="30"/>
      <c r="C878" s="30"/>
      <c r="D878" s="30"/>
      <c r="E878" s="30"/>
      <c r="F878" s="30"/>
      <c r="G878" s="30"/>
      <c r="H878" s="30"/>
      <c r="I878" s="30"/>
      <c r="J878" s="48"/>
      <c r="K878" s="27"/>
      <c r="L878" s="27"/>
      <c r="M878" s="27"/>
      <c r="N878" s="27"/>
      <c r="O878" s="27"/>
      <c r="P878" s="27"/>
    </row>
    <row r="879" spans="1:16">
      <c r="A879" s="27"/>
      <c r="B879" s="30"/>
      <c r="C879" s="30"/>
      <c r="D879" s="30"/>
      <c r="E879" s="30"/>
      <c r="F879" s="30"/>
      <c r="G879" s="30"/>
      <c r="H879" s="30"/>
      <c r="I879" s="30"/>
      <c r="J879" s="48"/>
      <c r="K879" s="27"/>
      <c r="L879" s="27"/>
      <c r="M879" s="27"/>
      <c r="N879" s="27"/>
      <c r="O879" s="27"/>
      <c r="P879" s="27"/>
    </row>
    <row r="880" spans="1:16">
      <c r="A880" s="27"/>
      <c r="B880" s="30"/>
      <c r="C880" s="30"/>
      <c r="D880" s="30"/>
      <c r="E880" s="30"/>
      <c r="F880" s="30"/>
      <c r="G880" s="30"/>
      <c r="H880" s="30"/>
      <c r="I880" s="30"/>
      <c r="J880" s="48"/>
      <c r="K880" s="27"/>
      <c r="L880" s="27"/>
      <c r="M880" s="27"/>
      <c r="N880" s="27"/>
      <c r="O880" s="27"/>
      <c r="P880" s="27"/>
    </row>
    <row r="881" spans="1:16">
      <c r="A881" s="27"/>
      <c r="B881" s="30"/>
      <c r="C881" s="30"/>
      <c r="D881" s="30"/>
      <c r="E881" s="30"/>
      <c r="F881" s="30"/>
      <c r="G881" s="30"/>
      <c r="H881" s="30"/>
      <c r="I881" s="30"/>
      <c r="J881" s="48"/>
      <c r="K881" s="27"/>
      <c r="L881" s="27"/>
      <c r="M881" s="27"/>
      <c r="N881" s="27"/>
      <c r="O881" s="27"/>
      <c r="P881" s="27"/>
    </row>
    <row r="882" spans="1:16">
      <c r="A882" s="27"/>
      <c r="B882" s="30"/>
      <c r="C882" s="30"/>
      <c r="D882" s="30"/>
      <c r="E882" s="30"/>
      <c r="F882" s="30"/>
      <c r="G882" s="30"/>
      <c r="H882" s="30"/>
      <c r="I882" s="30"/>
      <c r="J882" s="48"/>
      <c r="K882" s="27"/>
      <c r="L882" s="27"/>
      <c r="M882" s="27"/>
      <c r="N882" s="27"/>
      <c r="O882" s="27"/>
      <c r="P882" s="27"/>
    </row>
    <row r="883" spans="1:16">
      <c r="A883" s="27"/>
      <c r="B883" s="30"/>
      <c r="C883" s="30"/>
      <c r="D883" s="30"/>
      <c r="E883" s="30"/>
      <c r="F883" s="30"/>
      <c r="G883" s="30"/>
      <c r="H883" s="30"/>
      <c r="I883" s="30"/>
      <c r="J883" s="48"/>
      <c r="K883" s="27"/>
      <c r="L883" s="27"/>
      <c r="M883" s="27"/>
      <c r="N883" s="27"/>
      <c r="O883" s="27"/>
      <c r="P883" s="27"/>
    </row>
    <row r="884" spans="1:16">
      <c r="A884" s="27"/>
      <c r="B884" s="30"/>
      <c r="C884" s="30"/>
      <c r="D884" s="30"/>
      <c r="E884" s="30"/>
      <c r="F884" s="30"/>
      <c r="G884" s="30"/>
      <c r="H884" s="30"/>
      <c r="I884" s="30"/>
      <c r="J884" s="48"/>
      <c r="K884" s="27"/>
      <c r="L884" s="27"/>
      <c r="M884" s="27"/>
      <c r="N884" s="27"/>
      <c r="O884" s="27"/>
      <c r="P884" s="27"/>
    </row>
    <row r="885" spans="1:16">
      <c r="A885" s="27"/>
      <c r="B885" s="30"/>
      <c r="C885" s="30"/>
      <c r="D885" s="30"/>
      <c r="E885" s="30"/>
      <c r="F885" s="30"/>
      <c r="G885" s="30"/>
      <c r="H885" s="30"/>
      <c r="I885" s="30"/>
      <c r="J885" s="48"/>
      <c r="K885" s="27"/>
      <c r="L885" s="27"/>
      <c r="M885" s="27"/>
      <c r="N885" s="27"/>
      <c r="O885" s="27"/>
      <c r="P885" s="27"/>
    </row>
    <row r="886" spans="1:16">
      <c r="A886" s="27"/>
      <c r="B886" s="30"/>
      <c r="C886" s="30"/>
      <c r="D886" s="30"/>
      <c r="E886" s="30"/>
      <c r="F886" s="30"/>
      <c r="G886" s="30"/>
      <c r="H886" s="30"/>
      <c r="I886" s="30"/>
      <c r="J886" s="48"/>
      <c r="K886" s="27"/>
      <c r="L886" s="27"/>
      <c r="M886" s="27"/>
      <c r="N886" s="27"/>
      <c r="O886" s="27"/>
      <c r="P886" s="27"/>
    </row>
    <row r="887" spans="1:16">
      <c r="A887" s="27"/>
      <c r="B887" s="30"/>
      <c r="C887" s="30"/>
      <c r="D887" s="30"/>
      <c r="E887" s="30"/>
      <c r="F887" s="30"/>
      <c r="G887" s="30"/>
      <c r="H887" s="30"/>
      <c r="I887" s="30"/>
      <c r="J887" s="48"/>
      <c r="K887" s="27"/>
      <c r="L887" s="27"/>
      <c r="M887" s="27"/>
      <c r="N887" s="27"/>
      <c r="O887" s="27"/>
      <c r="P887" s="27"/>
    </row>
    <row r="888" spans="1:16">
      <c r="A888" s="27"/>
      <c r="B888" s="30"/>
      <c r="C888" s="30"/>
      <c r="D888" s="30"/>
      <c r="E888" s="30"/>
      <c r="F888" s="30"/>
      <c r="G888" s="30"/>
      <c r="H888" s="30"/>
      <c r="I888" s="30"/>
      <c r="J888" s="48"/>
      <c r="K888" s="27"/>
      <c r="L888" s="27"/>
      <c r="M888" s="27"/>
      <c r="N888" s="27"/>
      <c r="O888" s="27"/>
      <c r="P888" s="27"/>
    </row>
    <row r="889" spans="1:16">
      <c r="A889" s="27"/>
      <c r="B889" s="30"/>
      <c r="C889" s="30"/>
      <c r="D889" s="30"/>
      <c r="E889" s="30"/>
      <c r="F889" s="30"/>
      <c r="G889" s="30"/>
      <c r="H889" s="30"/>
      <c r="I889" s="30"/>
      <c r="J889" s="48"/>
      <c r="K889" s="27"/>
      <c r="L889" s="27"/>
      <c r="M889" s="27"/>
      <c r="N889" s="27"/>
      <c r="O889" s="27"/>
      <c r="P889" s="27"/>
    </row>
    <row r="890" spans="1:16">
      <c r="A890" s="27"/>
      <c r="B890" s="30"/>
      <c r="C890" s="30"/>
      <c r="D890" s="30"/>
      <c r="E890" s="30"/>
      <c r="F890" s="30"/>
      <c r="G890" s="30"/>
      <c r="H890" s="30"/>
      <c r="I890" s="30"/>
      <c r="J890" s="48"/>
      <c r="K890" s="27"/>
      <c r="L890" s="27"/>
      <c r="M890" s="27"/>
      <c r="N890" s="27"/>
      <c r="O890" s="27"/>
      <c r="P890" s="27"/>
    </row>
    <row r="891" spans="1:16">
      <c r="A891" s="27"/>
      <c r="B891" s="30"/>
      <c r="C891" s="30"/>
      <c r="D891" s="30"/>
      <c r="E891" s="30"/>
      <c r="F891" s="30"/>
      <c r="G891" s="30"/>
      <c r="H891" s="30"/>
      <c r="I891" s="30"/>
      <c r="J891" s="48"/>
      <c r="K891" s="27"/>
      <c r="L891" s="27"/>
      <c r="M891" s="27"/>
      <c r="N891" s="27"/>
      <c r="O891" s="27"/>
      <c r="P891" s="27"/>
    </row>
    <row r="892" spans="1:16">
      <c r="A892" s="27"/>
      <c r="B892" s="30"/>
      <c r="C892" s="30"/>
      <c r="D892" s="30"/>
      <c r="E892" s="30"/>
      <c r="F892" s="30"/>
      <c r="G892" s="30"/>
      <c r="H892" s="30"/>
      <c r="I892" s="30"/>
      <c r="J892" s="48"/>
      <c r="K892" s="27"/>
      <c r="L892" s="27"/>
      <c r="M892" s="27"/>
      <c r="N892" s="27"/>
      <c r="O892" s="27"/>
      <c r="P892" s="27"/>
    </row>
    <row r="893" spans="1:16">
      <c r="A893" s="27"/>
      <c r="B893" s="30"/>
      <c r="C893" s="30"/>
      <c r="D893" s="30"/>
      <c r="E893" s="30"/>
      <c r="F893" s="30"/>
      <c r="G893" s="30"/>
      <c r="H893" s="30"/>
      <c r="I893" s="30"/>
      <c r="J893" s="48"/>
      <c r="K893" s="27"/>
      <c r="L893" s="27"/>
      <c r="M893" s="27"/>
      <c r="N893" s="27"/>
      <c r="O893" s="27"/>
      <c r="P893" s="27"/>
    </row>
    <row r="894" spans="1:16">
      <c r="A894" s="27"/>
      <c r="B894" s="30"/>
      <c r="C894" s="30"/>
      <c r="D894" s="30"/>
      <c r="E894" s="30"/>
      <c r="F894" s="30"/>
      <c r="G894" s="30"/>
      <c r="H894" s="30"/>
      <c r="I894" s="30"/>
      <c r="J894" s="48"/>
      <c r="K894" s="27"/>
      <c r="L894" s="27"/>
      <c r="M894" s="27"/>
      <c r="N894" s="27"/>
      <c r="O894" s="27"/>
      <c r="P894" s="27"/>
    </row>
    <row r="895" spans="1:16">
      <c r="A895" s="27"/>
      <c r="B895" s="30"/>
      <c r="C895" s="30"/>
      <c r="D895" s="30"/>
      <c r="E895" s="30"/>
      <c r="F895" s="30"/>
      <c r="G895" s="30"/>
      <c r="H895" s="30"/>
      <c r="I895" s="30"/>
      <c r="J895" s="48"/>
      <c r="K895" s="27"/>
      <c r="L895" s="27"/>
      <c r="M895" s="27"/>
      <c r="N895" s="27"/>
      <c r="O895" s="27"/>
      <c r="P895" s="27"/>
    </row>
    <row r="896" spans="1:16">
      <c r="A896" s="27"/>
      <c r="B896" s="30"/>
      <c r="C896" s="30"/>
      <c r="D896" s="30"/>
      <c r="E896" s="30"/>
      <c r="F896" s="30"/>
      <c r="G896" s="30"/>
      <c r="H896" s="30"/>
      <c r="I896" s="30"/>
      <c r="J896" s="48"/>
      <c r="K896" s="27"/>
      <c r="L896" s="27"/>
      <c r="M896" s="27"/>
      <c r="N896" s="27"/>
      <c r="O896" s="27"/>
      <c r="P896" s="27"/>
    </row>
    <row r="897" spans="1:16">
      <c r="A897" s="27"/>
      <c r="B897" s="30"/>
      <c r="C897" s="30"/>
      <c r="D897" s="30"/>
      <c r="E897" s="30"/>
      <c r="F897" s="30"/>
      <c r="G897" s="30"/>
      <c r="H897" s="30"/>
      <c r="I897" s="30"/>
      <c r="J897" s="48"/>
      <c r="K897" s="27"/>
      <c r="L897" s="27"/>
      <c r="M897" s="27"/>
      <c r="N897" s="27"/>
      <c r="O897" s="27"/>
      <c r="P897" s="27"/>
    </row>
    <row r="898" spans="1:16">
      <c r="A898" s="27"/>
      <c r="B898" s="30"/>
      <c r="C898" s="30"/>
      <c r="D898" s="30"/>
      <c r="E898" s="30"/>
      <c r="F898" s="30"/>
      <c r="G898" s="30"/>
      <c r="H898" s="30"/>
      <c r="I898" s="30"/>
      <c r="J898" s="48"/>
      <c r="K898" s="27"/>
      <c r="L898" s="27"/>
      <c r="M898" s="27"/>
      <c r="N898" s="27"/>
      <c r="O898" s="27"/>
      <c r="P898" s="27"/>
    </row>
    <row r="899" spans="1:16">
      <c r="A899" s="27"/>
      <c r="B899" s="30"/>
      <c r="C899" s="30"/>
      <c r="D899" s="30"/>
      <c r="E899" s="30"/>
      <c r="F899" s="30"/>
      <c r="G899" s="30"/>
      <c r="H899" s="30"/>
      <c r="I899" s="30"/>
      <c r="J899" s="48"/>
      <c r="K899" s="27"/>
      <c r="L899" s="27"/>
      <c r="M899" s="27"/>
      <c r="N899" s="27"/>
      <c r="O899" s="27"/>
      <c r="P899" s="27"/>
    </row>
    <row r="900" spans="1:16">
      <c r="A900" s="27"/>
      <c r="B900" s="30"/>
      <c r="C900" s="30"/>
      <c r="D900" s="30"/>
      <c r="E900" s="30"/>
      <c r="F900" s="30"/>
      <c r="G900" s="30"/>
      <c r="H900" s="30"/>
      <c r="I900" s="30"/>
      <c r="J900" s="48"/>
      <c r="K900" s="27"/>
      <c r="L900" s="27"/>
      <c r="M900" s="27"/>
      <c r="N900" s="27"/>
      <c r="O900" s="27"/>
      <c r="P900" s="27"/>
    </row>
    <row r="901" spans="1:16">
      <c r="A901" s="27"/>
      <c r="B901" s="30"/>
      <c r="C901" s="30"/>
      <c r="D901" s="30"/>
      <c r="E901" s="30"/>
      <c r="F901" s="30"/>
      <c r="G901" s="30"/>
      <c r="H901" s="30"/>
      <c r="I901" s="30"/>
      <c r="J901" s="48"/>
      <c r="K901" s="27"/>
      <c r="L901" s="27"/>
      <c r="M901" s="27"/>
      <c r="N901" s="27"/>
      <c r="O901" s="27"/>
      <c r="P901" s="27"/>
    </row>
    <row r="902" spans="1:16">
      <c r="A902" s="27"/>
      <c r="B902" s="30"/>
      <c r="C902" s="30"/>
      <c r="D902" s="30"/>
      <c r="E902" s="30"/>
      <c r="F902" s="30"/>
      <c r="G902" s="30"/>
      <c r="H902" s="30"/>
      <c r="I902" s="30"/>
      <c r="J902" s="48"/>
      <c r="K902" s="27"/>
      <c r="L902" s="27"/>
      <c r="M902" s="27"/>
      <c r="N902" s="27"/>
      <c r="O902" s="27"/>
      <c r="P902" s="27"/>
    </row>
    <row r="903" spans="1:16">
      <c r="A903" s="27"/>
      <c r="B903" s="30"/>
      <c r="C903" s="30"/>
      <c r="D903" s="30"/>
      <c r="E903" s="30"/>
      <c r="F903" s="30"/>
      <c r="G903" s="30"/>
      <c r="H903" s="30"/>
      <c r="I903" s="30"/>
      <c r="J903" s="48"/>
      <c r="K903" s="27"/>
      <c r="L903" s="27"/>
      <c r="M903" s="27"/>
      <c r="N903" s="27"/>
      <c r="O903" s="27"/>
      <c r="P903" s="27"/>
    </row>
    <row r="904" spans="1:16">
      <c r="A904" s="27"/>
      <c r="B904" s="30"/>
      <c r="C904" s="30"/>
      <c r="D904" s="30"/>
      <c r="E904" s="30"/>
      <c r="F904" s="30"/>
      <c r="G904" s="30"/>
      <c r="H904" s="30"/>
      <c r="I904" s="30"/>
      <c r="J904" s="48"/>
      <c r="K904" s="27"/>
      <c r="L904" s="27"/>
      <c r="M904" s="27"/>
      <c r="N904" s="27"/>
      <c r="O904" s="27"/>
      <c r="P904" s="27"/>
    </row>
    <row r="905" spans="1:16">
      <c r="A905" s="27"/>
      <c r="B905" s="30"/>
      <c r="C905" s="30"/>
      <c r="D905" s="30"/>
      <c r="E905" s="30"/>
      <c r="F905" s="30"/>
      <c r="G905" s="30"/>
      <c r="H905" s="30"/>
      <c r="I905" s="30"/>
      <c r="J905" s="48"/>
      <c r="K905" s="27"/>
      <c r="L905" s="27"/>
      <c r="M905" s="27"/>
      <c r="N905" s="27"/>
      <c r="O905" s="27"/>
      <c r="P905" s="27"/>
    </row>
    <row r="906" spans="1:16">
      <c r="A906" s="27"/>
      <c r="B906" s="30"/>
      <c r="C906" s="30"/>
      <c r="D906" s="30"/>
      <c r="E906" s="30"/>
      <c r="F906" s="30"/>
      <c r="G906" s="30"/>
      <c r="H906" s="30"/>
      <c r="I906" s="30"/>
      <c r="J906" s="48"/>
      <c r="K906" s="27"/>
      <c r="L906" s="27"/>
      <c r="M906" s="27"/>
      <c r="N906" s="27"/>
      <c r="O906" s="27"/>
      <c r="P906" s="27"/>
    </row>
    <row r="907" spans="1:16">
      <c r="A907" s="27"/>
      <c r="B907" s="30"/>
      <c r="C907" s="30"/>
      <c r="D907" s="30"/>
      <c r="E907" s="30"/>
      <c r="F907" s="30"/>
      <c r="G907" s="30"/>
      <c r="H907" s="30"/>
      <c r="I907" s="30"/>
      <c r="J907" s="48"/>
      <c r="K907" s="27"/>
      <c r="L907" s="27"/>
      <c r="M907" s="27"/>
      <c r="N907" s="27"/>
      <c r="O907" s="27"/>
      <c r="P907" s="27"/>
    </row>
    <row r="908" spans="1:16">
      <c r="A908" s="27"/>
      <c r="B908" s="30"/>
      <c r="C908" s="30"/>
      <c r="D908" s="30"/>
      <c r="E908" s="30"/>
      <c r="F908" s="30"/>
      <c r="G908" s="30"/>
      <c r="H908" s="30"/>
      <c r="I908" s="30"/>
      <c r="J908" s="48"/>
      <c r="K908" s="27"/>
      <c r="L908" s="27"/>
      <c r="M908" s="27"/>
      <c r="N908" s="27"/>
      <c r="O908" s="27"/>
      <c r="P908" s="27"/>
    </row>
    <row r="909" spans="1:16">
      <c r="A909" s="27"/>
      <c r="B909" s="30"/>
      <c r="C909" s="30"/>
      <c r="D909" s="30"/>
      <c r="E909" s="30"/>
      <c r="F909" s="30"/>
      <c r="G909" s="30"/>
      <c r="H909" s="30"/>
      <c r="I909" s="30"/>
      <c r="J909" s="48"/>
      <c r="K909" s="27"/>
      <c r="L909" s="27"/>
      <c r="M909" s="27"/>
      <c r="N909" s="27"/>
      <c r="O909" s="27"/>
      <c r="P909" s="27"/>
    </row>
    <row r="910" spans="1:16">
      <c r="A910" s="27"/>
      <c r="B910" s="30"/>
      <c r="C910" s="30"/>
      <c r="D910" s="30"/>
      <c r="E910" s="30"/>
      <c r="F910" s="30"/>
      <c r="G910" s="30"/>
      <c r="H910" s="30"/>
      <c r="I910" s="30"/>
      <c r="J910" s="48"/>
      <c r="K910" s="27"/>
      <c r="L910" s="27"/>
      <c r="M910" s="27"/>
      <c r="N910" s="27"/>
      <c r="O910" s="27"/>
      <c r="P910" s="27"/>
    </row>
    <row r="911" spans="1:16">
      <c r="A911" s="27"/>
      <c r="B911" s="30"/>
      <c r="C911" s="30"/>
      <c r="D911" s="30"/>
      <c r="E911" s="30"/>
      <c r="F911" s="30"/>
      <c r="G911" s="30"/>
      <c r="H911" s="30"/>
      <c r="I911" s="30"/>
      <c r="J911" s="48"/>
      <c r="K911" s="27"/>
      <c r="L911" s="27"/>
      <c r="M911" s="27"/>
      <c r="N911" s="27"/>
      <c r="O911" s="27"/>
      <c r="P911" s="27"/>
    </row>
    <row r="912" spans="1:16">
      <c r="A912" s="27"/>
      <c r="B912" s="30"/>
      <c r="C912" s="30"/>
      <c r="D912" s="30"/>
      <c r="E912" s="30"/>
      <c r="F912" s="30"/>
      <c r="G912" s="30"/>
      <c r="H912" s="30"/>
      <c r="I912" s="30"/>
      <c r="J912" s="48"/>
      <c r="K912" s="27"/>
      <c r="L912" s="27"/>
      <c r="M912" s="27"/>
      <c r="N912" s="27"/>
      <c r="O912" s="27"/>
      <c r="P912" s="27"/>
    </row>
    <row r="913" spans="1:16">
      <c r="A913" s="27"/>
      <c r="B913" s="30"/>
      <c r="C913" s="30"/>
      <c r="D913" s="30"/>
      <c r="E913" s="30"/>
      <c r="F913" s="30"/>
      <c r="G913" s="30"/>
      <c r="H913" s="30"/>
      <c r="I913" s="30"/>
      <c r="J913" s="48"/>
      <c r="K913" s="27"/>
      <c r="L913" s="27"/>
      <c r="M913" s="27"/>
      <c r="N913" s="27"/>
      <c r="O913" s="27"/>
      <c r="P913" s="27"/>
    </row>
    <row r="914" spans="1:16">
      <c r="A914" s="27"/>
      <c r="B914" s="30"/>
      <c r="C914" s="30"/>
      <c r="D914" s="30"/>
      <c r="E914" s="30"/>
      <c r="F914" s="30"/>
      <c r="G914" s="30"/>
      <c r="H914" s="30"/>
      <c r="I914" s="30"/>
      <c r="J914" s="48"/>
      <c r="K914" s="27"/>
      <c r="L914" s="27"/>
      <c r="M914" s="27"/>
      <c r="N914" s="27"/>
      <c r="O914" s="27"/>
      <c r="P914" s="27"/>
    </row>
    <row r="915" spans="1:16">
      <c r="A915" s="27"/>
      <c r="B915" s="30"/>
      <c r="C915" s="30"/>
      <c r="D915" s="30"/>
      <c r="E915" s="30"/>
      <c r="F915" s="30"/>
      <c r="G915" s="30"/>
      <c r="H915" s="30"/>
      <c r="I915" s="30"/>
      <c r="J915" s="48"/>
      <c r="K915" s="27"/>
      <c r="L915" s="27"/>
      <c r="M915" s="27"/>
      <c r="N915" s="27"/>
      <c r="O915" s="27"/>
      <c r="P915" s="27"/>
    </row>
    <row r="916" spans="1:16">
      <c r="A916" s="27"/>
      <c r="B916" s="30"/>
      <c r="C916" s="30"/>
      <c r="D916" s="30"/>
      <c r="E916" s="30"/>
      <c r="F916" s="30"/>
      <c r="G916" s="30"/>
      <c r="H916" s="30"/>
      <c r="I916" s="30"/>
      <c r="J916" s="48"/>
      <c r="K916" s="27"/>
      <c r="L916" s="27"/>
      <c r="M916" s="27"/>
      <c r="N916" s="27"/>
      <c r="O916" s="27"/>
      <c r="P916" s="27"/>
    </row>
    <row r="917" spans="1:16">
      <c r="A917" s="27"/>
      <c r="B917" s="30"/>
      <c r="C917" s="30"/>
      <c r="D917" s="30"/>
      <c r="E917" s="30"/>
      <c r="F917" s="30"/>
      <c r="G917" s="30"/>
      <c r="H917" s="30"/>
      <c r="I917" s="30"/>
      <c r="J917" s="48"/>
      <c r="K917" s="27"/>
      <c r="L917" s="27"/>
      <c r="M917" s="27"/>
      <c r="N917" s="27"/>
      <c r="O917" s="27"/>
      <c r="P917" s="27"/>
    </row>
    <row r="918" spans="1:16">
      <c r="A918" s="27"/>
      <c r="B918" s="30"/>
      <c r="C918" s="30"/>
      <c r="D918" s="30"/>
      <c r="E918" s="30"/>
      <c r="F918" s="30"/>
      <c r="G918" s="30"/>
      <c r="H918" s="30"/>
      <c r="I918" s="30"/>
      <c r="J918" s="48"/>
      <c r="K918" s="27"/>
      <c r="L918" s="27"/>
      <c r="M918" s="27"/>
      <c r="N918" s="27"/>
      <c r="O918" s="27"/>
      <c r="P918" s="27"/>
    </row>
    <row r="919" spans="1:16">
      <c r="A919" s="27"/>
      <c r="B919" s="30"/>
      <c r="C919" s="30"/>
      <c r="D919" s="30"/>
      <c r="E919" s="30"/>
      <c r="F919" s="30"/>
      <c r="G919" s="30"/>
      <c r="H919" s="30"/>
      <c r="I919" s="30"/>
      <c r="J919" s="48"/>
      <c r="K919" s="27"/>
      <c r="L919" s="27"/>
      <c r="M919" s="27"/>
      <c r="N919" s="27"/>
      <c r="O919" s="27"/>
      <c r="P919" s="27"/>
    </row>
    <row r="920" spans="1:16">
      <c r="A920" s="27"/>
      <c r="B920" s="30"/>
      <c r="C920" s="30"/>
      <c r="D920" s="30"/>
      <c r="E920" s="30"/>
      <c r="F920" s="30"/>
      <c r="G920" s="30"/>
      <c r="H920" s="30"/>
      <c r="I920" s="30"/>
      <c r="J920" s="48"/>
      <c r="K920" s="27"/>
      <c r="L920" s="27"/>
      <c r="M920" s="27"/>
      <c r="N920" s="27"/>
      <c r="O920" s="27"/>
      <c r="P920" s="27"/>
    </row>
    <row r="921" spans="1:16">
      <c r="A921" s="27"/>
      <c r="B921" s="30"/>
      <c r="C921" s="30"/>
      <c r="D921" s="30"/>
      <c r="E921" s="30"/>
      <c r="F921" s="30"/>
      <c r="G921" s="30"/>
      <c r="H921" s="30"/>
      <c r="I921" s="30"/>
      <c r="J921" s="48"/>
      <c r="K921" s="27"/>
      <c r="L921" s="27"/>
      <c r="M921" s="27"/>
      <c r="N921" s="27"/>
      <c r="O921" s="27"/>
      <c r="P921" s="27"/>
    </row>
    <row r="922" spans="1:16">
      <c r="A922" s="27"/>
      <c r="B922" s="30"/>
      <c r="C922" s="30"/>
      <c r="D922" s="30"/>
      <c r="E922" s="30"/>
      <c r="F922" s="30"/>
      <c r="G922" s="30"/>
      <c r="H922" s="30"/>
      <c r="I922" s="30"/>
      <c r="J922" s="48"/>
      <c r="K922" s="27"/>
      <c r="L922" s="27"/>
      <c r="M922" s="27"/>
      <c r="N922" s="27"/>
      <c r="O922" s="27"/>
      <c r="P922" s="27"/>
    </row>
    <row r="923" spans="1:16">
      <c r="A923" s="27"/>
      <c r="B923" s="30"/>
      <c r="C923" s="30"/>
      <c r="D923" s="30"/>
      <c r="E923" s="30"/>
      <c r="F923" s="30"/>
      <c r="G923" s="30"/>
      <c r="H923" s="30"/>
      <c r="I923" s="30"/>
      <c r="J923" s="48"/>
      <c r="K923" s="27"/>
      <c r="L923" s="27"/>
      <c r="M923" s="27"/>
      <c r="N923" s="27"/>
      <c r="O923" s="27"/>
      <c r="P923" s="27"/>
    </row>
    <row r="924" spans="1:16">
      <c r="A924" s="27"/>
      <c r="B924" s="30"/>
      <c r="C924" s="30"/>
      <c r="D924" s="30"/>
      <c r="E924" s="30"/>
      <c r="F924" s="30"/>
      <c r="G924" s="30"/>
      <c r="H924" s="30"/>
      <c r="I924" s="30"/>
      <c r="J924" s="48"/>
      <c r="K924" s="27"/>
      <c r="L924" s="27"/>
      <c r="M924" s="27"/>
      <c r="N924" s="27"/>
      <c r="O924" s="27"/>
      <c r="P924" s="27"/>
    </row>
    <row r="925" spans="1:16">
      <c r="A925" s="27"/>
      <c r="B925" s="30"/>
      <c r="C925" s="30"/>
      <c r="D925" s="30"/>
      <c r="E925" s="30"/>
      <c r="F925" s="30"/>
      <c r="G925" s="30"/>
      <c r="H925" s="30"/>
      <c r="I925" s="30"/>
      <c r="J925" s="48"/>
      <c r="K925" s="27"/>
      <c r="L925" s="27"/>
      <c r="M925" s="27"/>
      <c r="N925" s="27"/>
      <c r="O925" s="27"/>
      <c r="P925" s="27"/>
    </row>
    <row r="926" spans="1:16">
      <c r="A926" s="27"/>
      <c r="B926" s="30"/>
      <c r="C926" s="30"/>
      <c r="D926" s="30"/>
      <c r="E926" s="30"/>
      <c r="F926" s="30"/>
      <c r="G926" s="30"/>
      <c r="H926" s="30"/>
      <c r="I926" s="30"/>
      <c r="J926" s="48"/>
      <c r="K926" s="27"/>
      <c r="L926" s="27"/>
      <c r="M926" s="27"/>
      <c r="N926" s="27"/>
      <c r="O926" s="27"/>
      <c r="P926" s="27"/>
    </row>
    <row r="927" spans="1:16">
      <c r="A927" s="27"/>
      <c r="B927" s="30"/>
      <c r="C927" s="30"/>
      <c r="D927" s="30"/>
      <c r="E927" s="30"/>
      <c r="F927" s="30"/>
      <c r="G927" s="30"/>
      <c r="H927" s="30"/>
      <c r="I927" s="30"/>
      <c r="J927" s="48"/>
      <c r="K927" s="27"/>
      <c r="L927" s="27"/>
      <c r="M927" s="27"/>
      <c r="N927" s="27"/>
      <c r="O927" s="27"/>
      <c r="P927" s="27"/>
    </row>
    <row r="928" spans="1:16">
      <c r="A928" s="27"/>
      <c r="B928" s="30"/>
      <c r="C928" s="30"/>
      <c r="D928" s="30"/>
      <c r="E928" s="30"/>
      <c r="F928" s="30"/>
      <c r="G928" s="30"/>
      <c r="H928" s="30"/>
      <c r="I928" s="30"/>
      <c r="J928" s="48"/>
      <c r="K928" s="27"/>
      <c r="L928" s="27"/>
      <c r="M928" s="27"/>
      <c r="N928" s="27"/>
      <c r="O928" s="27"/>
      <c r="P928" s="27"/>
    </row>
    <row r="929" spans="1:16">
      <c r="A929" s="27"/>
      <c r="B929" s="30"/>
      <c r="C929" s="30"/>
      <c r="D929" s="30"/>
      <c r="E929" s="30"/>
      <c r="F929" s="30"/>
      <c r="G929" s="30"/>
      <c r="H929" s="30"/>
      <c r="I929" s="30"/>
      <c r="J929" s="48"/>
      <c r="K929" s="27"/>
      <c r="L929" s="27"/>
      <c r="M929" s="27"/>
      <c r="N929" s="27"/>
      <c r="O929" s="27"/>
      <c r="P929" s="27"/>
    </row>
    <row r="930" spans="1:16">
      <c r="A930" s="27"/>
      <c r="B930" s="30"/>
      <c r="C930" s="30"/>
      <c r="D930" s="30"/>
      <c r="E930" s="30"/>
      <c r="F930" s="30"/>
      <c r="G930" s="30"/>
      <c r="H930" s="30"/>
      <c r="I930" s="30"/>
      <c r="J930" s="48"/>
      <c r="K930" s="27"/>
      <c r="L930" s="27"/>
      <c r="M930" s="27"/>
      <c r="N930" s="27"/>
      <c r="O930" s="27"/>
      <c r="P930" s="27"/>
    </row>
    <row r="931" spans="1:16">
      <c r="A931" s="27"/>
      <c r="B931" s="30"/>
      <c r="C931" s="30"/>
      <c r="D931" s="30"/>
      <c r="E931" s="30"/>
      <c r="F931" s="30"/>
      <c r="G931" s="30"/>
      <c r="H931" s="30"/>
      <c r="I931" s="30"/>
      <c r="J931" s="48"/>
      <c r="K931" s="27"/>
      <c r="L931" s="27"/>
      <c r="M931" s="27"/>
      <c r="N931" s="27"/>
      <c r="O931" s="27"/>
      <c r="P931" s="27"/>
    </row>
    <row r="932" spans="1:16">
      <c r="A932" s="27"/>
      <c r="B932" s="30"/>
      <c r="C932" s="30"/>
      <c r="D932" s="30"/>
      <c r="E932" s="30"/>
      <c r="F932" s="30"/>
      <c r="G932" s="30"/>
      <c r="H932" s="30"/>
      <c r="I932" s="30"/>
      <c r="J932" s="48"/>
      <c r="K932" s="27"/>
      <c r="L932" s="27"/>
      <c r="M932" s="27"/>
      <c r="N932" s="27"/>
      <c r="O932" s="27"/>
      <c r="P932" s="27"/>
    </row>
    <row r="933" spans="1:16">
      <c r="A933" s="27"/>
      <c r="B933" s="30"/>
      <c r="C933" s="30"/>
      <c r="D933" s="30"/>
      <c r="E933" s="30"/>
      <c r="F933" s="30"/>
      <c r="G933" s="30"/>
      <c r="H933" s="30"/>
      <c r="I933" s="30"/>
      <c r="J933" s="48"/>
      <c r="K933" s="27"/>
      <c r="L933" s="27"/>
      <c r="M933" s="27"/>
      <c r="N933" s="27"/>
      <c r="O933" s="27"/>
      <c r="P933" s="27"/>
    </row>
    <row r="934" spans="1:16">
      <c r="A934" s="27"/>
      <c r="B934" s="30"/>
      <c r="C934" s="30"/>
      <c r="D934" s="30"/>
      <c r="E934" s="30"/>
      <c r="F934" s="30"/>
      <c r="G934" s="30"/>
      <c r="H934" s="30"/>
      <c r="I934" s="30"/>
      <c r="J934" s="48"/>
      <c r="K934" s="27"/>
      <c r="L934" s="27"/>
      <c r="M934" s="27"/>
      <c r="N934" s="27"/>
      <c r="O934" s="27"/>
      <c r="P934" s="27"/>
    </row>
    <row r="935" spans="1:16">
      <c r="A935" s="27"/>
      <c r="B935" s="30"/>
      <c r="C935" s="30"/>
      <c r="D935" s="30"/>
      <c r="E935" s="30"/>
      <c r="F935" s="30"/>
      <c r="G935" s="30"/>
      <c r="H935" s="30"/>
      <c r="I935" s="30"/>
      <c r="J935" s="48"/>
      <c r="K935" s="27"/>
      <c r="L935" s="27"/>
      <c r="M935" s="27"/>
      <c r="N935" s="27"/>
      <c r="O935" s="27"/>
      <c r="P935" s="27"/>
    </row>
    <row r="936" spans="1:16">
      <c r="A936" s="27"/>
      <c r="B936" s="30"/>
      <c r="C936" s="30"/>
      <c r="D936" s="30"/>
      <c r="E936" s="30"/>
      <c r="F936" s="30"/>
      <c r="G936" s="30"/>
      <c r="H936" s="30"/>
      <c r="I936" s="30"/>
      <c r="J936" s="48"/>
      <c r="K936" s="27"/>
      <c r="L936" s="27"/>
      <c r="M936" s="27"/>
      <c r="N936" s="27"/>
      <c r="O936" s="27"/>
      <c r="P936" s="27"/>
    </row>
    <row r="937" spans="1:16">
      <c r="A937" s="27"/>
      <c r="B937" s="30"/>
      <c r="C937" s="30"/>
      <c r="D937" s="30"/>
      <c r="E937" s="30"/>
      <c r="F937" s="30"/>
      <c r="G937" s="30"/>
      <c r="H937" s="30"/>
      <c r="I937" s="30"/>
      <c r="J937" s="48"/>
      <c r="K937" s="27"/>
      <c r="L937" s="27"/>
      <c r="M937" s="27"/>
      <c r="N937" s="27"/>
      <c r="O937" s="27"/>
      <c r="P937" s="27"/>
    </row>
    <row r="938" spans="1:16">
      <c r="A938" s="27"/>
      <c r="B938" s="30"/>
      <c r="C938" s="30"/>
      <c r="D938" s="30"/>
      <c r="E938" s="30"/>
      <c r="F938" s="30"/>
      <c r="G938" s="30"/>
      <c r="H938" s="30"/>
      <c r="I938" s="30"/>
      <c r="J938" s="48"/>
      <c r="K938" s="27"/>
      <c r="L938" s="27"/>
      <c r="M938" s="27"/>
      <c r="N938" s="27"/>
      <c r="O938" s="27"/>
      <c r="P938" s="27"/>
    </row>
    <row r="939" spans="1:16">
      <c r="A939" s="27"/>
      <c r="B939" s="30"/>
      <c r="C939" s="30"/>
      <c r="D939" s="30"/>
      <c r="E939" s="30"/>
      <c r="F939" s="30"/>
      <c r="G939" s="30"/>
      <c r="H939" s="30"/>
      <c r="I939" s="30"/>
      <c r="J939" s="48"/>
      <c r="K939" s="27"/>
      <c r="L939" s="27"/>
      <c r="M939" s="27"/>
      <c r="N939" s="27"/>
      <c r="O939" s="27"/>
      <c r="P939" s="27"/>
    </row>
    <row r="940" spans="1:16">
      <c r="A940" s="27"/>
      <c r="B940" s="30"/>
      <c r="C940" s="30"/>
      <c r="D940" s="30"/>
      <c r="E940" s="30"/>
      <c r="F940" s="30"/>
      <c r="G940" s="30"/>
      <c r="H940" s="30"/>
      <c r="I940" s="30"/>
      <c r="J940" s="48"/>
      <c r="K940" s="27"/>
      <c r="L940" s="27"/>
      <c r="M940" s="27"/>
      <c r="N940" s="27"/>
      <c r="O940" s="27"/>
      <c r="P940" s="27"/>
    </row>
    <row r="941" spans="1:16">
      <c r="A941" s="27"/>
      <c r="B941" s="30"/>
      <c r="C941" s="30"/>
      <c r="D941" s="30"/>
      <c r="E941" s="30"/>
      <c r="F941" s="30"/>
      <c r="G941" s="30"/>
      <c r="H941" s="30"/>
      <c r="I941" s="30"/>
      <c r="J941" s="48"/>
      <c r="K941" s="27"/>
      <c r="L941" s="27"/>
      <c r="M941" s="27"/>
      <c r="N941" s="27"/>
      <c r="O941" s="27"/>
      <c r="P941" s="27"/>
    </row>
    <row r="942" spans="1:16">
      <c r="A942" s="27"/>
      <c r="B942" s="30"/>
      <c r="C942" s="30"/>
      <c r="D942" s="30"/>
      <c r="E942" s="30"/>
      <c r="F942" s="30"/>
      <c r="G942" s="30"/>
      <c r="H942" s="30"/>
      <c r="I942" s="30"/>
      <c r="J942" s="48"/>
      <c r="K942" s="27"/>
      <c r="L942" s="27"/>
      <c r="M942" s="27"/>
      <c r="N942" s="27"/>
      <c r="O942" s="27"/>
      <c r="P942" s="27"/>
    </row>
    <row r="943" spans="1:16">
      <c r="A943" s="27"/>
      <c r="B943" s="30"/>
      <c r="C943" s="30"/>
      <c r="D943" s="30"/>
      <c r="E943" s="30"/>
      <c r="F943" s="30"/>
      <c r="G943" s="30"/>
      <c r="H943" s="30"/>
      <c r="I943" s="30"/>
      <c r="J943" s="48"/>
      <c r="K943" s="27"/>
      <c r="L943" s="27"/>
      <c r="M943" s="27"/>
      <c r="N943" s="27"/>
      <c r="O943" s="27"/>
      <c r="P943" s="27"/>
    </row>
    <row r="944" spans="1:16">
      <c r="A944" s="27"/>
      <c r="B944" s="30"/>
      <c r="C944" s="30"/>
      <c r="D944" s="30"/>
      <c r="E944" s="30"/>
      <c r="F944" s="30"/>
      <c r="G944" s="30"/>
      <c r="H944" s="30"/>
      <c r="I944" s="30"/>
      <c r="J944" s="48"/>
      <c r="K944" s="27"/>
      <c r="L944" s="27"/>
      <c r="M944" s="27"/>
      <c r="N944" s="27"/>
      <c r="O944" s="27"/>
      <c r="P944" s="27"/>
    </row>
    <row r="945" spans="1:16">
      <c r="A945" s="27"/>
      <c r="B945" s="30"/>
      <c r="C945" s="30"/>
      <c r="D945" s="30"/>
      <c r="E945" s="30"/>
      <c r="F945" s="30"/>
      <c r="G945" s="30"/>
      <c r="H945" s="30"/>
      <c r="I945" s="30"/>
      <c r="J945" s="48"/>
      <c r="K945" s="27"/>
      <c r="L945" s="27"/>
      <c r="M945" s="27"/>
      <c r="N945" s="27"/>
      <c r="O945" s="27"/>
      <c r="P945" s="27"/>
    </row>
    <row r="946" spans="1:16">
      <c r="A946" s="27"/>
      <c r="B946" s="30"/>
      <c r="C946" s="30"/>
      <c r="D946" s="30"/>
      <c r="E946" s="30"/>
      <c r="F946" s="30"/>
      <c r="G946" s="30"/>
      <c r="H946" s="30"/>
      <c r="I946" s="30"/>
      <c r="J946" s="48"/>
      <c r="K946" s="27"/>
      <c r="L946" s="27"/>
      <c r="M946" s="27"/>
      <c r="N946" s="27"/>
      <c r="O946" s="27"/>
      <c r="P946" s="27"/>
    </row>
    <row r="947" spans="1:16">
      <c r="A947" s="27"/>
      <c r="B947" s="30"/>
      <c r="C947" s="30"/>
      <c r="D947" s="30"/>
      <c r="E947" s="30"/>
      <c r="F947" s="30"/>
      <c r="G947" s="30"/>
      <c r="H947" s="30"/>
      <c r="I947" s="30"/>
      <c r="J947" s="48"/>
      <c r="K947" s="27"/>
      <c r="L947" s="27"/>
      <c r="M947" s="27"/>
      <c r="N947" s="27"/>
      <c r="O947" s="27"/>
      <c r="P947" s="27"/>
    </row>
    <row r="948" spans="1:16">
      <c r="A948" s="27"/>
      <c r="B948" s="30"/>
      <c r="C948" s="30"/>
      <c r="D948" s="30"/>
      <c r="E948" s="30"/>
      <c r="F948" s="30"/>
      <c r="G948" s="30"/>
      <c r="H948" s="30"/>
      <c r="I948" s="30"/>
      <c r="J948" s="48"/>
      <c r="K948" s="27"/>
      <c r="L948" s="27"/>
      <c r="M948" s="27"/>
      <c r="N948" s="27"/>
      <c r="O948" s="27"/>
      <c r="P948" s="27"/>
    </row>
    <row r="949" spans="1:16">
      <c r="A949" s="27"/>
      <c r="B949" s="30"/>
      <c r="C949" s="30"/>
      <c r="D949" s="30"/>
      <c r="E949" s="30"/>
      <c r="F949" s="30"/>
      <c r="G949" s="30"/>
      <c r="H949" s="30"/>
      <c r="I949" s="30"/>
      <c r="J949" s="48"/>
      <c r="K949" s="27"/>
      <c r="L949" s="27"/>
      <c r="M949" s="27"/>
      <c r="N949" s="27"/>
      <c r="O949" s="27"/>
      <c r="P949" s="27"/>
    </row>
    <row r="950" spans="1:16">
      <c r="A950" s="27"/>
      <c r="B950" s="30"/>
      <c r="C950" s="30"/>
      <c r="D950" s="30"/>
      <c r="E950" s="30"/>
      <c r="F950" s="30"/>
      <c r="G950" s="30"/>
      <c r="H950" s="30"/>
      <c r="I950" s="30"/>
      <c r="J950" s="48"/>
      <c r="K950" s="27"/>
      <c r="L950" s="27"/>
      <c r="M950" s="27"/>
      <c r="N950" s="27"/>
      <c r="O950" s="27"/>
      <c r="P950" s="27"/>
    </row>
    <row r="951" spans="1:16">
      <c r="A951" s="27"/>
      <c r="B951" s="30"/>
      <c r="C951" s="30"/>
      <c r="D951" s="30"/>
      <c r="E951" s="30"/>
      <c r="F951" s="30"/>
      <c r="G951" s="30"/>
      <c r="H951" s="30"/>
      <c r="I951" s="30"/>
      <c r="J951" s="48"/>
      <c r="K951" s="27"/>
      <c r="L951" s="27"/>
      <c r="M951" s="27"/>
      <c r="N951" s="27"/>
      <c r="O951" s="27"/>
      <c r="P951" s="27"/>
    </row>
    <row r="952" spans="1:16">
      <c r="A952" s="27"/>
      <c r="B952" s="30"/>
      <c r="C952" s="30"/>
      <c r="D952" s="30"/>
      <c r="E952" s="30"/>
      <c r="F952" s="30"/>
      <c r="G952" s="30"/>
      <c r="H952" s="30"/>
      <c r="I952" s="30"/>
      <c r="J952" s="48"/>
      <c r="K952" s="27"/>
      <c r="L952" s="27"/>
      <c r="M952" s="27"/>
      <c r="N952" s="27"/>
      <c r="O952" s="27"/>
      <c r="P952" s="27"/>
    </row>
    <row r="953" spans="1:16">
      <c r="A953" s="27"/>
      <c r="B953" s="30"/>
      <c r="C953" s="30"/>
      <c r="D953" s="30"/>
      <c r="E953" s="30"/>
      <c r="F953" s="30"/>
      <c r="G953" s="30"/>
      <c r="H953" s="30"/>
      <c r="I953" s="30"/>
      <c r="J953" s="48"/>
      <c r="K953" s="27"/>
      <c r="L953" s="27"/>
      <c r="M953" s="27"/>
      <c r="N953" s="27"/>
      <c r="O953" s="27"/>
      <c r="P953" s="27"/>
    </row>
    <row r="954" spans="1:16">
      <c r="A954" s="27"/>
      <c r="B954" s="30"/>
      <c r="C954" s="30"/>
      <c r="D954" s="30"/>
      <c r="E954" s="30"/>
      <c r="F954" s="30"/>
      <c r="G954" s="30"/>
      <c r="H954" s="30"/>
      <c r="I954" s="30"/>
      <c r="J954" s="48"/>
      <c r="K954" s="27"/>
      <c r="L954" s="27"/>
      <c r="M954" s="27"/>
      <c r="N954" s="27"/>
      <c r="O954" s="27"/>
      <c r="P954" s="27"/>
    </row>
    <row r="955" spans="1:16">
      <c r="A955" s="27"/>
      <c r="B955" s="30"/>
      <c r="C955" s="30"/>
      <c r="D955" s="30"/>
      <c r="E955" s="30"/>
      <c r="F955" s="30"/>
      <c r="G955" s="30"/>
      <c r="H955" s="30"/>
      <c r="I955" s="30"/>
      <c r="J955" s="48"/>
      <c r="K955" s="27"/>
      <c r="L955" s="27"/>
      <c r="M955" s="27"/>
      <c r="N955" s="27"/>
      <c r="O955" s="27"/>
      <c r="P955" s="27"/>
    </row>
    <row r="956" spans="1:16">
      <c r="A956" s="27"/>
      <c r="B956" s="30"/>
      <c r="C956" s="30"/>
      <c r="D956" s="30"/>
      <c r="E956" s="30"/>
      <c r="F956" s="30"/>
      <c r="G956" s="30"/>
      <c r="H956" s="30"/>
      <c r="I956" s="30"/>
      <c r="J956" s="48"/>
      <c r="K956" s="27"/>
      <c r="L956" s="27"/>
      <c r="M956" s="27"/>
      <c r="N956" s="27"/>
      <c r="O956" s="27"/>
      <c r="P956" s="27"/>
    </row>
    <row r="957" spans="1:16">
      <c r="A957" s="27"/>
      <c r="B957" s="30"/>
      <c r="C957" s="30"/>
      <c r="D957" s="30"/>
      <c r="E957" s="30"/>
      <c r="F957" s="30"/>
      <c r="G957" s="30"/>
      <c r="H957" s="30"/>
      <c r="I957" s="30"/>
      <c r="J957" s="48"/>
      <c r="K957" s="27"/>
      <c r="L957" s="27"/>
      <c r="M957" s="27"/>
      <c r="N957" s="27"/>
      <c r="O957" s="27"/>
      <c r="P957" s="27"/>
    </row>
    <row r="958" spans="1:16">
      <c r="A958" s="27"/>
      <c r="B958" s="30"/>
      <c r="C958" s="30"/>
      <c r="D958" s="30"/>
      <c r="E958" s="30"/>
      <c r="F958" s="30"/>
      <c r="G958" s="30"/>
      <c r="H958" s="30"/>
      <c r="I958" s="30"/>
      <c r="J958" s="48"/>
      <c r="K958" s="27"/>
      <c r="L958" s="27"/>
      <c r="M958" s="27"/>
      <c r="N958" s="27"/>
      <c r="O958" s="27"/>
      <c r="P958" s="27"/>
    </row>
    <row r="959" spans="1:16">
      <c r="A959" s="27"/>
      <c r="B959" s="30"/>
      <c r="C959" s="30"/>
      <c r="D959" s="30"/>
      <c r="E959" s="30"/>
      <c r="F959" s="30"/>
      <c r="G959" s="30"/>
      <c r="H959" s="30"/>
      <c r="I959" s="30"/>
      <c r="J959" s="48"/>
      <c r="K959" s="27"/>
      <c r="L959" s="27"/>
      <c r="M959" s="27"/>
      <c r="N959" s="27"/>
      <c r="O959" s="27"/>
      <c r="P959" s="27"/>
    </row>
    <row r="960" spans="1:16">
      <c r="A960" s="27"/>
      <c r="B960" s="30"/>
      <c r="C960" s="30"/>
      <c r="D960" s="30"/>
      <c r="E960" s="30"/>
      <c r="F960" s="30"/>
      <c r="G960" s="30"/>
      <c r="H960" s="30"/>
      <c r="I960" s="30"/>
      <c r="J960" s="48"/>
      <c r="K960" s="27"/>
      <c r="L960" s="27"/>
      <c r="M960" s="27"/>
      <c r="N960" s="27"/>
      <c r="O960" s="27"/>
      <c r="P960" s="27"/>
    </row>
    <row r="961" spans="1:16">
      <c r="A961" s="27"/>
      <c r="B961" s="30"/>
      <c r="C961" s="30"/>
      <c r="D961" s="30"/>
      <c r="E961" s="30"/>
      <c r="F961" s="30"/>
      <c r="G961" s="30"/>
      <c r="H961" s="30"/>
      <c r="I961" s="30"/>
      <c r="J961" s="48"/>
      <c r="K961" s="27"/>
      <c r="L961" s="27"/>
      <c r="M961" s="27"/>
      <c r="N961" s="27"/>
      <c r="O961" s="27"/>
      <c r="P961" s="27"/>
    </row>
    <row r="962" spans="1:16">
      <c r="A962" s="27"/>
      <c r="B962" s="30"/>
      <c r="C962" s="30"/>
      <c r="D962" s="30"/>
      <c r="E962" s="30"/>
      <c r="F962" s="30"/>
      <c r="G962" s="30"/>
      <c r="H962" s="30"/>
      <c r="I962" s="30"/>
      <c r="J962" s="48"/>
      <c r="K962" s="27"/>
      <c r="L962" s="27"/>
      <c r="M962" s="27"/>
      <c r="N962" s="27"/>
      <c r="O962" s="27"/>
      <c r="P962" s="27"/>
    </row>
    <row r="963" spans="1:16">
      <c r="A963" s="27"/>
      <c r="B963" s="30"/>
      <c r="C963" s="30"/>
      <c r="D963" s="30"/>
      <c r="E963" s="30"/>
      <c r="F963" s="30"/>
      <c r="G963" s="30"/>
      <c r="H963" s="30"/>
      <c r="I963" s="30"/>
      <c r="J963" s="48"/>
      <c r="K963" s="27"/>
      <c r="L963" s="27"/>
      <c r="M963" s="27"/>
      <c r="N963" s="27"/>
      <c r="O963" s="27"/>
      <c r="P963" s="27"/>
    </row>
    <row r="964" spans="1:16">
      <c r="A964" s="27"/>
      <c r="B964" s="30"/>
      <c r="C964" s="30"/>
      <c r="D964" s="30"/>
      <c r="E964" s="30"/>
      <c r="F964" s="30"/>
      <c r="G964" s="30"/>
      <c r="H964" s="30"/>
      <c r="I964" s="30"/>
      <c r="J964" s="48"/>
      <c r="K964" s="27"/>
      <c r="L964" s="27"/>
      <c r="M964" s="27"/>
      <c r="N964" s="27"/>
      <c r="O964" s="27"/>
      <c r="P964" s="27"/>
    </row>
    <row r="965" spans="1:16">
      <c r="A965" s="27"/>
      <c r="B965" s="30"/>
      <c r="C965" s="30"/>
      <c r="D965" s="30"/>
      <c r="E965" s="30"/>
      <c r="F965" s="30"/>
      <c r="G965" s="30"/>
      <c r="H965" s="30"/>
      <c r="I965" s="30"/>
      <c r="J965" s="48"/>
      <c r="K965" s="27"/>
      <c r="L965" s="27"/>
      <c r="M965" s="27"/>
      <c r="N965" s="27"/>
      <c r="O965" s="27"/>
      <c r="P965" s="27"/>
    </row>
    <row r="966" spans="1:16">
      <c r="A966" s="27"/>
      <c r="B966" s="30"/>
      <c r="C966" s="30"/>
      <c r="D966" s="30"/>
      <c r="E966" s="30"/>
      <c r="F966" s="30"/>
      <c r="G966" s="30"/>
      <c r="H966" s="30"/>
      <c r="I966" s="30"/>
      <c r="J966" s="48"/>
      <c r="K966" s="27"/>
      <c r="L966" s="27"/>
      <c r="M966" s="27"/>
      <c r="N966" s="27"/>
      <c r="O966" s="27"/>
      <c r="P966" s="27"/>
    </row>
    <row r="967" spans="1:16">
      <c r="A967" s="27"/>
      <c r="B967" s="30"/>
      <c r="C967" s="30"/>
      <c r="D967" s="30"/>
      <c r="E967" s="30"/>
      <c r="F967" s="30"/>
      <c r="G967" s="30"/>
      <c r="H967" s="30"/>
      <c r="I967" s="30"/>
      <c r="J967" s="48"/>
      <c r="K967" s="27"/>
      <c r="L967" s="27"/>
      <c r="M967" s="27"/>
      <c r="N967" s="27"/>
      <c r="O967" s="27"/>
      <c r="P967" s="27"/>
    </row>
    <row r="968" spans="1:16">
      <c r="A968" s="27"/>
      <c r="B968" s="30"/>
      <c r="C968" s="30"/>
      <c r="D968" s="30"/>
      <c r="E968" s="30"/>
      <c r="F968" s="30"/>
      <c r="G968" s="30"/>
      <c r="H968" s="30"/>
      <c r="I968" s="30"/>
      <c r="J968" s="48"/>
      <c r="K968" s="27"/>
      <c r="L968" s="27"/>
      <c r="M968" s="27"/>
      <c r="N968" s="27"/>
      <c r="O968" s="27"/>
      <c r="P968" s="27"/>
    </row>
    <row r="969" spans="1:16">
      <c r="A969" s="27"/>
      <c r="B969" s="30"/>
      <c r="C969" s="30"/>
      <c r="D969" s="30"/>
      <c r="E969" s="30"/>
      <c r="F969" s="30"/>
      <c r="G969" s="30"/>
      <c r="H969" s="30"/>
      <c r="I969" s="30"/>
      <c r="J969" s="48"/>
      <c r="K969" s="27"/>
      <c r="L969" s="27"/>
      <c r="M969" s="27"/>
      <c r="N969" s="27"/>
      <c r="O969" s="27"/>
      <c r="P969" s="27"/>
    </row>
    <row r="970" spans="1:16">
      <c r="A970" s="27"/>
      <c r="B970" s="30"/>
      <c r="C970" s="30"/>
      <c r="D970" s="30"/>
      <c r="E970" s="30"/>
      <c r="F970" s="30"/>
      <c r="G970" s="30"/>
      <c r="H970" s="30"/>
      <c r="I970" s="30"/>
      <c r="J970" s="48"/>
      <c r="K970" s="27"/>
      <c r="L970" s="27"/>
      <c r="M970" s="27"/>
      <c r="N970" s="27"/>
      <c r="O970" s="27"/>
      <c r="P970" s="27"/>
    </row>
    <row r="971" spans="1:16">
      <c r="A971" s="27"/>
      <c r="B971" s="30"/>
      <c r="C971" s="30"/>
      <c r="D971" s="30"/>
      <c r="E971" s="30"/>
      <c r="F971" s="30"/>
      <c r="G971" s="30"/>
      <c r="H971" s="30"/>
      <c r="I971" s="30"/>
      <c r="J971" s="48"/>
      <c r="K971" s="27"/>
      <c r="L971" s="27"/>
      <c r="M971" s="27"/>
      <c r="N971" s="27"/>
      <c r="O971" s="27"/>
      <c r="P971" s="27"/>
    </row>
    <row r="972" spans="1:16">
      <c r="A972" s="27"/>
      <c r="B972" s="30"/>
      <c r="C972" s="30"/>
      <c r="D972" s="30"/>
      <c r="E972" s="30"/>
      <c r="F972" s="30"/>
      <c r="G972" s="30"/>
      <c r="H972" s="30"/>
      <c r="I972" s="30"/>
      <c r="J972" s="48"/>
      <c r="K972" s="27"/>
      <c r="L972" s="27"/>
      <c r="M972" s="27"/>
      <c r="N972" s="27"/>
      <c r="O972" s="27"/>
      <c r="P972" s="27"/>
    </row>
    <row r="973" spans="1:16">
      <c r="A973" s="27"/>
      <c r="B973" s="30"/>
      <c r="C973" s="30"/>
      <c r="D973" s="30"/>
      <c r="E973" s="30"/>
      <c r="F973" s="30"/>
      <c r="G973" s="30"/>
      <c r="H973" s="30"/>
      <c r="I973" s="30"/>
      <c r="J973" s="48"/>
      <c r="K973" s="27"/>
      <c r="L973" s="27"/>
      <c r="M973" s="27"/>
      <c r="N973" s="27"/>
      <c r="O973" s="27"/>
      <c r="P973" s="27"/>
    </row>
    <row r="974" spans="1:16">
      <c r="A974" s="27"/>
      <c r="B974" s="30"/>
      <c r="C974" s="30"/>
      <c r="D974" s="30"/>
      <c r="E974" s="30"/>
      <c r="F974" s="30"/>
      <c r="G974" s="30"/>
      <c r="H974" s="30"/>
      <c r="I974" s="30"/>
      <c r="J974" s="48"/>
      <c r="K974" s="27"/>
      <c r="L974" s="27"/>
      <c r="M974" s="27"/>
      <c r="N974" s="27"/>
      <c r="O974" s="27"/>
      <c r="P974" s="27"/>
    </row>
    <row r="975" spans="1:16">
      <c r="A975" s="27"/>
      <c r="B975" s="30"/>
      <c r="C975" s="30"/>
      <c r="D975" s="30"/>
      <c r="E975" s="30"/>
      <c r="F975" s="30"/>
      <c r="G975" s="30"/>
      <c r="H975" s="30"/>
      <c r="I975" s="30"/>
      <c r="J975" s="48"/>
      <c r="K975" s="27"/>
      <c r="L975" s="27"/>
      <c r="M975" s="27"/>
      <c r="N975" s="27"/>
      <c r="O975" s="27"/>
      <c r="P975" s="27"/>
    </row>
    <row r="976" spans="1:16">
      <c r="A976" s="27"/>
      <c r="B976" s="30"/>
      <c r="C976" s="30"/>
      <c r="D976" s="30"/>
      <c r="E976" s="30"/>
      <c r="F976" s="30"/>
      <c r="G976" s="30"/>
      <c r="H976" s="30"/>
      <c r="I976" s="30"/>
      <c r="J976" s="48"/>
      <c r="K976" s="27"/>
      <c r="L976" s="27"/>
      <c r="M976" s="27"/>
      <c r="N976" s="27"/>
      <c r="O976" s="27"/>
      <c r="P976" s="27"/>
    </row>
    <row r="977" spans="1:16">
      <c r="A977" s="27"/>
      <c r="B977" s="30"/>
      <c r="C977" s="30"/>
      <c r="D977" s="30"/>
      <c r="E977" s="30"/>
      <c r="F977" s="30"/>
      <c r="G977" s="30"/>
      <c r="H977" s="30"/>
      <c r="I977" s="30"/>
      <c r="J977" s="48"/>
      <c r="K977" s="27"/>
      <c r="L977" s="27"/>
      <c r="M977" s="27"/>
      <c r="N977" s="27"/>
      <c r="O977" s="27"/>
      <c r="P977" s="27"/>
    </row>
    <row r="978" spans="1:16">
      <c r="A978" s="27"/>
      <c r="B978" s="30"/>
      <c r="C978" s="30"/>
      <c r="D978" s="30"/>
      <c r="E978" s="30"/>
      <c r="F978" s="30"/>
      <c r="G978" s="30"/>
      <c r="H978" s="30"/>
      <c r="I978" s="30"/>
      <c r="J978" s="48"/>
      <c r="K978" s="27"/>
      <c r="L978" s="27"/>
      <c r="M978" s="27"/>
      <c r="N978" s="27"/>
      <c r="O978" s="27"/>
      <c r="P978" s="27"/>
    </row>
    <row r="979" spans="1:16">
      <c r="A979" s="27"/>
      <c r="B979" s="30"/>
      <c r="C979" s="30"/>
      <c r="D979" s="30"/>
      <c r="E979" s="30"/>
      <c r="F979" s="30"/>
      <c r="G979" s="30"/>
      <c r="H979" s="30"/>
      <c r="I979" s="30"/>
      <c r="J979" s="48"/>
      <c r="K979" s="27"/>
      <c r="L979" s="27"/>
      <c r="M979" s="27"/>
      <c r="N979" s="27"/>
      <c r="O979" s="27"/>
      <c r="P979" s="27"/>
    </row>
    <row r="980" spans="1:16">
      <c r="A980" s="27"/>
      <c r="B980" s="30"/>
      <c r="C980" s="30"/>
      <c r="D980" s="30"/>
      <c r="E980" s="30"/>
      <c r="F980" s="30"/>
      <c r="G980" s="30"/>
      <c r="H980" s="30"/>
      <c r="I980" s="30"/>
      <c r="J980" s="48"/>
      <c r="K980" s="27"/>
      <c r="L980" s="27"/>
      <c r="M980" s="27"/>
      <c r="N980" s="27"/>
      <c r="O980" s="27"/>
      <c r="P980" s="27"/>
    </row>
    <row r="981" spans="1:16">
      <c r="A981" s="27"/>
      <c r="B981" s="30"/>
      <c r="C981" s="30"/>
      <c r="D981" s="30"/>
      <c r="E981" s="30"/>
      <c r="F981" s="30"/>
      <c r="G981" s="30"/>
      <c r="H981" s="30"/>
      <c r="I981" s="30"/>
      <c r="J981" s="48"/>
      <c r="K981" s="27"/>
      <c r="L981" s="27"/>
      <c r="M981" s="27"/>
      <c r="N981" s="27"/>
      <c r="O981" s="27"/>
      <c r="P981" s="27"/>
    </row>
    <row r="982" spans="1:16">
      <c r="A982" s="27"/>
      <c r="B982" s="30"/>
      <c r="C982" s="30"/>
      <c r="D982" s="30"/>
      <c r="E982" s="30"/>
      <c r="F982" s="30"/>
      <c r="G982" s="30"/>
      <c r="H982" s="30"/>
      <c r="I982" s="30"/>
      <c r="J982" s="48"/>
      <c r="K982" s="27"/>
      <c r="L982" s="27"/>
      <c r="M982" s="27"/>
      <c r="N982" s="27"/>
      <c r="O982" s="27"/>
      <c r="P982" s="27"/>
    </row>
    <row r="983" spans="1:16">
      <c r="A983" s="27"/>
      <c r="B983" s="30"/>
      <c r="C983" s="30"/>
      <c r="D983" s="30"/>
      <c r="E983" s="30"/>
      <c r="F983" s="30"/>
      <c r="G983" s="30"/>
      <c r="H983" s="30"/>
      <c r="I983" s="30"/>
      <c r="J983" s="48"/>
      <c r="K983" s="27"/>
      <c r="L983" s="27"/>
      <c r="M983" s="27"/>
      <c r="N983" s="27"/>
      <c r="O983" s="27"/>
      <c r="P983" s="27"/>
    </row>
    <row r="984" spans="1:16">
      <c r="A984" s="27"/>
      <c r="B984" s="30"/>
      <c r="C984" s="30"/>
      <c r="D984" s="30"/>
      <c r="E984" s="30"/>
      <c r="F984" s="30"/>
      <c r="G984" s="30"/>
      <c r="H984" s="30"/>
      <c r="I984" s="30"/>
      <c r="J984" s="48"/>
      <c r="K984" s="27"/>
      <c r="L984" s="27"/>
      <c r="M984" s="27"/>
      <c r="N984" s="27"/>
      <c r="O984" s="27"/>
      <c r="P984" s="27"/>
    </row>
    <row r="985" spans="1:16">
      <c r="A985" s="27"/>
      <c r="B985" s="30"/>
      <c r="C985" s="30"/>
      <c r="D985" s="30"/>
      <c r="E985" s="30"/>
      <c r="F985" s="30"/>
      <c r="G985" s="30"/>
      <c r="H985" s="30"/>
      <c r="I985" s="30"/>
      <c r="J985" s="48"/>
      <c r="K985" s="27"/>
      <c r="L985" s="27"/>
      <c r="M985" s="27"/>
      <c r="N985" s="27"/>
      <c r="O985" s="27"/>
      <c r="P985" s="27"/>
    </row>
    <row r="986" spans="1:16">
      <c r="A986" s="27"/>
      <c r="B986" s="30"/>
      <c r="C986" s="30"/>
      <c r="D986" s="30"/>
      <c r="E986" s="30"/>
      <c r="F986" s="30"/>
      <c r="G986" s="30"/>
      <c r="H986" s="30"/>
      <c r="I986" s="30"/>
      <c r="J986" s="48"/>
      <c r="K986" s="27"/>
      <c r="L986" s="27"/>
      <c r="M986" s="27"/>
      <c r="N986" s="27"/>
      <c r="O986" s="27"/>
      <c r="P986" s="27"/>
    </row>
    <row r="987" spans="1:16">
      <c r="A987" s="27"/>
      <c r="B987" s="30"/>
      <c r="C987" s="30"/>
      <c r="D987" s="30"/>
      <c r="E987" s="30"/>
      <c r="F987" s="30"/>
      <c r="G987" s="30"/>
      <c r="H987" s="30"/>
      <c r="I987" s="30"/>
      <c r="J987" s="48"/>
      <c r="K987" s="27"/>
      <c r="L987" s="27"/>
      <c r="M987" s="27"/>
      <c r="N987" s="27"/>
      <c r="O987" s="27"/>
      <c r="P987" s="27"/>
    </row>
    <row r="988" spans="1:16">
      <c r="A988" s="27"/>
      <c r="B988" s="30"/>
      <c r="C988" s="30"/>
      <c r="D988" s="30"/>
      <c r="E988" s="30"/>
      <c r="F988" s="30"/>
      <c r="G988" s="30"/>
      <c r="H988" s="30"/>
      <c r="I988" s="30"/>
      <c r="J988" s="48"/>
      <c r="K988" s="27"/>
      <c r="L988" s="27"/>
      <c r="M988" s="27"/>
      <c r="N988" s="27"/>
      <c r="O988" s="27"/>
      <c r="P988" s="27"/>
    </row>
    <row r="989" spans="1:16">
      <c r="A989" s="27"/>
      <c r="B989" s="30"/>
      <c r="C989" s="30"/>
      <c r="D989" s="30"/>
      <c r="E989" s="30"/>
      <c r="F989" s="30"/>
      <c r="G989" s="30"/>
      <c r="H989" s="30"/>
      <c r="I989" s="30"/>
      <c r="J989" s="48"/>
      <c r="K989" s="27"/>
      <c r="L989" s="27"/>
      <c r="M989" s="27"/>
      <c r="N989" s="27"/>
      <c r="O989" s="27"/>
      <c r="P989" s="27"/>
    </row>
    <row r="990" spans="1:16">
      <c r="A990" s="27"/>
      <c r="B990" s="30"/>
      <c r="C990" s="30"/>
      <c r="D990" s="30"/>
      <c r="E990" s="30"/>
      <c r="F990" s="30"/>
      <c r="G990" s="30"/>
      <c r="H990" s="30"/>
      <c r="I990" s="30"/>
      <c r="J990" s="48"/>
      <c r="K990" s="27"/>
      <c r="L990" s="27"/>
      <c r="M990" s="27"/>
      <c r="N990" s="27"/>
      <c r="O990" s="27"/>
      <c r="P990" s="27"/>
    </row>
    <row r="991" spans="1:16">
      <c r="A991" s="27"/>
      <c r="B991" s="30"/>
      <c r="C991" s="30"/>
      <c r="D991" s="30"/>
      <c r="E991" s="30"/>
      <c r="F991" s="30"/>
      <c r="G991" s="30"/>
      <c r="H991" s="30"/>
      <c r="I991" s="30"/>
      <c r="J991" s="48"/>
      <c r="K991" s="27"/>
      <c r="L991" s="27"/>
      <c r="M991" s="27"/>
      <c r="N991" s="27"/>
      <c r="O991" s="27"/>
      <c r="P991" s="27"/>
    </row>
    <row r="992" spans="1:16">
      <c r="A992" s="27"/>
      <c r="B992" s="30"/>
      <c r="C992" s="30"/>
      <c r="D992" s="30"/>
      <c r="E992" s="30"/>
      <c r="F992" s="30"/>
      <c r="G992" s="30"/>
      <c r="H992" s="30"/>
      <c r="I992" s="30"/>
      <c r="J992" s="48"/>
      <c r="K992" s="27"/>
      <c r="L992" s="27"/>
      <c r="M992" s="27"/>
      <c r="N992" s="27"/>
      <c r="O992" s="27"/>
      <c r="P992" s="27"/>
    </row>
    <row r="993" spans="1:16">
      <c r="A993" s="27"/>
      <c r="B993" s="30"/>
      <c r="C993" s="30"/>
      <c r="D993" s="30"/>
      <c r="E993" s="30"/>
      <c r="F993" s="30"/>
      <c r="G993" s="30"/>
      <c r="H993" s="30"/>
      <c r="I993" s="30"/>
      <c r="J993" s="48"/>
      <c r="K993" s="27"/>
      <c r="L993" s="27"/>
      <c r="M993" s="27"/>
      <c r="N993" s="27"/>
      <c r="O993" s="27"/>
      <c r="P993" s="27"/>
    </row>
    <row r="994" spans="1:16">
      <c r="A994" s="27"/>
      <c r="B994" s="30"/>
      <c r="C994" s="30"/>
      <c r="D994" s="30"/>
      <c r="E994" s="30"/>
      <c r="F994" s="30"/>
      <c r="G994" s="30"/>
      <c r="H994" s="30"/>
      <c r="I994" s="30"/>
      <c r="J994" s="48"/>
      <c r="K994" s="27"/>
      <c r="L994" s="27"/>
      <c r="M994" s="27"/>
      <c r="N994" s="27"/>
      <c r="O994" s="27"/>
      <c r="P994" s="27"/>
    </row>
    <row r="995" spans="1:16">
      <c r="A995" s="27"/>
      <c r="B995" s="30"/>
      <c r="C995" s="30"/>
      <c r="D995" s="30"/>
      <c r="E995" s="30"/>
      <c r="F995" s="30"/>
      <c r="G995" s="30"/>
      <c r="H995" s="30"/>
      <c r="I995" s="30"/>
      <c r="J995" s="48"/>
      <c r="K995" s="27"/>
      <c r="L995" s="27"/>
      <c r="M995" s="27"/>
      <c r="N995" s="27"/>
      <c r="O995" s="27"/>
      <c r="P995" s="27"/>
    </row>
    <row r="996" spans="1:16">
      <c r="A996" s="27"/>
      <c r="B996" s="30"/>
      <c r="C996" s="30"/>
      <c r="D996" s="30"/>
      <c r="E996" s="30"/>
      <c r="F996" s="30"/>
      <c r="G996" s="30"/>
      <c r="H996" s="30"/>
      <c r="I996" s="30"/>
      <c r="J996" s="48"/>
      <c r="K996" s="27"/>
      <c r="L996" s="27"/>
      <c r="M996" s="27"/>
      <c r="N996" s="27"/>
      <c r="O996" s="27"/>
      <c r="P996" s="27"/>
    </row>
    <row r="997" spans="1:16">
      <c r="A997" s="27"/>
      <c r="B997" s="30"/>
      <c r="C997" s="30"/>
      <c r="D997" s="30"/>
      <c r="E997" s="30"/>
      <c r="F997" s="30"/>
      <c r="G997" s="30"/>
      <c r="H997" s="30"/>
      <c r="I997" s="30"/>
      <c r="J997" s="48"/>
      <c r="K997" s="27"/>
      <c r="L997" s="27"/>
      <c r="M997" s="27"/>
      <c r="N997" s="27"/>
      <c r="O997" s="27"/>
      <c r="P997" s="27"/>
    </row>
    <row r="998" spans="1:16">
      <c r="A998" s="27"/>
      <c r="B998" s="30"/>
      <c r="C998" s="30"/>
      <c r="D998" s="30"/>
      <c r="E998" s="30"/>
      <c r="F998" s="30"/>
      <c r="G998" s="30"/>
      <c r="H998" s="30"/>
      <c r="I998" s="30"/>
      <c r="J998" s="48"/>
      <c r="K998" s="27"/>
      <c r="L998" s="27"/>
      <c r="M998" s="27"/>
      <c r="N998" s="27"/>
      <c r="O998" s="27"/>
      <c r="P998" s="27"/>
    </row>
    <row r="999" spans="1:16">
      <c r="A999" s="27"/>
      <c r="B999" s="30"/>
      <c r="C999" s="30"/>
      <c r="D999" s="30"/>
      <c r="E999" s="30"/>
      <c r="F999" s="30"/>
      <c r="G999" s="30"/>
      <c r="H999" s="30"/>
      <c r="I999" s="30"/>
      <c r="J999" s="48"/>
      <c r="K999" s="27"/>
      <c r="L999" s="27"/>
      <c r="M999" s="27"/>
      <c r="N999" s="27"/>
      <c r="O999" s="27"/>
      <c r="P999" s="27"/>
    </row>
    <row r="1000" spans="1:16">
      <c r="A1000" s="27"/>
      <c r="B1000" s="30"/>
      <c r="C1000" s="30"/>
      <c r="D1000" s="30"/>
      <c r="E1000" s="30"/>
      <c r="F1000" s="30"/>
      <c r="G1000" s="30"/>
      <c r="H1000" s="30"/>
      <c r="I1000" s="30"/>
      <c r="J1000" s="48"/>
      <c r="K1000" s="27"/>
      <c r="L1000" s="27"/>
      <c r="M1000" s="27"/>
      <c r="N1000" s="27"/>
      <c r="O1000" s="27"/>
      <c r="P1000" s="27"/>
    </row>
    <row r="1001" spans="1:16">
      <c r="A1001" s="27"/>
      <c r="B1001" s="30"/>
      <c r="C1001" s="30"/>
      <c r="D1001" s="30"/>
      <c r="E1001" s="30"/>
      <c r="F1001" s="30"/>
      <c r="G1001" s="30"/>
      <c r="H1001" s="30"/>
      <c r="I1001" s="30"/>
      <c r="J1001" s="48"/>
      <c r="K1001" s="27"/>
      <c r="L1001" s="27"/>
      <c r="M1001" s="27"/>
      <c r="N1001" s="27"/>
      <c r="O1001" s="27"/>
      <c r="P1001" s="27"/>
    </row>
    <row r="1002" spans="1:16">
      <c r="A1002" s="27"/>
      <c r="B1002" s="30"/>
      <c r="C1002" s="30"/>
      <c r="D1002" s="30"/>
      <c r="E1002" s="30"/>
      <c r="F1002" s="30"/>
      <c r="G1002" s="30"/>
      <c r="H1002" s="30"/>
      <c r="I1002" s="30"/>
      <c r="J1002" s="48"/>
      <c r="K1002" s="27"/>
      <c r="L1002" s="27"/>
      <c r="M1002" s="27"/>
      <c r="N1002" s="27"/>
      <c r="O1002" s="27"/>
      <c r="P1002" s="27"/>
    </row>
    <row r="1003" spans="1:16">
      <c r="A1003" s="27"/>
      <c r="B1003" s="30"/>
      <c r="C1003" s="30"/>
      <c r="D1003" s="30"/>
      <c r="E1003" s="30"/>
      <c r="F1003" s="30"/>
      <c r="G1003" s="30"/>
      <c r="H1003" s="30"/>
      <c r="I1003" s="30"/>
      <c r="J1003" s="48"/>
      <c r="K1003" s="27"/>
      <c r="L1003" s="27"/>
      <c r="M1003" s="27"/>
      <c r="N1003" s="27"/>
      <c r="O1003" s="27"/>
      <c r="P1003" s="27"/>
    </row>
    <row r="1004" spans="1:16">
      <c r="A1004" s="27"/>
      <c r="B1004" s="30"/>
      <c r="C1004" s="30"/>
      <c r="D1004" s="30"/>
      <c r="E1004" s="30"/>
      <c r="F1004" s="30"/>
      <c r="G1004" s="30"/>
      <c r="H1004" s="30"/>
      <c r="I1004" s="30"/>
      <c r="J1004" s="48"/>
      <c r="K1004" s="27"/>
      <c r="L1004" s="27"/>
      <c r="M1004" s="27"/>
      <c r="N1004" s="27"/>
      <c r="O1004" s="27"/>
      <c r="P1004" s="27"/>
    </row>
    <row r="1005" spans="1:16">
      <c r="A1005" s="27"/>
      <c r="B1005" s="30"/>
      <c r="C1005" s="30"/>
      <c r="D1005" s="30"/>
      <c r="E1005" s="30"/>
      <c r="F1005" s="30"/>
      <c r="G1005" s="30"/>
      <c r="H1005" s="30"/>
      <c r="I1005" s="30"/>
      <c r="J1005" s="48"/>
      <c r="K1005" s="27"/>
      <c r="L1005" s="27"/>
      <c r="M1005" s="27"/>
      <c r="N1005" s="27"/>
      <c r="O1005" s="27"/>
      <c r="P1005" s="27"/>
    </row>
    <row r="1006" spans="1:16">
      <c r="A1006" s="27"/>
      <c r="B1006" s="30"/>
      <c r="C1006" s="30"/>
      <c r="D1006" s="30"/>
      <c r="E1006" s="30"/>
      <c r="F1006" s="30"/>
      <c r="G1006" s="30"/>
      <c r="H1006" s="30"/>
      <c r="I1006" s="30"/>
      <c r="J1006" s="48"/>
      <c r="K1006" s="27"/>
      <c r="L1006" s="27"/>
      <c r="M1006" s="27"/>
      <c r="N1006" s="27"/>
      <c r="O1006" s="27"/>
      <c r="P1006" s="27"/>
    </row>
    <row r="1007" spans="1:16">
      <c r="A1007" s="27"/>
      <c r="B1007" s="30"/>
      <c r="C1007" s="30"/>
      <c r="D1007" s="30"/>
      <c r="E1007" s="30"/>
      <c r="F1007" s="30"/>
      <c r="G1007" s="30"/>
      <c r="H1007" s="30"/>
      <c r="I1007" s="30"/>
      <c r="J1007" s="48"/>
      <c r="K1007" s="27"/>
      <c r="L1007" s="27"/>
      <c r="M1007" s="27"/>
      <c r="N1007" s="27"/>
      <c r="O1007" s="27"/>
      <c r="P1007" s="27"/>
    </row>
    <row r="1008" spans="1:16">
      <c r="A1008" s="27"/>
      <c r="B1008" s="30"/>
      <c r="C1008" s="30"/>
      <c r="D1008" s="30"/>
      <c r="E1008" s="30"/>
      <c r="F1008" s="30"/>
      <c r="G1008" s="30"/>
      <c r="H1008" s="30"/>
      <c r="I1008" s="30"/>
      <c r="J1008" s="48"/>
      <c r="K1008" s="27"/>
      <c r="L1008" s="27"/>
      <c r="M1008" s="27"/>
      <c r="N1008" s="27"/>
      <c r="O1008" s="27"/>
      <c r="P1008" s="27"/>
    </row>
    <row r="1009" spans="1:16">
      <c r="A1009" s="27"/>
      <c r="B1009" s="30"/>
      <c r="C1009" s="30"/>
      <c r="D1009" s="30"/>
      <c r="E1009" s="30"/>
      <c r="F1009" s="30"/>
      <c r="G1009" s="30"/>
      <c r="H1009" s="30"/>
      <c r="I1009" s="30"/>
      <c r="J1009" s="48"/>
      <c r="K1009" s="27"/>
      <c r="L1009" s="27"/>
      <c r="M1009" s="27"/>
      <c r="N1009" s="27"/>
      <c r="O1009" s="27"/>
      <c r="P1009" s="27"/>
    </row>
    <row r="1010" spans="1:16">
      <c r="A1010" s="27"/>
      <c r="B1010" s="30"/>
      <c r="C1010" s="30"/>
      <c r="D1010" s="30"/>
      <c r="E1010" s="30"/>
      <c r="F1010" s="30"/>
      <c r="G1010" s="30"/>
      <c r="H1010" s="30"/>
      <c r="I1010" s="30"/>
      <c r="J1010" s="48"/>
      <c r="K1010" s="27"/>
      <c r="L1010" s="27"/>
      <c r="M1010" s="27"/>
      <c r="N1010" s="27"/>
      <c r="O1010" s="27"/>
      <c r="P1010" s="27"/>
    </row>
    <row r="1011" spans="1:16">
      <c r="A1011" s="27"/>
      <c r="B1011" s="30"/>
      <c r="C1011" s="30"/>
      <c r="D1011" s="30"/>
      <c r="E1011" s="30"/>
      <c r="F1011" s="30"/>
      <c r="G1011" s="30"/>
      <c r="H1011" s="30"/>
      <c r="I1011" s="30"/>
      <c r="J1011" s="48"/>
      <c r="K1011" s="27"/>
      <c r="L1011" s="27"/>
      <c r="M1011" s="27"/>
      <c r="N1011" s="27"/>
      <c r="O1011" s="27"/>
      <c r="P1011" s="27"/>
    </row>
    <row r="1012" spans="1:16">
      <c r="A1012" s="27"/>
      <c r="B1012" s="30"/>
      <c r="C1012" s="30"/>
      <c r="D1012" s="30"/>
      <c r="E1012" s="30"/>
      <c r="F1012" s="30"/>
      <c r="G1012" s="30"/>
      <c r="H1012" s="30"/>
      <c r="I1012" s="30"/>
      <c r="J1012" s="48"/>
      <c r="K1012" s="27"/>
      <c r="L1012" s="27"/>
      <c r="M1012" s="27"/>
      <c r="N1012" s="27"/>
      <c r="O1012" s="27"/>
      <c r="P1012" s="27"/>
    </row>
    <row r="1013" spans="1:16">
      <c r="A1013" s="27"/>
      <c r="B1013" s="30"/>
      <c r="C1013" s="30"/>
      <c r="D1013" s="30"/>
      <c r="E1013" s="30"/>
      <c r="F1013" s="30"/>
      <c r="G1013" s="30"/>
      <c r="H1013" s="30"/>
      <c r="I1013" s="30"/>
      <c r="J1013" s="48"/>
      <c r="K1013" s="27"/>
      <c r="L1013" s="27"/>
      <c r="M1013" s="27"/>
      <c r="N1013" s="27"/>
      <c r="O1013" s="27"/>
      <c r="P1013" s="27"/>
    </row>
    <row r="1014" spans="1:16">
      <c r="A1014" s="27"/>
      <c r="B1014" s="30"/>
      <c r="C1014" s="30"/>
      <c r="D1014" s="30"/>
      <c r="E1014" s="30"/>
      <c r="F1014" s="30"/>
      <c r="G1014" s="30"/>
      <c r="H1014" s="30"/>
      <c r="I1014" s="30"/>
      <c r="J1014" s="48"/>
      <c r="K1014" s="27"/>
      <c r="L1014" s="27"/>
      <c r="M1014" s="27"/>
      <c r="N1014" s="27"/>
      <c r="O1014" s="27"/>
      <c r="P1014" s="27"/>
    </row>
    <row r="1015" spans="1:16">
      <c r="J1015" s="84"/>
    </row>
    <row r="1016" spans="1:16">
      <c r="J1016" s="84"/>
    </row>
    <row r="1017" spans="1:16">
      <c r="J1017" s="84"/>
    </row>
    <row r="1018" spans="1:16">
      <c r="J1018" s="84"/>
    </row>
    <row r="1019" spans="1:16">
      <c r="J1019" s="84"/>
    </row>
    <row r="1020" spans="1:16">
      <c r="J1020" s="84"/>
    </row>
    <row r="1021" spans="1:16">
      <c r="J1021" s="84"/>
    </row>
    <row r="1022" spans="1:16">
      <c r="J1022" s="84"/>
    </row>
    <row r="1023" spans="1:16">
      <c r="J1023" s="84"/>
    </row>
  </sheetData>
  <sheetProtection selectLockedCells="1"/>
  <mergeCells count="9">
    <mergeCell ref="S7:T7"/>
    <mergeCell ref="S8:T8"/>
    <mergeCell ref="K14:O19"/>
    <mergeCell ref="K13:O13"/>
    <mergeCell ref="K30:O35"/>
    <mergeCell ref="K21:O21"/>
    <mergeCell ref="K6:O7"/>
    <mergeCell ref="D23:F23"/>
    <mergeCell ref="H23:I23"/>
  </mergeCells>
  <pageMargins left="0.4" right="0.4" top="0.4" bottom="0.45" header="0.2" footer="0.27"/>
  <pageSetup fitToHeight="0" orientation="portrait" cellComments="atEnd" r:id="rId1"/>
  <drawing r:id="rId2"/>
  <legacyDrawing r:id="rId3"/>
  <oleObjects>
    <mc:AlternateContent xmlns:mc="http://schemas.openxmlformats.org/markup-compatibility/2006">
      <mc:Choice Requires="x14">
        <oleObject progId="Word.Document.12" shapeId="3079" r:id="rId4">
          <objectPr defaultSize="0" r:id="rId5">
            <anchor moveWithCells="1">
              <from>
                <xdr:col>10</xdr:col>
                <xdr:colOff>28575</xdr:colOff>
                <xdr:row>21</xdr:row>
                <xdr:rowOff>19050</xdr:rowOff>
              </from>
              <to>
                <xdr:col>14</xdr:col>
                <xdr:colOff>552450</xdr:colOff>
                <xdr:row>23</xdr:row>
                <xdr:rowOff>295275</xdr:rowOff>
              </to>
            </anchor>
          </objectPr>
        </oleObject>
      </mc:Choice>
      <mc:Fallback>
        <oleObject progId="Word.Document.12" shapeId="307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Monthly">
    <pageSetUpPr fitToPage="1"/>
  </sheetPr>
  <dimension ref="A1:AZ1303"/>
  <sheetViews>
    <sheetView zoomScaleNormal="100" workbookViewId="0"/>
  </sheetViews>
  <sheetFormatPr defaultRowHeight="12.75"/>
  <cols>
    <col min="1" max="1" width="7.140625" style="4" customWidth="1"/>
    <col min="2" max="9" width="13.7109375" style="4" customWidth="1"/>
    <col min="10" max="10" width="6.140625" style="43" customWidth="1"/>
    <col min="11" max="20" width="9.140625" style="4"/>
    <col min="21" max="22" width="9.140625" style="143"/>
    <col min="23" max="24" width="10.42578125" style="143" bestFit="1" customWidth="1"/>
    <col min="25" max="25" width="14.140625" style="143" bestFit="1" customWidth="1"/>
    <col min="26" max="26" width="17.7109375" style="143" bestFit="1" customWidth="1"/>
    <col min="27" max="27" width="19.28515625" style="143" bestFit="1" customWidth="1"/>
    <col min="28" max="28" width="2" style="143" bestFit="1" customWidth="1"/>
    <col min="29" max="29" width="10.42578125" style="143" bestFit="1" customWidth="1"/>
    <col min="30" max="30" width="11" style="143" bestFit="1" customWidth="1"/>
    <col min="31" max="31" width="10.42578125" style="143" bestFit="1" customWidth="1"/>
    <col min="32" max="33" width="10.42578125" style="143" customWidth="1"/>
    <col min="34" max="34" width="13.140625" style="29" bestFit="1" customWidth="1"/>
    <col min="35" max="35" width="11.28515625" style="143" bestFit="1" customWidth="1"/>
    <col min="36" max="52" width="9.140625" style="143"/>
    <col min="53" max="16384" width="9.140625" style="4"/>
  </cols>
  <sheetData>
    <row r="1" spans="1:52" ht="35.25" customHeight="1">
      <c r="A1" s="58" t="s">
        <v>3</v>
      </c>
      <c r="B1" s="7"/>
      <c r="C1" s="8"/>
      <c r="D1" s="9"/>
      <c r="E1" s="9"/>
      <c r="F1" s="9"/>
      <c r="G1" s="9"/>
      <c r="H1" s="9"/>
      <c r="I1" s="9"/>
      <c r="J1" s="41"/>
      <c r="K1" s="10"/>
      <c r="L1" s="10"/>
      <c r="M1" s="10"/>
      <c r="N1" s="10"/>
      <c r="O1" s="10"/>
      <c r="P1" s="10"/>
      <c r="Q1" s="10"/>
      <c r="R1" s="10"/>
      <c r="S1" s="10"/>
      <c r="T1" s="10"/>
      <c r="U1" s="145"/>
      <c r="V1" s="145"/>
      <c r="W1" s="145"/>
      <c r="X1" s="145"/>
      <c r="Y1" s="145"/>
      <c r="Z1" s="145"/>
      <c r="AA1" s="145"/>
      <c r="AB1" s="145"/>
      <c r="AC1" s="145"/>
      <c r="AD1" s="145"/>
      <c r="AH1" s="31"/>
    </row>
    <row r="2" spans="1:52" ht="33" customHeight="1">
      <c r="A2" s="11"/>
      <c r="B2" s="6" t="str">
        <f>'Legal Disclosure'!B2 &amp; " Monthly Data"</f>
        <v>U.S. Fast-Casual Restaurants Monthly Data</v>
      </c>
      <c r="C2" s="8"/>
      <c r="D2" s="9"/>
      <c r="E2" s="9"/>
      <c r="F2" s="9"/>
      <c r="G2" s="9"/>
      <c r="H2" s="9"/>
      <c r="I2" s="9"/>
      <c r="J2" s="41"/>
      <c r="K2" s="10"/>
      <c r="L2" s="10"/>
      <c r="M2" s="10"/>
      <c r="N2" s="10"/>
      <c r="O2" s="10"/>
      <c r="P2" s="10"/>
      <c r="Q2" s="10"/>
      <c r="R2" s="10"/>
      <c r="S2" s="10"/>
      <c r="T2" s="10"/>
      <c r="V2" s="146"/>
      <c r="W2" s="146"/>
      <c r="X2" s="146"/>
      <c r="Y2" s="146"/>
      <c r="Z2" s="146"/>
      <c r="AA2" s="146"/>
      <c r="AB2" s="146"/>
      <c r="AC2" s="146"/>
      <c r="AD2" s="146"/>
      <c r="AE2" s="146"/>
      <c r="AF2" s="146"/>
      <c r="AG2" s="146"/>
      <c r="AH2" s="32"/>
    </row>
    <row r="3" spans="1:52" s="10" customFormat="1" ht="15" customHeight="1">
      <c r="A3" s="11"/>
      <c r="B3" s="6"/>
      <c r="C3" s="8"/>
      <c r="D3" s="9"/>
      <c r="E3" s="9"/>
      <c r="F3" s="9"/>
      <c r="G3" s="9"/>
      <c r="H3" s="9"/>
      <c r="I3" s="9"/>
      <c r="J3" s="41"/>
      <c r="U3" s="143"/>
      <c r="V3" s="146"/>
      <c r="W3" s="146"/>
      <c r="X3" s="146"/>
      <c r="Y3" s="146"/>
      <c r="Z3" s="146"/>
      <c r="AA3" s="146"/>
      <c r="AB3" s="146"/>
      <c r="AC3" s="146"/>
      <c r="AD3" s="146"/>
      <c r="AE3" s="146"/>
      <c r="AF3" s="146"/>
      <c r="AG3" s="146"/>
      <c r="AH3" s="32"/>
      <c r="AI3" s="143"/>
      <c r="AJ3" s="143"/>
      <c r="AK3" s="143"/>
      <c r="AL3" s="143"/>
      <c r="AM3" s="143"/>
      <c r="AN3" s="143"/>
      <c r="AO3" s="143"/>
      <c r="AP3" s="143"/>
      <c r="AQ3" s="143"/>
      <c r="AR3" s="143"/>
      <c r="AS3" s="143"/>
      <c r="AT3" s="143"/>
      <c r="AU3" s="143"/>
      <c r="AV3" s="143"/>
      <c r="AW3" s="143"/>
      <c r="AX3" s="143"/>
      <c r="AY3" s="143"/>
      <c r="AZ3" s="143"/>
    </row>
    <row r="4" spans="1:52" ht="15" customHeight="1">
      <c r="A4" s="11"/>
      <c r="B4" s="11"/>
      <c r="C4" s="12"/>
      <c r="D4" s="13"/>
      <c r="E4" s="14"/>
      <c r="F4" s="11"/>
      <c r="G4" s="11"/>
      <c r="H4" s="11"/>
      <c r="I4" s="11"/>
      <c r="J4" s="42"/>
      <c r="K4" s="10"/>
      <c r="L4" s="10"/>
      <c r="M4" s="10"/>
      <c r="N4" s="10"/>
      <c r="O4" s="10"/>
      <c r="P4" s="10"/>
      <c r="Q4" s="10"/>
      <c r="R4" s="10"/>
      <c r="S4" s="10"/>
      <c r="T4" s="10"/>
      <c r="V4" s="146"/>
      <c r="W4" s="146"/>
      <c r="X4" s="146"/>
      <c r="Y4" s="146"/>
      <c r="Z4" s="146"/>
      <c r="AA4" s="146"/>
      <c r="AB4" s="146"/>
      <c r="AC4" s="146"/>
      <c r="AD4" s="146"/>
      <c r="AE4" s="146"/>
      <c r="AF4" s="146"/>
      <c r="AG4" s="146"/>
    </row>
    <row r="5" spans="1:52" ht="15" customHeight="1">
      <c r="A5" s="11"/>
      <c r="B5" s="11"/>
      <c r="C5" s="12"/>
      <c r="D5" s="13"/>
      <c r="E5" s="14"/>
      <c r="F5" s="11"/>
      <c r="G5" s="11"/>
      <c r="H5" s="11"/>
      <c r="I5" s="11"/>
      <c r="J5" s="42"/>
      <c r="K5" s="15"/>
      <c r="L5" s="21"/>
      <c r="M5" s="21"/>
      <c r="N5" s="21"/>
      <c r="O5" s="21"/>
      <c r="P5" s="16"/>
      <c r="Q5" s="16"/>
      <c r="R5" s="16"/>
      <c r="S5" s="16"/>
      <c r="T5" s="16"/>
      <c r="V5" s="146"/>
      <c r="W5" s="146"/>
      <c r="X5" s="146"/>
      <c r="Y5" s="146"/>
      <c r="Z5" s="146"/>
      <c r="AA5" s="146"/>
      <c r="AB5" s="146"/>
      <c r="AC5" s="146"/>
      <c r="AD5" s="146"/>
      <c r="AE5" s="146"/>
      <c r="AF5" s="146"/>
      <c r="AG5" s="146"/>
      <c r="AH5" s="29">
        <v>7.7935522740588459E-2</v>
      </c>
    </row>
    <row r="6" spans="1:52" ht="15" customHeight="1">
      <c r="A6" s="11"/>
      <c r="B6" s="11"/>
      <c r="C6" s="12"/>
      <c r="D6" s="13"/>
      <c r="E6" s="14"/>
      <c r="F6" s="11"/>
      <c r="G6" s="11"/>
      <c r="H6" s="11"/>
      <c r="I6" s="11"/>
      <c r="J6" s="42"/>
      <c r="K6" s="158" t="s">
        <v>7</v>
      </c>
      <c r="L6" s="158"/>
      <c r="M6" s="158"/>
      <c r="N6" s="158"/>
      <c r="O6" s="158"/>
      <c r="P6" s="18"/>
      <c r="Q6" s="18"/>
      <c r="R6" s="18"/>
      <c r="S6" s="18"/>
      <c r="T6" s="18"/>
      <c r="V6" s="146"/>
      <c r="W6" s="146"/>
      <c r="X6" s="146"/>
      <c r="Y6" s="146"/>
      <c r="Z6" s="146"/>
      <c r="AA6" s="146"/>
      <c r="AB6" s="146"/>
      <c r="AC6" s="146"/>
      <c r="AD6" s="146"/>
      <c r="AE6" s="146"/>
      <c r="AF6" s="146"/>
      <c r="AG6" s="146"/>
      <c r="AH6" s="29">
        <v>8.2316673305246002E-2</v>
      </c>
    </row>
    <row r="7" spans="1:52" ht="15" customHeight="1">
      <c r="A7" s="11"/>
      <c r="B7" s="11"/>
      <c r="C7" s="12"/>
      <c r="D7" s="13"/>
      <c r="E7" s="14"/>
      <c r="F7" s="11"/>
      <c r="G7" s="11"/>
      <c r="H7" s="11"/>
      <c r="I7" s="11"/>
      <c r="J7" s="42"/>
      <c r="K7" s="158"/>
      <c r="L7" s="158"/>
      <c r="M7" s="158"/>
      <c r="N7" s="158"/>
      <c r="O7" s="158"/>
      <c r="P7" s="18"/>
      <c r="Q7" s="18"/>
      <c r="R7" s="22"/>
      <c r="S7" s="173"/>
      <c r="T7" s="173"/>
      <c r="V7" s="146"/>
      <c r="W7" s="146"/>
      <c r="X7" s="146"/>
      <c r="Y7" s="146"/>
      <c r="Z7" s="146"/>
      <c r="AA7" s="146"/>
      <c r="AB7" s="146"/>
      <c r="AC7" s="146"/>
      <c r="AD7" s="146"/>
      <c r="AE7" s="146"/>
      <c r="AF7" s="146"/>
      <c r="AG7" s="146"/>
      <c r="AH7" s="29">
        <v>0.10382406081084222</v>
      </c>
    </row>
    <row r="8" spans="1:52" ht="15" customHeight="1">
      <c r="A8" s="11"/>
      <c r="B8" s="11"/>
      <c r="C8" s="12"/>
      <c r="D8" s="13"/>
      <c r="E8" s="14"/>
      <c r="F8" s="11"/>
      <c r="G8" s="11"/>
      <c r="H8" s="11"/>
      <c r="I8" s="11"/>
      <c r="J8" s="42"/>
      <c r="K8" s="17"/>
      <c r="L8" s="19"/>
      <c r="M8" s="19"/>
      <c r="N8" s="19"/>
      <c r="O8" s="20"/>
      <c r="P8" s="23"/>
      <c r="Q8" s="23"/>
      <c r="R8" s="23"/>
      <c r="S8" s="174"/>
      <c r="T8" s="174"/>
      <c r="V8" s="146"/>
      <c r="W8" s="146"/>
      <c r="X8" s="146"/>
      <c r="Y8" s="146"/>
      <c r="Z8" s="146"/>
      <c r="AA8" s="146"/>
      <c r="AB8" s="146"/>
      <c r="AC8" s="146"/>
      <c r="AD8" s="146"/>
      <c r="AE8" s="146"/>
      <c r="AF8" s="146"/>
      <c r="AG8" s="146"/>
      <c r="AH8" s="29">
        <v>0.11597075129870711</v>
      </c>
    </row>
    <row r="9" spans="1:52" ht="15" customHeight="1">
      <c r="A9" s="11"/>
      <c r="B9" s="11"/>
      <c r="C9" s="12"/>
      <c r="D9" s="13"/>
      <c r="E9" s="14"/>
      <c r="F9" s="11"/>
      <c r="G9" s="11"/>
      <c r="H9" s="11"/>
      <c r="I9" s="11"/>
      <c r="J9" s="42"/>
      <c r="K9" s="39"/>
      <c r="L9" s="40"/>
      <c r="M9" s="40"/>
      <c r="N9" s="40"/>
      <c r="O9" s="23"/>
      <c r="P9" s="23"/>
      <c r="Q9" s="23"/>
      <c r="R9" s="23"/>
      <c r="S9" s="16"/>
      <c r="T9" s="16"/>
      <c r="V9" s="146"/>
      <c r="W9" s="146"/>
      <c r="X9" s="146"/>
      <c r="Y9" s="146"/>
      <c r="Z9" s="146"/>
      <c r="AA9" s="146"/>
      <c r="AB9" s="146"/>
      <c r="AC9" s="146"/>
      <c r="AD9" s="146"/>
      <c r="AE9" s="146"/>
      <c r="AF9" s="146"/>
      <c r="AG9" s="146"/>
      <c r="AH9" s="29">
        <v>0.13352511371853637</v>
      </c>
    </row>
    <row r="10" spans="1:52" ht="15" customHeight="1">
      <c r="A10" s="11"/>
      <c r="B10" s="11"/>
      <c r="C10" s="12"/>
      <c r="D10" s="13"/>
      <c r="E10" s="14"/>
      <c r="F10" s="11"/>
      <c r="G10" s="11"/>
      <c r="H10" s="11"/>
      <c r="I10" s="11"/>
      <c r="J10" s="42"/>
      <c r="K10" s="39"/>
      <c r="L10" s="16"/>
      <c r="M10" s="16"/>
      <c r="N10" s="16"/>
      <c r="O10" s="16"/>
      <c r="P10" s="16"/>
      <c r="Q10" s="16"/>
      <c r="R10" s="16"/>
      <c r="S10" s="16"/>
      <c r="T10" s="16"/>
      <c r="V10" s="146"/>
      <c r="W10" s="146"/>
      <c r="X10" s="146"/>
      <c r="Y10" s="146"/>
      <c r="Z10" s="146"/>
      <c r="AA10" s="146"/>
      <c r="AB10" s="146"/>
      <c r="AC10" s="146"/>
      <c r="AD10" s="146"/>
      <c r="AE10" s="146"/>
      <c r="AF10" s="146"/>
      <c r="AG10" s="146"/>
      <c r="AH10" s="29">
        <v>0.11978689169838524</v>
      </c>
    </row>
    <row r="11" spans="1:52" ht="15" customHeight="1">
      <c r="A11" s="11"/>
      <c r="B11" s="11"/>
      <c r="C11" s="12"/>
      <c r="D11" s="13"/>
      <c r="E11" s="14"/>
      <c r="F11" s="11"/>
      <c r="G11" s="11"/>
      <c r="H11" s="11"/>
      <c r="I11" s="11"/>
      <c r="J11" s="42"/>
      <c r="K11" s="16"/>
      <c r="L11" s="16"/>
      <c r="M11" s="16"/>
      <c r="N11" s="16"/>
      <c r="O11" s="16"/>
      <c r="P11" s="16"/>
      <c r="Q11" s="16"/>
      <c r="R11" s="16"/>
      <c r="S11" s="16"/>
      <c r="T11" s="16"/>
      <c r="V11" s="146"/>
      <c r="W11" s="146"/>
      <c r="X11" s="146"/>
      <c r="Y11" s="146"/>
      <c r="Z11" s="146"/>
      <c r="AA11" s="146"/>
      <c r="AB11" s="146"/>
      <c r="AC11" s="146"/>
      <c r="AD11" s="146"/>
      <c r="AE11" s="146"/>
      <c r="AF11" s="146"/>
      <c r="AG11" s="146"/>
      <c r="AH11" s="29">
        <v>9.8471944252338531E-2</v>
      </c>
    </row>
    <row r="12" spans="1:52" ht="15" customHeight="1">
      <c r="A12" s="11"/>
      <c r="B12" s="11"/>
      <c r="C12" s="12"/>
      <c r="D12" s="13"/>
      <c r="E12" s="14"/>
      <c r="F12" s="11"/>
      <c r="G12" s="11"/>
      <c r="H12" s="11"/>
      <c r="I12" s="11"/>
      <c r="J12" s="42"/>
      <c r="K12" s="10"/>
      <c r="L12" s="10"/>
      <c r="M12" s="10"/>
      <c r="N12" s="10"/>
      <c r="O12" s="10"/>
      <c r="P12" s="10"/>
      <c r="Q12" s="10"/>
      <c r="R12" s="10"/>
      <c r="S12" s="10"/>
      <c r="T12" s="10"/>
      <c r="V12" s="146"/>
      <c r="W12" s="146"/>
      <c r="X12" s="146"/>
      <c r="Y12" s="146"/>
      <c r="Z12" s="146"/>
      <c r="AA12" s="146"/>
      <c r="AB12" s="146"/>
      <c r="AC12" s="146"/>
      <c r="AD12" s="146"/>
      <c r="AE12" s="146"/>
      <c r="AF12" s="146"/>
      <c r="AG12" s="146"/>
      <c r="AH12" s="29">
        <v>9.0475648389364532E-2</v>
      </c>
    </row>
    <row r="13" spans="1:52" ht="15" customHeight="1">
      <c r="A13" s="11"/>
      <c r="B13" s="11"/>
      <c r="C13" s="12"/>
      <c r="D13" s="13"/>
      <c r="E13" s="14"/>
      <c r="F13" s="11"/>
      <c r="G13" s="11"/>
      <c r="H13" s="11"/>
      <c r="I13" s="11"/>
      <c r="J13" s="42"/>
      <c r="K13" s="148" t="s">
        <v>1</v>
      </c>
      <c r="L13" s="149"/>
      <c r="M13" s="149"/>
      <c r="N13" s="149"/>
      <c r="O13" s="150"/>
      <c r="P13" s="26"/>
      <c r="Q13" s="26"/>
      <c r="R13" s="26"/>
      <c r="S13" s="25"/>
      <c r="T13" s="10"/>
      <c r="V13" s="146"/>
      <c r="W13" s="146"/>
      <c r="X13" s="146"/>
      <c r="Y13" s="146"/>
      <c r="Z13" s="146"/>
      <c r="AA13" s="146"/>
      <c r="AB13" s="146"/>
      <c r="AC13" s="146"/>
      <c r="AD13" s="146"/>
      <c r="AE13" s="146"/>
      <c r="AF13" s="146"/>
      <c r="AG13" s="146"/>
      <c r="AH13" s="29">
        <v>0.1049877744351627</v>
      </c>
    </row>
    <row r="14" spans="1:52" ht="15" customHeight="1">
      <c r="A14" s="11"/>
      <c r="B14" s="11"/>
      <c r="C14" s="12"/>
      <c r="D14" s="13"/>
      <c r="E14" s="14"/>
      <c r="F14" s="11"/>
      <c r="G14" s="11"/>
      <c r="H14" s="11"/>
      <c r="I14" s="11"/>
      <c r="J14" s="42"/>
      <c r="K14" s="162" t="s">
        <v>2</v>
      </c>
      <c r="L14" s="163"/>
      <c r="M14" s="163"/>
      <c r="N14" s="163"/>
      <c r="O14" s="164"/>
      <c r="P14" s="24"/>
      <c r="Q14" s="24"/>
      <c r="R14" s="24"/>
      <c r="S14" s="25"/>
      <c r="T14" s="10"/>
      <c r="V14" s="146"/>
      <c r="W14" s="146"/>
      <c r="X14" s="146"/>
      <c r="Y14" s="146"/>
      <c r="Z14" s="146"/>
      <c r="AA14" s="146"/>
      <c r="AB14" s="146"/>
      <c r="AC14" s="146"/>
      <c r="AD14" s="146"/>
      <c r="AE14" s="146"/>
      <c r="AF14" s="146"/>
      <c r="AG14" s="146"/>
      <c r="AH14" s="29">
        <v>0.10156803942643183</v>
      </c>
    </row>
    <row r="15" spans="1:52" ht="15" customHeight="1">
      <c r="A15" s="11"/>
      <c r="B15" s="11"/>
      <c r="C15" s="12"/>
      <c r="D15" s="13"/>
      <c r="E15" s="14"/>
      <c r="F15" s="11"/>
      <c r="G15" s="11"/>
      <c r="H15" s="11"/>
      <c r="I15" s="11"/>
      <c r="J15" s="42"/>
      <c r="K15" s="162"/>
      <c r="L15" s="163"/>
      <c r="M15" s="163"/>
      <c r="N15" s="163"/>
      <c r="O15" s="164"/>
      <c r="P15" s="24"/>
      <c r="Q15" s="24"/>
      <c r="R15" s="24"/>
      <c r="S15" s="25"/>
      <c r="T15" s="10"/>
      <c r="V15" s="146"/>
      <c r="W15" s="146"/>
      <c r="X15" s="146"/>
      <c r="Y15" s="146"/>
      <c r="Z15" s="146"/>
      <c r="AA15" s="146"/>
      <c r="AB15" s="146"/>
      <c r="AC15" s="146"/>
      <c r="AD15" s="146"/>
      <c r="AE15" s="146"/>
      <c r="AF15" s="146"/>
      <c r="AG15" s="146"/>
      <c r="AH15" s="29">
        <v>9.3944710056897307E-2</v>
      </c>
    </row>
    <row r="16" spans="1:52" ht="15" customHeight="1">
      <c r="A16" s="49"/>
      <c r="B16" s="11"/>
      <c r="C16" s="12"/>
      <c r="D16" s="13"/>
      <c r="E16" s="14"/>
      <c r="F16" s="11"/>
      <c r="G16" s="11"/>
      <c r="H16" s="11"/>
      <c r="I16" s="11"/>
      <c r="J16" s="42">
        <v>-4.6792589000000002E-2</v>
      </c>
      <c r="K16" s="162"/>
      <c r="L16" s="163"/>
      <c r="M16" s="163"/>
      <c r="N16" s="163"/>
      <c r="O16" s="164"/>
      <c r="P16" s="24"/>
      <c r="Q16" s="24"/>
      <c r="R16" s="24"/>
      <c r="S16" s="25"/>
      <c r="T16" s="10"/>
      <c r="V16" s="146"/>
      <c r="W16" s="146"/>
      <c r="X16" s="146"/>
      <c r="Y16" s="146"/>
      <c r="Z16" s="146"/>
      <c r="AA16" s="146"/>
      <c r="AB16" s="146"/>
      <c r="AC16" s="146"/>
      <c r="AD16" s="146"/>
      <c r="AE16" s="146"/>
      <c r="AF16" s="146"/>
      <c r="AG16" s="146"/>
      <c r="AH16" s="29">
        <v>6.9875766824278596E-2</v>
      </c>
    </row>
    <row r="17" spans="1:34" ht="15" customHeight="1">
      <c r="A17" s="47"/>
      <c r="B17" s="11"/>
      <c r="C17" s="12"/>
      <c r="D17" s="13"/>
      <c r="E17" s="14"/>
      <c r="F17" s="11"/>
      <c r="G17" s="11"/>
      <c r="H17" s="11"/>
      <c r="I17" s="11"/>
      <c r="J17" s="42"/>
      <c r="K17" s="162"/>
      <c r="L17" s="163"/>
      <c r="M17" s="163"/>
      <c r="N17" s="163"/>
      <c r="O17" s="164"/>
      <c r="P17" s="24"/>
      <c r="Q17" s="24"/>
      <c r="R17" s="24"/>
      <c r="S17" s="25"/>
      <c r="T17" s="10"/>
      <c r="V17" s="146"/>
      <c r="W17" s="146"/>
      <c r="X17" s="146"/>
      <c r="Y17" s="146"/>
      <c r="Z17" s="146"/>
      <c r="AA17" s="146"/>
      <c r="AB17" s="146"/>
      <c r="AC17" s="146"/>
      <c r="AD17" s="146"/>
      <c r="AE17" s="146"/>
      <c r="AF17" s="146"/>
      <c r="AG17" s="146"/>
      <c r="AH17" s="29">
        <v>6.6922052094130546E-2</v>
      </c>
    </row>
    <row r="18" spans="1:34" ht="15" customHeight="1">
      <c r="A18" s="47"/>
      <c r="B18" s="11"/>
      <c r="C18" s="12"/>
      <c r="D18" s="13"/>
      <c r="E18" s="14"/>
      <c r="F18" s="11"/>
      <c r="G18" s="11"/>
      <c r="H18" s="11"/>
      <c r="I18" s="11"/>
      <c r="J18" s="42"/>
      <c r="K18" s="162"/>
      <c r="L18" s="163"/>
      <c r="M18" s="163"/>
      <c r="N18" s="163"/>
      <c r="O18" s="164"/>
      <c r="P18" s="25"/>
      <c r="Q18" s="25"/>
      <c r="R18" s="25"/>
      <c r="S18" s="25"/>
      <c r="T18" s="10"/>
      <c r="V18" s="146"/>
      <c r="W18" s="146"/>
      <c r="X18" s="146"/>
      <c r="Y18" s="146"/>
      <c r="Z18" s="146"/>
      <c r="AA18" s="146"/>
      <c r="AB18" s="146"/>
      <c r="AC18" s="146"/>
      <c r="AD18" s="146"/>
      <c r="AE18" s="146"/>
      <c r="AF18" s="146"/>
      <c r="AG18" s="146"/>
      <c r="AH18" s="29">
        <v>7.8218127244942787E-2</v>
      </c>
    </row>
    <row r="19" spans="1:34" ht="15" customHeight="1">
      <c r="A19" s="47"/>
      <c r="B19" s="57"/>
      <c r="C19" s="12"/>
      <c r="D19" s="13"/>
      <c r="E19" s="14"/>
      <c r="F19" s="11"/>
      <c r="G19" s="11"/>
      <c r="H19" s="57"/>
      <c r="I19" s="57"/>
      <c r="J19" s="42"/>
      <c r="K19" s="165"/>
      <c r="L19" s="166"/>
      <c r="M19" s="166"/>
      <c r="N19" s="166"/>
      <c r="O19" s="167"/>
      <c r="P19" s="25"/>
      <c r="Q19" s="25"/>
      <c r="R19" s="25"/>
      <c r="S19" s="25"/>
      <c r="T19" s="10"/>
      <c r="V19" s="146"/>
      <c r="W19" s="146"/>
      <c r="X19" s="146"/>
      <c r="Y19" s="146"/>
      <c r="Z19" s="146"/>
      <c r="AA19" s="146"/>
      <c r="AB19" s="146"/>
      <c r="AC19" s="146"/>
      <c r="AD19" s="146"/>
      <c r="AE19" s="146"/>
      <c r="AF19" s="146"/>
      <c r="AG19" s="146"/>
      <c r="AH19" s="29">
        <v>9.2506770814087425E-2</v>
      </c>
    </row>
    <row r="20" spans="1:34" ht="15" customHeight="1">
      <c r="A20" s="47"/>
      <c r="B20" s="57"/>
      <c r="C20" s="12"/>
      <c r="D20" s="13"/>
      <c r="E20" s="14"/>
      <c r="F20" s="11"/>
      <c r="G20" s="11"/>
      <c r="H20" s="57"/>
      <c r="I20" s="57"/>
      <c r="J20" s="42"/>
      <c r="K20" s="24"/>
      <c r="L20" s="24"/>
      <c r="M20" s="24"/>
      <c r="N20" s="24"/>
      <c r="O20" s="24"/>
      <c r="P20" s="10"/>
      <c r="Q20" s="10"/>
      <c r="R20" s="10"/>
      <c r="S20" s="10"/>
      <c r="T20" s="10"/>
      <c r="V20" s="146"/>
      <c r="W20" s="146"/>
      <c r="X20" s="146"/>
      <c r="Y20" s="146"/>
      <c r="Z20" s="146"/>
      <c r="AA20" s="146"/>
      <c r="AB20" s="146"/>
      <c r="AC20" s="146"/>
      <c r="AD20" s="146"/>
      <c r="AE20" s="146"/>
      <c r="AF20" s="146"/>
      <c r="AG20" s="146"/>
      <c r="AH20" s="29">
        <v>0.13463453684664259</v>
      </c>
    </row>
    <row r="21" spans="1:34" ht="15" customHeight="1">
      <c r="A21" s="47"/>
      <c r="B21" s="57"/>
      <c r="C21" s="12"/>
      <c r="D21" s="13"/>
      <c r="E21" s="14"/>
      <c r="F21" s="11"/>
      <c r="G21" s="11"/>
      <c r="H21" s="57"/>
      <c r="I21" s="57"/>
      <c r="J21" s="42"/>
      <c r="K21" s="148" t="s">
        <v>0</v>
      </c>
      <c r="L21" s="149"/>
      <c r="M21" s="149"/>
      <c r="N21" s="149"/>
      <c r="O21" s="150"/>
      <c r="P21" s="26"/>
      <c r="Q21" s="26"/>
      <c r="R21" s="26"/>
      <c r="S21" s="10"/>
      <c r="T21" s="10"/>
      <c r="V21" s="146"/>
      <c r="W21" s="146"/>
      <c r="X21" s="146"/>
      <c r="Y21" s="146"/>
      <c r="Z21" s="146"/>
      <c r="AA21" s="146"/>
      <c r="AB21" s="146"/>
      <c r="AC21" s="146"/>
      <c r="AD21" s="146"/>
      <c r="AE21" s="146"/>
      <c r="AF21" s="146"/>
      <c r="AG21" s="146"/>
      <c r="AH21" s="29">
        <v>0.14258645387291741</v>
      </c>
    </row>
    <row r="22" spans="1:34" ht="15" customHeight="1">
      <c r="A22" s="11"/>
      <c r="B22" s="11"/>
      <c r="C22" s="12"/>
      <c r="D22" s="59"/>
      <c r="E22" s="60"/>
      <c r="F22" s="11"/>
      <c r="G22" s="11"/>
      <c r="H22" s="11"/>
      <c r="I22" s="11"/>
      <c r="J22" s="44"/>
      <c r="K22" s="54"/>
      <c r="L22" s="55"/>
      <c r="M22" s="55"/>
      <c r="N22" s="55"/>
      <c r="O22" s="56"/>
      <c r="P22" s="10"/>
      <c r="Q22" s="10"/>
      <c r="R22" s="10"/>
      <c r="S22" s="10"/>
      <c r="T22" s="10"/>
      <c r="V22" s="146"/>
      <c r="W22" s="146"/>
      <c r="X22" s="146"/>
      <c r="Y22" s="146"/>
      <c r="Z22" s="146"/>
      <c r="AA22" s="146"/>
      <c r="AB22" s="146"/>
      <c r="AC22" s="146"/>
      <c r="AD22" s="146"/>
      <c r="AE22" s="146"/>
      <c r="AF22" s="146"/>
      <c r="AG22" s="146"/>
      <c r="AH22" s="29">
        <v>0.14464840934662287</v>
      </c>
    </row>
    <row r="23" spans="1:34" ht="15" customHeight="1">
      <c r="A23" s="11"/>
      <c r="B23" s="61"/>
      <c r="C23" s="61"/>
      <c r="D23" s="168" t="s">
        <v>8</v>
      </c>
      <c r="E23" s="169"/>
      <c r="F23" s="170"/>
      <c r="G23" s="62"/>
      <c r="H23" s="171" t="s">
        <v>9</v>
      </c>
      <c r="I23" s="172"/>
      <c r="J23" s="44"/>
      <c r="K23" s="50"/>
      <c r="L23" s="24"/>
      <c r="M23" s="24"/>
      <c r="N23" s="24"/>
      <c r="O23" s="53"/>
      <c r="P23" s="10"/>
      <c r="Q23" s="10"/>
      <c r="R23" s="10"/>
      <c r="S23" s="10"/>
      <c r="T23" s="10"/>
      <c r="V23" s="146"/>
      <c r="W23" s="146"/>
      <c r="X23" s="146"/>
      <c r="Y23" s="146"/>
      <c r="Z23" s="146"/>
      <c r="AA23" s="146"/>
      <c r="AB23" s="146"/>
      <c r="AC23" s="146"/>
      <c r="AD23" s="146"/>
      <c r="AE23" s="146"/>
      <c r="AF23" s="146"/>
      <c r="AG23" s="146"/>
      <c r="AH23" s="29">
        <v>0.11800942059676402</v>
      </c>
    </row>
    <row r="24" spans="1:34" ht="30" customHeight="1">
      <c r="A24" s="11"/>
      <c r="B24" s="63" t="s">
        <v>10</v>
      </c>
      <c r="C24" s="64" t="s">
        <v>11</v>
      </c>
      <c r="D24" s="65" t="s">
        <v>12</v>
      </c>
      <c r="E24" s="65" t="s">
        <v>13</v>
      </c>
      <c r="F24" s="65" t="s">
        <v>14</v>
      </c>
      <c r="G24" s="85" t="s">
        <v>15</v>
      </c>
      <c r="H24" s="67" t="s">
        <v>10</v>
      </c>
      <c r="I24" s="68" t="s">
        <v>11</v>
      </c>
      <c r="J24" s="45"/>
      <c r="K24" s="51"/>
      <c r="L24" s="25"/>
      <c r="M24" s="25"/>
      <c r="N24" s="25"/>
      <c r="O24" s="52"/>
      <c r="P24" s="10"/>
      <c r="Q24" s="10"/>
      <c r="R24" s="10"/>
      <c r="S24" s="10"/>
      <c r="T24" s="10"/>
      <c r="V24" s="146"/>
      <c r="W24" s="146"/>
      <c r="X24" s="146"/>
      <c r="Y24" s="146"/>
      <c r="Z24" s="146"/>
      <c r="AA24" s="146"/>
      <c r="AB24" s="146"/>
      <c r="AC24" s="146"/>
      <c r="AD24" s="146"/>
      <c r="AE24" s="146"/>
      <c r="AF24" s="146"/>
      <c r="AG24" s="146"/>
      <c r="AH24" s="29">
        <v>0.11492591417858473</v>
      </c>
    </row>
    <row r="25" spans="1:34" ht="15" customHeight="1">
      <c r="A25" s="49" t="s">
        <v>77</v>
      </c>
      <c r="B25" s="69">
        <v>42948</v>
      </c>
      <c r="C25" s="69">
        <v>42959</v>
      </c>
      <c r="D25" s="70">
        <v>0.13420487850000001</v>
      </c>
      <c r="E25" s="70">
        <v>7.1675926099999995E-2</v>
      </c>
      <c r="F25" s="70">
        <v>5.83468854E-2</v>
      </c>
      <c r="G25" s="86">
        <v>16350290.238</v>
      </c>
      <c r="H25" s="72">
        <v>42583</v>
      </c>
      <c r="I25" s="73">
        <v>42594</v>
      </c>
      <c r="J25" s="44"/>
      <c r="K25" s="51"/>
      <c r="L25" s="25"/>
      <c r="M25" s="25"/>
      <c r="N25" s="25"/>
      <c r="O25" s="52"/>
      <c r="Q25" s="26"/>
      <c r="S25" s="10"/>
      <c r="T25" s="10"/>
      <c r="V25" s="146"/>
      <c r="W25" s="146"/>
      <c r="X25" s="146"/>
      <c r="Y25" s="146"/>
      <c r="Z25" s="146"/>
      <c r="AA25" s="146"/>
      <c r="AB25" s="146"/>
      <c r="AC25" s="146"/>
      <c r="AD25" s="146"/>
      <c r="AE25" s="146"/>
      <c r="AF25" s="146"/>
      <c r="AG25" s="146"/>
      <c r="AH25" s="29">
        <v>0.13618148521282339</v>
      </c>
    </row>
    <row r="26" spans="1:34" ht="15" customHeight="1">
      <c r="A26" s="47" t="s">
        <v>78</v>
      </c>
      <c r="B26" s="74">
        <v>42917</v>
      </c>
      <c r="C26" s="74">
        <v>42947</v>
      </c>
      <c r="D26" s="75">
        <v>5.0994239199999999E-2</v>
      </c>
      <c r="E26" s="75">
        <v>2.08047198E-2</v>
      </c>
      <c r="F26" s="75">
        <v>2.95742357E-2</v>
      </c>
      <c r="G26" s="87">
        <v>39278590.618000001</v>
      </c>
      <c r="H26" s="77">
        <v>42552</v>
      </c>
      <c r="I26" s="78">
        <v>42582</v>
      </c>
      <c r="J26" s="44">
        <v>7.7935522740588459E-2</v>
      </c>
      <c r="K26" s="51"/>
      <c r="L26" s="25"/>
      <c r="M26" s="25"/>
      <c r="N26" s="25"/>
      <c r="O26" s="52"/>
      <c r="P26" s="24"/>
      <c r="Q26" s="24"/>
      <c r="R26" s="24"/>
      <c r="S26" s="10"/>
      <c r="T26" s="10"/>
      <c r="V26" s="146"/>
      <c r="W26" s="146"/>
      <c r="X26" s="146"/>
      <c r="Y26" s="146"/>
      <c r="Z26" s="146"/>
      <c r="AA26" s="146"/>
      <c r="AB26" s="146"/>
      <c r="AC26" s="146"/>
      <c r="AD26" s="146"/>
      <c r="AE26" s="146"/>
      <c r="AF26" s="146"/>
      <c r="AG26" s="146"/>
      <c r="AH26" s="29">
        <v>0.15818198283457838</v>
      </c>
    </row>
    <row r="27" spans="1:34" ht="15" customHeight="1">
      <c r="A27" s="47" t="s">
        <v>79</v>
      </c>
      <c r="B27" s="79">
        <v>42887</v>
      </c>
      <c r="C27" s="79">
        <v>42916</v>
      </c>
      <c r="D27" s="80">
        <v>7.7116758399999999E-2</v>
      </c>
      <c r="E27" s="80">
        <v>5.45888494E-2</v>
      </c>
      <c r="F27" s="80">
        <v>2.13617932E-2</v>
      </c>
      <c r="G27" s="88">
        <v>38431374.875</v>
      </c>
      <c r="H27" s="82">
        <v>42522</v>
      </c>
      <c r="I27" s="83">
        <v>42551</v>
      </c>
      <c r="J27" s="44">
        <v>8.2316673305246002E-2</v>
      </c>
      <c r="K27" s="51"/>
      <c r="L27" s="25"/>
      <c r="M27" s="25"/>
      <c r="N27" s="25"/>
      <c r="O27" s="52"/>
      <c r="P27" s="24"/>
      <c r="Q27" s="24"/>
      <c r="R27" s="24"/>
      <c r="S27" s="10"/>
      <c r="T27" s="10"/>
      <c r="V27" s="146"/>
      <c r="W27" s="146"/>
      <c r="X27" s="146"/>
      <c r="Y27" s="146"/>
      <c r="Z27" s="146"/>
      <c r="AA27" s="146"/>
      <c r="AB27" s="146"/>
      <c r="AC27" s="146"/>
      <c r="AD27" s="146"/>
      <c r="AE27" s="146"/>
      <c r="AF27" s="146"/>
      <c r="AG27" s="146"/>
      <c r="AH27" s="29">
        <v>0.20196639380661996</v>
      </c>
    </row>
    <row r="28" spans="1:34" ht="15" customHeight="1">
      <c r="A28" s="47" t="s">
        <v>80</v>
      </c>
      <c r="B28" s="74">
        <v>42856</v>
      </c>
      <c r="C28" s="74">
        <v>42886</v>
      </c>
      <c r="D28" s="75">
        <v>0.10551966679999999</v>
      </c>
      <c r="E28" s="75">
        <v>7.9446967100000002E-2</v>
      </c>
      <c r="F28" s="75">
        <v>2.4153757099999999E-2</v>
      </c>
      <c r="G28" s="87">
        <v>39503920.600000001</v>
      </c>
      <c r="H28" s="77">
        <v>42491</v>
      </c>
      <c r="I28" s="78">
        <v>42521</v>
      </c>
      <c r="J28" s="48">
        <v>0.10382406081084222</v>
      </c>
      <c r="K28" s="51"/>
      <c r="L28" s="25"/>
      <c r="M28" s="25"/>
      <c r="N28" s="25"/>
      <c r="O28" s="52"/>
      <c r="P28" s="24"/>
      <c r="Q28" s="24"/>
      <c r="R28" s="24"/>
      <c r="S28" s="10"/>
      <c r="T28" s="10"/>
      <c r="V28" s="146"/>
      <c r="W28" s="146"/>
      <c r="X28" s="146"/>
      <c r="Y28" s="146"/>
      <c r="Z28" s="146"/>
      <c r="AA28" s="146"/>
      <c r="AB28" s="146"/>
      <c r="AC28" s="146"/>
      <c r="AD28" s="146"/>
      <c r="AE28" s="146"/>
      <c r="AF28" s="146"/>
      <c r="AG28" s="146"/>
      <c r="AH28" s="29">
        <v>0.24970194378196792</v>
      </c>
    </row>
    <row r="29" spans="1:34" ht="15" customHeight="1">
      <c r="A29" s="47" t="s">
        <v>81</v>
      </c>
      <c r="B29" s="79">
        <v>42826</v>
      </c>
      <c r="C29" s="79">
        <v>42855</v>
      </c>
      <c r="D29" s="80">
        <v>6.3313314900000001E-2</v>
      </c>
      <c r="E29" s="80">
        <v>2.4687943800000001E-2</v>
      </c>
      <c r="F29" s="80">
        <v>3.7694764800000002E-2</v>
      </c>
      <c r="G29" s="88">
        <v>37718034.972000003</v>
      </c>
      <c r="H29" s="82">
        <v>42461</v>
      </c>
      <c r="I29" s="83">
        <v>42490</v>
      </c>
      <c r="J29" s="48">
        <v>0.11597075129870711</v>
      </c>
      <c r="K29" s="51"/>
      <c r="L29" s="25"/>
      <c r="M29" s="25"/>
      <c r="N29" s="25"/>
      <c r="O29" s="52"/>
      <c r="P29" s="24"/>
      <c r="Q29" s="24"/>
      <c r="R29" s="24"/>
      <c r="S29" s="10"/>
      <c r="T29" s="10"/>
      <c r="V29" s="146"/>
      <c r="W29" s="146"/>
      <c r="X29" s="146"/>
      <c r="Y29" s="146"/>
      <c r="Z29" s="146"/>
      <c r="AA29" s="146"/>
      <c r="AB29" s="146"/>
      <c r="AC29" s="146"/>
      <c r="AD29" s="146"/>
      <c r="AE29" s="146"/>
      <c r="AF29" s="146"/>
      <c r="AG29" s="146"/>
      <c r="AH29" s="29">
        <v>0.25266072312283899</v>
      </c>
    </row>
    <row r="30" spans="1:34" ht="15" customHeight="1">
      <c r="A30" s="47" t="s">
        <v>82</v>
      </c>
      <c r="B30" s="74">
        <v>42795</v>
      </c>
      <c r="C30" s="74">
        <v>42825</v>
      </c>
      <c r="D30" s="75">
        <v>0.1365137662</v>
      </c>
      <c r="E30" s="75">
        <v>0.11130070709999999</v>
      </c>
      <c r="F30" s="75">
        <v>2.26878818E-2</v>
      </c>
      <c r="G30" s="87">
        <v>44693050.004000001</v>
      </c>
      <c r="H30" s="77">
        <v>42430</v>
      </c>
      <c r="I30" s="78">
        <v>42460</v>
      </c>
      <c r="J30" s="48">
        <v>0.13352511371853637</v>
      </c>
      <c r="K30" s="152" t="s">
        <v>5</v>
      </c>
      <c r="L30" s="153"/>
      <c r="M30" s="153"/>
      <c r="N30" s="153"/>
      <c r="O30" s="154"/>
      <c r="P30" s="25"/>
      <c r="Q30" s="25"/>
      <c r="R30" s="25"/>
      <c r="S30" s="10"/>
      <c r="T30" s="10"/>
      <c r="V30" s="146"/>
      <c r="W30" s="146"/>
      <c r="X30" s="146"/>
      <c r="Y30" s="146"/>
      <c r="Z30" s="146"/>
      <c r="AA30" s="146"/>
      <c r="AB30" s="146"/>
      <c r="AC30" s="146"/>
      <c r="AD30" s="146"/>
      <c r="AE30" s="146"/>
      <c r="AF30" s="146"/>
      <c r="AG30" s="146"/>
      <c r="AH30" s="29">
        <v>0.21894530237493523</v>
      </c>
    </row>
    <row r="31" spans="1:34" ht="15" customHeight="1">
      <c r="A31" s="47" t="s">
        <v>83</v>
      </c>
      <c r="B31" s="79">
        <v>42767</v>
      </c>
      <c r="C31" s="79">
        <v>42794</v>
      </c>
      <c r="D31" s="80">
        <v>0.14240231179999999</v>
      </c>
      <c r="E31" s="80">
        <v>0.12915147869999999</v>
      </c>
      <c r="F31" s="80">
        <v>1.1735213E-2</v>
      </c>
      <c r="G31" s="88">
        <v>40406432.306999996</v>
      </c>
      <c r="H31" s="82">
        <v>42401</v>
      </c>
      <c r="I31" s="83">
        <v>42429</v>
      </c>
      <c r="J31" s="48">
        <v>0.11978689169838524</v>
      </c>
      <c r="K31" s="152"/>
      <c r="L31" s="153"/>
      <c r="M31" s="153"/>
      <c r="N31" s="153"/>
      <c r="O31" s="154"/>
      <c r="P31" s="10"/>
      <c r="Q31" s="10"/>
      <c r="R31" s="10"/>
      <c r="S31" s="10"/>
      <c r="T31" s="10"/>
      <c r="V31" s="146"/>
      <c r="W31" s="146"/>
      <c r="X31" s="146"/>
      <c r="Y31" s="146"/>
      <c r="Z31" s="146"/>
      <c r="AA31" s="146"/>
      <c r="AB31" s="146"/>
      <c r="AC31" s="146"/>
      <c r="AD31" s="146"/>
      <c r="AE31" s="146"/>
      <c r="AF31" s="146"/>
      <c r="AG31" s="146"/>
      <c r="AH31" s="29">
        <v>0.19135820476942428</v>
      </c>
    </row>
    <row r="32" spans="1:34" ht="15" customHeight="1">
      <c r="A32" s="47" t="s">
        <v>84</v>
      </c>
      <c r="B32" s="74">
        <v>42736</v>
      </c>
      <c r="C32" s="74">
        <v>42766</v>
      </c>
      <c r="D32" s="75">
        <v>0.1213890765</v>
      </c>
      <c r="E32" s="75">
        <v>0.14544113750000001</v>
      </c>
      <c r="F32" s="75">
        <v>-2.0998077E-2</v>
      </c>
      <c r="G32" s="87">
        <v>40562448.467</v>
      </c>
      <c r="H32" s="77">
        <v>42370</v>
      </c>
      <c r="I32" s="78">
        <v>42400</v>
      </c>
      <c r="J32" s="48">
        <v>9.8471944252338531E-2</v>
      </c>
      <c r="K32" s="152"/>
      <c r="L32" s="153"/>
      <c r="M32" s="153"/>
      <c r="N32" s="153"/>
      <c r="O32" s="154"/>
      <c r="P32" s="10"/>
      <c r="Q32" s="10"/>
      <c r="R32" s="10"/>
      <c r="S32" s="10"/>
      <c r="T32" s="10"/>
      <c r="V32" s="146"/>
      <c r="W32" s="146"/>
      <c r="X32" s="146"/>
      <c r="Y32" s="146"/>
      <c r="Z32" s="146"/>
      <c r="AA32" s="146"/>
      <c r="AB32" s="146"/>
      <c r="AC32" s="146"/>
      <c r="AD32" s="146"/>
      <c r="AE32" s="146"/>
      <c r="AF32" s="146"/>
      <c r="AG32" s="146"/>
      <c r="AH32" s="29">
        <v>0.19502105349817012</v>
      </c>
    </row>
    <row r="33" spans="1:34" ht="15" customHeight="1">
      <c r="A33" s="47" t="s">
        <v>85</v>
      </c>
      <c r="B33" s="79">
        <v>42705</v>
      </c>
      <c r="C33" s="79">
        <v>42735</v>
      </c>
      <c r="D33" s="80">
        <v>9.2743944999999994E-2</v>
      </c>
      <c r="E33" s="80">
        <v>8.5833749700000003E-2</v>
      </c>
      <c r="F33" s="80">
        <v>6.3639533E-3</v>
      </c>
      <c r="G33" s="88">
        <v>36194168.884000003</v>
      </c>
      <c r="H33" s="82">
        <v>42339</v>
      </c>
      <c r="I33" s="83">
        <v>42369</v>
      </c>
      <c r="J33" s="48">
        <v>9.0475648389364532E-2</v>
      </c>
      <c r="K33" s="152"/>
      <c r="L33" s="153"/>
      <c r="M33" s="153"/>
      <c r="N33" s="153"/>
      <c r="O33" s="154"/>
      <c r="P33" s="10"/>
      <c r="Q33" s="10"/>
      <c r="R33" s="10"/>
      <c r="S33" s="10"/>
      <c r="T33" s="10"/>
      <c r="V33" s="146"/>
      <c r="W33" s="146"/>
      <c r="X33" s="146"/>
      <c r="Y33" s="146"/>
      <c r="Z33" s="146"/>
      <c r="AA33" s="146"/>
      <c r="AB33" s="146"/>
      <c r="AC33" s="146"/>
      <c r="AD33" s="146"/>
      <c r="AE33" s="146"/>
      <c r="AF33" s="146"/>
      <c r="AG33" s="146"/>
      <c r="AH33" s="29">
        <v>0.21982954804316457</v>
      </c>
    </row>
    <row r="34" spans="1:34" ht="15" customHeight="1">
      <c r="A34" s="47" t="s">
        <v>86</v>
      </c>
      <c r="B34" s="74">
        <v>42675</v>
      </c>
      <c r="C34" s="74">
        <v>42704</v>
      </c>
      <c r="D34" s="75">
        <v>7.7244804900000005E-2</v>
      </c>
      <c r="E34" s="75">
        <v>7.0824029100000005E-2</v>
      </c>
      <c r="F34" s="75">
        <v>5.9961073000000002E-3</v>
      </c>
      <c r="G34" s="87">
        <v>34025066.810000002</v>
      </c>
      <c r="H34" s="77">
        <v>42309</v>
      </c>
      <c r="I34" s="78">
        <v>42338</v>
      </c>
      <c r="J34" s="48">
        <v>0.1049877744351627</v>
      </c>
      <c r="K34" s="152"/>
      <c r="L34" s="153"/>
      <c r="M34" s="153"/>
      <c r="N34" s="153"/>
      <c r="O34" s="154"/>
      <c r="P34" s="10"/>
      <c r="Q34" s="10"/>
      <c r="R34" s="10"/>
      <c r="S34" s="10"/>
      <c r="T34" s="10"/>
      <c r="V34" s="146"/>
      <c r="W34" s="146"/>
      <c r="X34" s="146"/>
      <c r="Y34" s="146"/>
      <c r="Z34" s="146"/>
      <c r="AA34" s="146"/>
      <c r="AB34" s="146"/>
      <c r="AC34" s="146"/>
      <c r="AD34" s="146"/>
      <c r="AE34" s="146"/>
      <c r="AF34" s="146"/>
      <c r="AG34" s="146"/>
      <c r="AH34" s="29">
        <v>0.21438675169293853</v>
      </c>
    </row>
    <row r="35" spans="1:34" ht="15" customHeight="1">
      <c r="A35" s="47" t="s">
        <v>87</v>
      </c>
      <c r="B35" s="79">
        <v>42644</v>
      </c>
      <c r="C35" s="79">
        <v>42674</v>
      </c>
      <c r="D35" s="80">
        <v>0.1006291225</v>
      </c>
      <c r="E35" s="80">
        <v>8.2616988799999999E-2</v>
      </c>
      <c r="F35" s="80">
        <v>1.6637586400000001E-2</v>
      </c>
      <c r="G35" s="88">
        <v>36251751.251000002</v>
      </c>
      <c r="H35" s="82">
        <v>42278</v>
      </c>
      <c r="I35" s="83">
        <v>42308</v>
      </c>
      <c r="J35" s="48">
        <v>0.10156803942643183</v>
      </c>
      <c r="K35" s="155"/>
      <c r="L35" s="156"/>
      <c r="M35" s="156"/>
      <c r="N35" s="156"/>
      <c r="O35" s="157"/>
      <c r="P35" s="10"/>
      <c r="Q35" s="10"/>
      <c r="R35" s="10"/>
      <c r="S35" s="10"/>
      <c r="T35" s="10"/>
      <c r="V35" s="146"/>
      <c r="W35" s="146"/>
      <c r="X35" s="146"/>
      <c r="Y35" s="146"/>
      <c r="Z35" s="146"/>
      <c r="AA35" s="146"/>
      <c r="AB35" s="146"/>
      <c r="AC35" s="146"/>
      <c r="AD35" s="146"/>
      <c r="AE35" s="146"/>
      <c r="AF35" s="146"/>
      <c r="AG35" s="146"/>
      <c r="AH35" s="29">
        <v>0.22033066571646337</v>
      </c>
    </row>
    <row r="36" spans="1:34" ht="15" customHeight="1">
      <c r="A36" s="47" t="s">
        <v>88</v>
      </c>
      <c r="B36" s="74">
        <v>42614</v>
      </c>
      <c r="C36" s="74">
        <v>42643</v>
      </c>
      <c r="D36" s="75">
        <v>0.13593358790000001</v>
      </c>
      <c r="E36" s="75">
        <v>0.1283823181</v>
      </c>
      <c r="F36" s="75">
        <v>6.6921200000000002E-3</v>
      </c>
      <c r="G36" s="87">
        <v>35609505.332999997</v>
      </c>
      <c r="H36" s="77">
        <v>42248</v>
      </c>
      <c r="I36" s="78">
        <v>42277</v>
      </c>
      <c r="J36" s="48">
        <v>9.3944710056897307E-2</v>
      </c>
      <c r="K36" s="24"/>
      <c r="L36" s="24"/>
      <c r="M36" s="24"/>
      <c r="N36" s="24"/>
      <c r="O36" s="24"/>
      <c r="P36" s="10"/>
      <c r="Q36" s="10"/>
      <c r="R36" s="10"/>
      <c r="S36" s="10"/>
      <c r="T36" s="10"/>
      <c r="V36" s="146"/>
      <c r="W36" s="146"/>
      <c r="X36" s="146"/>
      <c r="Y36" s="146"/>
      <c r="Z36" s="146"/>
      <c r="AA36" s="146"/>
      <c r="AB36" s="146"/>
      <c r="AC36" s="146"/>
      <c r="AD36" s="146"/>
      <c r="AE36" s="146"/>
      <c r="AF36" s="146"/>
      <c r="AG36" s="146"/>
      <c r="AH36" s="29">
        <v>0.21612913864775715</v>
      </c>
    </row>
    <row r="37" spans="1:34" ht="15" customHeight="1">
      <c r="A37" s="47" t="s">
        <v>89</v>
      </c>
      <c r="B37" s="79">
        <v>42583</v>
      </c>
      <c r="C37" s="79">
        <v>42613</v>
      </c>
      <c r="D37" s="80">
        <v>7.0271914800000002E-2</v>
      </c>
      <c r="E37" s="80">
        <v>6.2448741600000003E-2</v>
      </c>
      <c r="F37" s="80">
        <v>7.3633418000000001E-3</v>
      </c>
      <c r="G37" s="88">
        <v>38014369.560999997</v>
      </c>
      <c r="H37" s="82">
        <v>42217</v>
      </c>
      <c r="I37" s="83">
        <v>42247</v>
      </c>
      <c r="J37" s="48">
        <v>6.9875766824278596E-2</v>
      </c>
      <c r="K37" s="27"/>
      <c r="L37" s="27"/>
      <c r="M37" s="27"/>
      <c r="N37" s="27"/>
      <c r="O37" s="27"/>
      <c r="P37" s="10"/>
      <c r="Q37" s="10"/>
      <c r="R37" s="10"/>
      <c r="S37" s="10"/>
      <c r="T37" s="10"/>
      <c r="V37" s="146"/>
      <c r="W37" s="146"/>
      <c r="X37" s="146"/>
      <c r="Y37" s="146"/>
      <c r="Z37" s="146"/>
      <c r="AA37" s="146"/>
      <c r="AB37" s="146"/>
      <c r="AC37" s="146"/>
      <c r="AD37" s="146"/>
      <c r="AE37" s="146"/>
      <c r="AF37" s="146"/>
      <c r="AG37" s="146"/>
      <c r="AH37" s="29">
        <v>0.21463052448575495</v>
      </c>
    </row>
    <row r="38" spans="1:34" ht="15" customHeight="1">
      <c r="A38" s="47" t="s">
        <v>90</v>
      </c>
      <c r="B38" s="74">
        <v>42552</v>
      </c>
      <c r="C38" s="74">
        <v>42582</v>
      </c>
      <c r="D38" s="75">
        <v>7.8016097399999998E-2</v>
      </c>
      <c r="E38" s="75">
        <v>7.1547088999999994E-2</v>
      </c>
      <c r="F38" s="75">
        <v>6.0370733999999997E-3</v>
      </c>
      <c r="G38" s="87">
        <v>37372793.449000001</v>
      </c>
      <c r="H38" s="77">
        <v>42186</v>
      </c>
      <c r="I38" s="78">
        <v>42216</v>
      </c>
      <c r="J38" s="48">
        <v>6.6922052094130546E-2</v>
      </c>
      <c r="K38" s="27"/>
      <c r="L38" s="27"/>
      <c r="M38" s="27"/>
      <c r="N38" s="27"/>
      <c r="O38" s="27"/>
      <c r="P38" s="10"/>
      <c r="Q38" s="10"/>
      <c r="R38" s="10"/>
      <c r="S38" s="10"/>
      <c r="T38" s="10"/>
      <c r="V38" s="146"/>
      <c r="W38" s="146"/>
      <c r="X38" s="146"/>
      <c r="Y38" s="146"/>
      <c r="Z38" s="146"/>
      <c r="AA38" s="146"/>
      <c r="AB38" s="146"/>
      <c r="AC38" s="146"/>
      <c r="AD38" s="146"/>
      <c r="AE38" s="146"/>
      <c r="AF38" s="146"/>
      <c r="AG38" s="146"/>
      <c r="AH38" s="29">
        <v>0.22131005645897661</v>
      </c>
    </row>
    <row r="39" spans="1:34" ht="15" customHeight="1">
      <c r="A39" s="47" t="s">
        <v>91</v>
      </c>
      <c r="B39" s="79">
        <v>42522</v>
      </c>
      <c r="C39" s="79">
        <v>42551</v>
      </c>
      <c r="D39" s="80">
        <v>6.0927126999999998E-2</v>
      </c>
      <c r="E39" s="80">
        <v>6.3039572599999996E-2</v>
      </c>
      <c r="F39" s="80">
        <v>-1.9871749999999999E-3</v>
      </c>
      <c r="G39" s="88">
        <v>35679859.751000002</v>
      </c>
      <c r="H39" s="82">
        <v>42156</v>
      </c>
      <c r="I39" s="83">
        <v>42185</v>
      </c>
      <c r="J39" s="48">
        <v>7.8218127244942787E-2</v>
      </c>
      <c r="K39" s="27"/>
      <c r="L39" s="27"/>
      <c r="M39" s="27"/>
      <c r="N39" s="27"/>
      <c r="O39" s="27"/>
      <c r="P39" s="10"/>
      <c r="Q39" s="10"/>
      <c r="R39" s="10"/>
      <c r="S39" s="10"/>
      <c r="T39" s="10"/>
      <c r="V39" s="146"/>
      <c r="W39" s="146"/>
      <c r="X39" s="146"/>
      <c r="Y39" s="146"/>
      <c r="Z39" s="146"/>
      <c r="AA39" s="146"/>
      <c r="AB39" s="146"/>
      <c r="AC39" s="146"/>
      <c r="AD39" s="146"/>
      <c r="AE39" s="146"/>
      <c r="AF39" s="146"/>
      <c r="AG39" s="146"/>
      <c r="AH39" s="29">
        <v>0.20423255739348348</v>
      </c>
    </row>
    <row r="40" spans="1:34" ht="15" customHeight="1">
      <c r="A40" s="47" t="s">
        <v>92</v>
      </c>
      <c r="B40" s="74">
        <v>42491</v>
      </c>
      <c r="C40" s="74">
        <v>42521</v>
      </c>
      <c r="D40" s="75">
        <v>6.130497E-2</v>
      </c>
      <c r="E40" s="75">
        <v>8.1736710000000004E-2</v>
      </c>
      <c r="F40" s="75">
        <v>-1.8887905E-2</v>
      </c>
      <c r="G40" s="87">
        <v>35733349.468999997</v>
      </c>
      <c r="H40" s="77">
        <v>42125</v>
      </c>
      <c r="I40" s="78">
        <v>42155</v>
      </c>
      <c r="J40" s="48">
        <v>9.2506770814087425E-2</v>
      </c>
      <c r="K40" s="27"/>
      <c r="L40" s="27"/>
      <c r="M40" s="27"/>
      <c r="N40" s="27"/>
      <c r="O40" s="27"/>
      <c r="P40" s="10"/>
      <c r="Q40" s="10"/>
      <c r="R40" s="10"/>
      <c r="S40" s="10"/>
      <c r="T40" s="10"/>
      <c r="V40" s="146"/>
      <c r="W40" s="146"/>
      <c r="X40" s="146"/>
      <c r="Y40" s="146"/>
      <c r="Z40" s="146"/>
      <c r="AA40" s="146"/>
      <c r="AB40" s="146"/>
      <c r="AC40" s="146"/>
      <c r="AD40" s="146"/>
      <c r="AE40" s="146"/>
      <c r="AF40" s="146"/>
      <c r="AG40" s="146"/>
      <c r="AH40" s="29">
        <v>0.17336884373935318</v>
      </c>
    </row>
    <row r="41" spans="1:34" ht="15" customHeight="1">
      <c r="A41" s="47" t="s">
        <v>93</v>
      </c>
      <c r="B41" s="79">
        <v>42461</v>
      </c>
      <c r="C41" s="79">
        <v>42490</v>
      </c>
      <c r="D41" s="80">
        <v>0.1126480485</v>
      </c>
      <c r="E41" s="80">
        <v>0.1091762412</v>
      </c>
      <c r="F41" s="80">
        <v>3.1300771999999998E-3</v>
      </c>
      <c r="G41" s="88">
        <v>35472174.048</v>
      </c>
      <c r="H41" s="82">
        <v>42095</v>
      </c>
      <c r="I41" s="83">
        <v>42124</v>
      </c>
      <c r="J41" s="48">
        <v>0.13463453684664259</v>
      </c>
      <c r="K41" s="27"/>
      <c r="L41" s="27"/>
      <c r="M41" s="27"/>
      <c r="N41" s="27"/>
      <c r="O41" s="27"/>
      <c r="P41" s="10"/>
      <c r="Q41" s="10"/>
      <c r="R41" s="10"/>
      <c r="S41" s="10"/>
      <c r="T41" s="10"/>
      <c r="V41" s="146"/>
      <c r="W41" s="146"/>
      <c r="X41" s="146"/>
      <c r="Y41" s="146"/>
      <c r="Z41" s="146"/>
      <c r="AA41" s="146"/>
      <c r="AB41" s="146"/>
      <c r="AC41" s="146"/>
      <c r="AD41" s="146"/>
      <c r="AE41" s="146"/>
      <c r="AF41" s="146"/>
      <c r="AG41" s="146"/>
      <c r="AH41" s="29">
        <v>0.17049598002249022</v>
      </c>
    </row>
    <row r="42" spans="1:34" ht="15" customHeight="1">
      <c r="A42" s="47" t="s">
        <v>94</v>
      </c>
      <c r="B42" s="74">
        <v>42430</v>
      </c>
      <c r="C42" s="74">
        <v>42460</v>
      </c>
      <c r="D42" s="75">
        <v>0.1026909494</v>
      </c>
      <c r="E42" s="75">
        <v>0.1071002762</v>
      </c>
      <c r="F42" s="75">
        <v>-3.9827710000000004E-3</v>
      </c>
      <c r="G42" s="87">
        <v>39324688.651000001</v>
      </c>
      <c r="H42" s="77">
        <v>42064</v>
      </c>
      <c r="I42" s="78">
        <v>42094</v>
      </c>
      <c r="J42" s="48">
        <v>0.14258645387291741</v>
      </c>
      <c r="K42" s="27"/>
      <c r="L42" s="27"/>
      <c r="M42" s="27"/>
      <c r="N42" s="27"/>
      <c r="O42" s="27"/>
      <c r="P42" s="10"/>
      <c r="Q42" s="10"/>
      <c r="R42" s="10"/>
      <c r="S42" s="10"/>
      <c r="T42" s="10"/>
      <c r="V42" s="146"/>
      <c r="W42" s="146"/>
      <c r="X42" s="146"/>
      <c r="Y42" s="146"/>
      <c r="Z42" s="146"/>
      <c r="AA42" s="146"/>
      <c r="AB42" s="146"/>
      <c r="AC42" s="146"/>
      <c r="AD42" s="146"/>
      <c r="AE42" s="146"/>
      <c r="AF42" s="146"/>
      <c r="AG42" s="146"/>
      <c r="AH42" s="29">
        <v>0.18934176678160869</v>
      </c>
    </row>
    <row r="43" spans="1:34" ht="15" customHeight="1">
      <c r="A43" s="47" t="s">
        <v>95</v>
      </c>
      <c r="B43" s="79">
        <v>42401</v>
      </c>
      <c r="C43" s="79">
        <v>42429</v>
      </c>
      <c r="D43" s="80">
        <v>0.1922001924</v>
      </c>
      <c r="E43" s="80">
        <v>0.22038441189999999</v>
      </c>
      <c r="F43" s="80">
        <v>-2.3094541999999999E-2</v>
      </c>
      <c r="G43" s="88">
        <v>35369704.604000002</v>
      </c>
      <c r="H43" s="82">
        <v>42036</v>
      </c>
      <c r="I43" s="83">
        <v>42063</v>
      </c>
      <c r="J43" s="48">
        <v>0.14464840934662287</v>
      </c>
      <c r="K43" s="27"/>
      <c r="L43" s="27"/>
      <c r="M43" s="27"/>
      <c r="N43" s="27"/>
      <c r="O43" s="27"/>
      <c r="P43" s="10"/>
      <c r="Q43" s="10"/>
      <c r="R43" s="10"/>
      <c r="S43" s="10"/>
      <c r="T43" s="10"/>
      <c r="V43" s="146"/>
      <c r="W43" s="146"/>
      <c r="X43" s="146"/>
      <c r="Y43" s="146"/>
      <c r="Z43" s="146"/>
      <c r="AA43" s="146"/>
      <c r="AB43" s="146"/>
      <c r="AC43" s="146"/>
      <c r="AD43" s="146"/>
      <c r="AE43" s="146"/>
      <c r="AF43" s="146"/>
      <c r="AG43" s="146"/>
      <c r="AH43" s="29">
        <v>0.21057906306923863</v>
      </c>
    </row>
    <row r="44" spans="1:34" ht="15" customHeight="1">
      <c r="A44" s="47" t="s">
        <v>96</v>
      </c>
      <c r="B44" s="74">
        <v>42370</v>
      </c>
      <c r="C44" s="74">
        <v>42400</v>
      </c>
      <c r="D44" s="75">
        <v>0.13744580849999999</v>
      </c>
      <c r="E44" s="75">
        <v>0.1658414436</v>
      </c>
      <c r="F44" s="75">
        <v>-2.4356343999999999E-2</v>
      </c>
      <c r="G44" s="87">
        <v>36171610.119999997</v>
      </c>
      <c r="H44" s="77">
        <v>42005</v>
      </c>
      <c r="I44" s="78">
        <v>42035</v>
      </c>
      <c r="J44" s="48">
        <v>0.11800942059676402</v>
      </c>
      <c r="K44" s="27"/>
      <c r="L44" s="27"/>
      <c r="M44" s="27"/>
      <c r="N44" s="27"/>
      <c r="O44" s="27"/>
      <c r="P44" s="10"/>
      <c r="Q44" s="10"/>
      <c r="R44" s="10"/>
      <c r="S44" s="10"/>
      <c r="T44" s="10"/>
      <c r="V44" s="146"/>
      <c r="W44" s="146"/>
      <c r="X44" s="146"/>
      <c r="Y44" s="146"/>
      <c r="Z44" s="146"/>
      <c r="AA44" s="146"/>
      <c r="AB44" s="146"/>
      <c r="AC44" s="146"/>
      <c r="AD44" s="146"/>
      <c r="AE44" s="146"/>
      <c r="AF44" s="146"/>
      <c r="AG44" s="146"/>
      <c r="AH44" s="29">
        <v>0.19512692234541049</v>
      </c>
    </row>
    <row r="45" spans="1:34" ht="15" customHeight="1">
      <c r="A45" s="47" t="s">
        <v>97</v>
      </c>
      <c r="B45" s="79">
        <v>42339</v>
      </c>
      <c r="C45" s="79">
        <v>42369</v>
      </c>
      <c r="D45" s="80">
        <v>0.1017358186</v>
      </c>
      <c r="E45" s="80">
        <v>0.1333307843</v>
      </c>
      <c r="F45" s="80">
        <v>-2.7877974E-2</v>
      </c>
      <c r="G45" s="88">
        <v>33122278.142000001</v>
      </c>
      <c r="H45" s="82">
        <v>41974</v>
      </c>
      <c r="I45" s="83">
        <v>42004</v>
      </c>
      <c r="J45" s="48">
        <v>0.11492591417858473</v>
      </c>
      <c r="K45" s="27"/>
      <c r="L45" s="27"/>
      <c r="M45" s="27"/>
      <c r="N45" s="27"/>
      <c r="O45" s="27"/>
      <c r="P45" s="10"/>
      <c r="Q45" s="10"/>
      <c r="R45" s="10"/>
      <c r="S45" s="10"/>
      <c r="T45" s="10"/>
      <c r="V45" s="146"/>
      <c r="W45" s="146"/>
      <c r="X45" s="146"/>
      <c r="Y45" s="146"/>
      <c r="Z45" s="146"/>
      <c r="AA45" s="146"/>
      <c r="AB45" s="146"/>
      <c r="AC45" s="146"/>
      <c r="AD45" s="146"/>
      <c r="AE45" s="146"/>
      <c r="AF45" s="146"/>
      <c r="AG45" s="146"/>
      <c r="AH45" s="29">
        <v>0.17225975159262205</v>
      </c>
    </row>
    <row r="46" spans="1:34" ht="15" customHeight="1">
      <c r="A46" s="47" t="s">
        <v>98</v>
      </c>
      <c r="B46" s="74">
        <v>42309</v>
      </c>
      <c r="C46" s="74">
        <v>42338</v>
      </c>
      <c r="D46" s="75">
        <v>0.1128162934</v>
      </c>
      <c r="E46" s="75">
        <v>0.1673221721</v>
      </c>
      <c r="F46" s="75">
        <v>-4.669309E-2</v>
      </c>
      <c r="G46" s="87">
        <v>31585268.877999999</v>
      </c>
      <c r="H46" s="77">
        <v>41944</v>
      </c>
      <c r="I46" s="78">
        <v>41973</v>
      </c>
      <c r="J46" s="48">
        <v>0.13618148521282339</v>
      </c>
      <c r="K46" s="27"/>
      <c r="L46" s="27"/>
      <c r="M46" s="27"/>
      <c r="N46" s="27"/>
      <c r="O46" s="27"/>
      <c r="P46" s="10"/>
      <c r="Q46" s="10"/>
      <c r="R46" s="10"/>
      <c r="S46" s="10"/>
      <c r="T46" s="10"/>
      <c r="V46" s="146"/>
      <c r="W46" s="146"/>
      <c r="X46" s="146"/>
      <c r="Y46" s="146"/>
      <c r="Z46" s="146"/>
      <c r="AA46" s="146"/>
      <c r="AB46" s="146"/>
      <c r="AC46" s="146"/>
      <c r="AD46" s="146"/>
      <c r="AE46" s="146"/>
      <c r="AF46" s="146"/>
      <c r="AG46" s="146"/>
      <c r="AH46" s="29">
        <v>0.16738510967035647</v>
      </c>
    </row>
    <row r="47" spans="1:34" ht="15" customHeight="1">
      <c r="A47" s="47" t="s">
        <v>99</v>
      </c>
      <c r="B47" s="79">
        <v>42278</v>
      </c>
      <c r="C47" s="79">
        <v>42308</v>
      </c>
      <c r="D47" s="80">
        <v>0.1302131094</v>
      </c>
      <c r="E47" s="80">
        <v>0.15649875730000001</v>
      </c>
      <c r="F47" s="80">
        <v>-2.2728643E-2</v>
      </c>
      <c r="G47" s="88">
        <v>32937299.684</v>
      </c>
      <c r="H47" s="82">
        <v>41913</v>
      </c>
      <c r="I47" s="83">
        <v>41943</v>
      </c>
      <c r="J47" s="48">
        <v>0.15818198283457838</v>
      </c>
      <c r="K47" s="27"/>
      <c r="L47" s="27"/>
      <c r="M47" s="27"/>
      <c r="N47" s="27"/>
      <c r="O47" s="27"/>
      <c r="P47" s="10"/>
      <c r="Q47" s="10"/>
      <c r="R47" s="10"/>
      <c r="S47" s="10"/>
      <c r="T47" s="10"/>
      <c r="V47" s="146"/>
      <c r="W47" s="146"/>
      <c r="X47" s="146"/>
      <c r="Y47" s="146"/>
      <c r="Z47" s="146"/>
      <c r="AA47" s="146"/>
      <c r="AB47" s="146"/>
      <c r="AC47" s="146"/>
      <c r="AD47" s="146"/>
      <c r="AE47" s="146"/>
      <c r="AF47" s="146"/>
      <c r="AG47" s="146"/>
      <c r="AH47" s="29">
        <v>0.17079960859535612</v>
      </c>
    </row>
    <row r="48" spans="1:34" ht="15" customHeight="1">
      <c r="A48" s="47" t="s">
        <v>100</v>
      </c>
      <c r="B48" s="74">
        <v>42248</v>
      </c>
      <c r="C48" s="74">
        <v>42277</v>
      </c>
      <c r="D48" s="75">
        <v>0.16599427389999999</v>
      </c>
      <c r="E48" s="75">
        <v>0.1967988322</v>
      </c>
      <c r="F48" s="75">
        <v>-2.5739128E-2</v>
      </c>
      <c r="G48" s="87">
        <v>31348228.199000001</v>
      </c>
      <c r="H48" s="77">
        <v>41883</v>
      </c>
      <c r="I48" s="78">
        <v>41912</v>
      </c>
      <c r="J48" s="48">
        <v>0.20196639380661996</v>
      </c>
      <c r="K48" s="27"/>
      <c r="L48" s="27"/>
      <c r="M48" s="27"/>
      <c r="N48" s="27"/>
      <c r="O48" s="27"/>
      <c r="P48" s="10"/>
      <c r="Q48" s="10"/>
      <c r="R48" s="10"/>
      <c r="S48" s="10"/>
      <c r="T48" s="10"/>
      <c r="V48" s="146"/>
      <c r="W48" s="146"/>
      <c r="X48" s="146"/>
      <c r="Y48" s="146"/>
      <c r="Z48" s="146"/>
      <c r="AA48" s="146"/>
      <c r="AB48" s="146"/>
      <c r="AC48" s="146"/>
      <c r="AD48" s="146"/>
      <c r="AE48" s="146"/>
      <c r="AF48" s="146"/>
      <c r="AG48" s="146"/>
      <c r="AH48" s="29">
        <v>0.1916782725808806</v>
      </c>
    </row>
    <row r="49" spans="1:34" ht="15" customHeight="1">
      <c r="A49" s="47" t="s">
        <v>101</v>
      </c>
      <c r="B49" s="79">
        <v>42217</v>
      </c>
      <c r="C49" s="79">
        <v>42247</v>
      </c>
      <c r="D49" s="80">
        <v>0.17722330489999999</v>
      </c>
      <c r="E49" s="80">
        <v>0.22025978190000001</v>
      </c>
      <c r="F49" s="80">
        <v>-3.5268291E-2</v>
      </c>
      <c r="G49" s="88">
        <v>35518422.034000002</v>
      </c>
      <c r="H49" s="82">
        <v>41852</v>
      </c>
      <c r="I49" s="83">
        <v>41882</v>
      </c>
      <c r="J49" s="48">
        <v>0.24970194378196792</v>
      </c>
      <c r="K49" s="27"/>
      <c r="L49" s="27"/>
      <c r="M49" s="27"/>
      <c r="N49" s="27"/>
      <c r="O49" s="27"/>
      <c r="P49" s="10"/>
      <c r="Q49" s="10"/>
      <c r="R49" s="10"/>
      <c r="S49" s="10"/>
      <c r="T49" s="10"/>
      <c r="V49" s="146"/>
      <c r="W49" s="146"/>
      <c r="X49" s="146"/>
      <c r="Y49" s="146"/>
      <c r="Z49" s="146"/>
      <c r="AA49" s="146"/>
      <c r="AB49" s="146"/>
      <c r="AC49" s="146"/>
      <c r="AD49" s="146"/>
      <c r="AE49" s="146"/>
      <c r="AF49" s="146"/>
      <c r="AG49" s="146"/>
      <c r="AH49" s="29">
        <v>0.1908887444408956</v>
      </c>
    </row>
    <row r="50" spans="1:34" ht="15" customHeight="1">
      <c r="A50" s="47" t="s">
        <v>102</v>
      </c>
      <c r="B50" s="74">
        <v>42186</v>
      </c>
      <c r="C50" s="74">
        <v>42216</v>
      </c>
      <c r="D50" s="75">
        <v>0.25984370410000002</v>
      </c>
      <c r="E50" s="75">
        <v>0.29065557330000003</v>
      </c>
      <c r="F50" s="75">
        <v>-2.3873037999999999E-2</v>
      </c>
      <c r="G50" s="87">
        <v>34668121.876000002</v>
      </c>
      <c r="H50" s="77">
        <v>41821</v>
      </c>
      <c r="I50" s="78">
        <v>41851</v>
      </c>
      <c r="J50" s="48">
        <v>0.25266072312283899</v>
      </c>
      <c r="K50" s="27"/>
      <c r="L50" s="27"/>
      <c r="M50" s="27"/>
      <c r="N50" s="27"/>
      <c r="O50" s="27"/>
      <c r="P50" s="10"/>
      <c r="Q50" s="10"/>
      <c r="R50" s="10"/>
      <c r="S50" s="10"/>
      <c r="T50" s="10"/>
      <c r="V50" s="146"/>
      <c r="W50" s="146"/>
      <c r="X50" s="146"/>
      <c r="Y50" s="146"/>
      <c r="Z50" s="146"/>
      <c r="AA50" s="146"/>
      <c r="AB50" s="146"/>
      <c r="AC50" s="146"/>
      <c r="AD50" s="146"/>
      <c r="AE50" s="146"/>
      <c r="AF50" s="146"/>
      <c r="AG50" s="146"/>
      <c r="AH50" s="29">
        <v>0.18315596750620863</v>
      </c>
    </row>
    <row r="51" spans="1:34" ht="15" customHeight="1">
      <c r="A51" s="47" t="s">
        <v>103</v>
      </c>
      <c r="B51" s="79">
        <v>42156</v>
      </c>
      <c r="C51" s="79">
        <v>42185</v>
      </c>
      <c r="D51" s="80">
        <v>0.31579401410000002</v>
      </c>
      <c r="E51" s="80">
        <v>0.34247215310000001</v>
      </c>
      <c r="F51" s="80">
        <v>-1.9872397E-2</v>
      </c>
      <c r="G51" s="88">
        <v>33630829.905000001</v>
      </c>
      <c r="H51" s="82">
        <v>41791</v>
      </c>
      <c r="I51" s="83">
        <v>41820</v>
      </c>
      <c r="J51" s="48">
        <v>0.21894530237493523</v>
      </c>
      <c r="K51" s="27"/>
      <c r="L51" s="27"/>
      <c r="M51" s="27"/>
      <c r="N51" s="27"/>
      <c r="O51" s="27"/>
      <c r="P51" s="10"/>
      <c r="Q51" s="10"/>
      <c r="R51" s="10"/>
      <c r="S51" s="10"/>
      <c r="T51" s="10"/>
      <c r="V51" s="146"/>
      <c r="W51" s="146"/>
      <c r="X51" s="146"/>
      <c r="Y51" s="146"/>
      <c r="Z51" s="146"/>
      <c r="AA51" s="146"/>
      <c r="AB51" s="146"/>
      <c r="AC51" s="146"/>
      <c r="AD51" s="146"/>
      <c r="AE51" s="146"/>
      <c r="AF51" s="146"/>
      <c r="AG51" s="146"/>
      <c r="AH51" s="29">
        <v>0.15902385520869905</v>
      </c>
    </row>
    <row r="52" spans="1:34" ht="15" customHeight="1">
      <c r="A52" s="47" t="s">
        <v>104</v>
      </c>
      <c r="B52" s="74">
        <v>42125</v>
      </c>
      <c r="C52" s="74">
        <v>42155</v>
      </c>
      <c r="D52" s="75">
        <v>0.18220340800000001</v>
      </c>
      <c r="E52" s="75">
        <v>0.19274697590000001</v>
      </c>
      <c r="F52" s="75">
        <v>-8.8397360000000008E-3</v>
      </c>
      <c r="G52" s="87">
        <v>33669256.696999997</v>
      </c>
      <c r="H52" s="77">
        <v>41760</v>
      </c>
      <c r="I52" s="78">
        <v>41790</v>
      </c>
      <c r="J52" s="48">
        <v>0.19135820476942428</v>
      </c>
      <c r="K52" s="27"/>
      <c r="L52" s="27"/>
      <c r="M52" s="27"/>
      <c r="N52" s="27"/>
      <c r="O52" s="27"/>
      <c r="P52" s="10"/>
      <c r="Q52" s="10"/>
      <c r="R52" s="10"/>
      <c r="S52" s="10"/>
      <c r="T52" s="10"/>
      <c r="V52" s="146"/>
      <c r="W52" s="146"/>
      <c r="X52" s="146"/>
      <c r="Y52" s="146"/>
      <c r="Z52" s="146"/>
      <c r="AA52" s="146"/>
      <c r="AB52" s="146"/>
      <c r="AC52" s="146"/>
      <c r="AD52" s="146"/>
      <c r="AE52" s="146"/>
      <c r="AF52" s="146"/>
      <c r="AG52" s="146"/>
      <c r="AH52" s="29">
        <v>0.15947883319335107</v>
      </c>
    </row>
    <row r="53" spans="1:34" ht="15" customHeight="1">
      <c r="A53" s="47" t="s">
        <v>105</v>
      </c>
      <c r="B53" s="79">
        <v>42095</v>
      </c>
      <c r="C53" s="79">
        <v>42124</v>
      </c>
      <c r="D53" s="80">
        <v>0.1555834428</v>
      </c>
      <c r="E53" s="80">
        <v>0.1857954638</v>
      </c>
      <c r="F53" s="80">
        <v>-2.5478272999999999E-2</v>
      </c>
      <c r="G53" s="88">
        <v>31880857.649</v>
      </c>
      <c r="H53" s="82">
        <v>41730</v>
      </c>
      <c r="I53" s="83">
        <v>41759</v>
      </c>
      <c r="J53" s="48">
        <v>0.19502105349817012</v>
      </c>
      <c r="K53" s="27"/>
      <c r="L53" s="27"/>
      <c r="M53" s="27"/>
      <c r="N53" s="27"/>
      <c r="O53" s="27"/>
      <c r="P53" s="10"/>
      <c r="Q53" s="10"/>
      <c r="R53" s="10"/>
      <c r="S53" s="10"/>
      <c r="T53" s="10"/>
      <c r="V53" s="146"/>
      <c r="W53" s="146"/>
      <c r="X53" s="146"/>
      <c r="Y53" s="146"/>
      <c r="Z53" s="146"/>
      <c r="AA53" s="146"/>
      <c r="AB53" s="146"/>
      <c r="AC53" s="146"/>
      <c r="AD53" s="146"/>
      <c r="AE53" s="146"/>
      <c r="AF53" s="146"/>
      <c r="AG53" s="146"/>
      <c r="AH53" s="29">
        <v>0.16498848561715287</v>
      </c>
    </row>
    <row r="54" spans="1:34" ht="15" customHeight="1">
      <c r="A54" s="47" t="s">
        <v>106</v>
      </c>
      <c r="B54" s="74">
        <v>42064</v>
      </c>
      <c r="C54" s="74">
        <v>42094</v>
      </c>
      <c r="D54" s="75">
        <v>0.23198256640000001</v>
      </c>
      <c r="E54" s="75">
        <v>0.26956239879999999</v>
      </c>
      <c r="F54" s="75">
        <v>-2.9600619000000002E-2</v>
      </c>
      <c r="G54" s="87">
        <v>35662475.213</v>
      </c>
      <c r="H54" s="77">
        <v>41699</v>
      </c>
      <c r="I54" s="78">
        <v>41729</v>
      </c>
      <c r="J54" s="48">
        <v>0.21982954804316457</v>
      </c>
      <c r="K54" s="27"/>
      <c r="L54" s="27"/>
      <c r="M54" s="27"/>
      <c r="N54" s="27"/>
      <c r="O54" s="27"/>
      <c r="P54" s="10"/>
      <c r="Q54" s="10"/>
      <c r="R54" s="10"/>
      <c r="S54" s="10"/>
      <c r="T54" s="10"/>
      <c r="V54" s="146"/>
      <c r="W54" s="146"/>
      <c r="X54" s="146"/>
      <c r="Y54" s="146"/>
      <c r="Z54" s="146"/>
      <c r="AA54" s="146"/>
      <c r="AB54" s="146"/>
      <c r="AC54" s="146"/>
      <c r="AD54" s="146"/>
      <c r="AE54" s="146"/>
      <c r="AF54" s="146"/>
      <c r="AG54" s="146"/>
      <c r="AH54" s="29">
        <v>0.17062857196556863</v>
      </c>
    </row>
    <row r="55" spans="1:34" ht="15" customHeight="1">
      <c r="A55" s="47" t="s">
        <v>107</v>
      </c>
      <c r="B55" s="79">
        <v>42036</v>
      </c>
      <c r="C55" s="79">
        <v>42063</v>
      </c>
      <c r="D55" s="80">
        <v>0.19297052789999999</v>
      </c>
      <c r="E55" s="80">
        <v>0.20690418099999999</v>
      </c>
      <c r="F55" s="80">
        <v>-1.1544954E-2</v>
      </c>
      <c r="G55" s="88">
        <v>29667588.403000001</v>
      </c>
      <c r="H55" s="82">
        <v>41671</v>
      </c>
      <c r="I55" s="83">
        <v>41698</v>
      </c>
      <c r="J55" s="48">
        <v>0.21438675169293853</v>
      </c>
      <c r="K55" s="27"/>
      <c r="L55" s="27"/>
      <c r="M55" s="27"/>
      <c r="N55" s="27"/>
      <c r="O55" s="27"/>
      <c r="P55" s="10"/>
      <c r="Q55" s="10"/>
      <c r="R55" s="10"/>
      <c r="S55" s="10"/>
      <c r="T55" s="10"/>
      <c r="V55" s="146"/>
      <c r="W55" s="146"/>
      <c r="X55" s="146"/>
      <c r="Y55" s="146"/>
      <c r="Z55" s="146"/>
      <c r="AA55" s="146"/>
      <c r="AB55" s="146"/>
      <c r="AC55" s="146"/>
      <c r="AD55" s="146"/>
      <c r="AE55" s="146"/>
      <c r="AF55" s="146"/>
      <c r="AG55" s="146"/>
      <c r="AH55" s="29">
        <v>0.17128325030620214</v>
      </c>
    </row>
    <row r="56" spans="1:34" ht="15" customHeight="1">
      <c r="A56" s="47" t="s">
        <v>108</v>
      </c>
      <c r="B56" s="74">
        <v>42005</v>
      </c>
      <c r="C56" s="74">
        <v>42035</v>
      </c>
      <c r="D56" s="75">
        <v>0.23125807770000001</v>
      </c>
      <c r="E56" s="75">
        <v>0.1749320754</v>
      </c>
      <c r="F56" s="75">
        <v>4.7939794600000002E-2</v>
      </c>
      <c r="G56" s="87">
        <v>31800732.704</v>
      </c>
      <c r="H56" s="77">
        <v>41640</v>
      </c>
      <c r="I56" s="78">
        <v>41670</v>
      </c>
      <c r="J56" s="48">
        <v>0.22033066571646337</v>
      </c>
      <c r="K56" s="27"/>
      <c r="L56" s="27"/>
      <c r="M56" s="27"/>
      <c r="N56" s="27"/>
      <c r="O56" s="27"/>
      <c r="P56" s="10"/>
      <c r="Q56" s="10"/>
      <c r="R56" s="10"/>
      <c r="S56" s="10"/>
      <c r="T56" s="10"/>
      <c r="V56" s="146"/>
      <c r="W56" s="146"/>
      <c r="X56" s="146"/>
      <c r="Y56" s="146"/>
      <c r="Z56" s="146"/>
      <c r="AA56" s="146"/>
      <c r="AB56" s="146"/>
      <c r="AC56" s="146"/>
      <c r="AD56" s="146"/>
      <c r="AE56" s="146"/>
      <c r="AF56" s="146"/>
      <c r="AG56" s="146"/>
      <c r="AH56" s="29">
        <v>0.15633922750305401</v>
      </c>
    </row>
    <row r="57" spans="1:34" ht="15" customHeight="1">
      <c r="A57" s="47" t="s">
        <v>109</v>
      </c>
      <c r="B57" s="79">
        <v>41974</v>
      </c>
      <c r="C57" s="79">
        <v>42004</v>
      </c>
      <c r="D57" s="80">
        <v>0.2176746732</v>
      </c>
      <c r="E57" s="80">
        <v>0.2050290454</v>
      </c>
      <c r="F57" s="80">
        <v>1.0494043999999999E-2</v>
      </c>
      <c r="G57" s="88">
        <v>30063720.886</v>
      </c>
      <c r="H57" s="82">
        <v>41609</v>
      </c>
      <c r="I57" s="83">
        <v>41639</v>
      </c>
      <c r="J57" s="48">
        <v>0.21612913864775715</v>
      </c>
      <c r="K57" s="27"/>
      <c r="L57" s="27"/>
      <c r="M57" s="27"/>
      <c r="N57" s="27"/>
      <c r="O57" s="27"/>
      <c r="P57" s="10"/>
      <c r="Q57" s="10"/>
      <c r="R57" s="10"/>
      <c r="S57" s="10"/>
      <c r="T57" s="10"/>
      <c r="V57" s="146"/>
      <c r="W57" s="146"/>
      <c r="X57" s="146"/>
      <c r="Y57" s="146"/>
      <c r="Z57" s="146"/>
      <c r="AA57" s="146"/>
      <c r="AB57" s="146"/>
      <c r="AC57" s="146"/>
      <c r="AD57" s="146"/>
      <c r="AE57" s="146"/>
      <c r="AF57" s="146"/>
      <c r="AG57" s="146"/>
      <c r="AH57" s="29">
        <v>0.16487382225031277</v>
      </c>
    </row>
    <row r="58" spans="1:34" ht="15" customHeight="1">
      <c r="A58" s="47" t="s">
        <v>110</v>
      </c>
      <c r="B58" s="74">
        <v>41944</v>
      </c>
      <c r="C58" s="74">
        <v>41973</v>
      </c>
      <c r="D58" s="75">
        <v>0.21090076250000001</v>
      </c>
      <c r="E58" s="75">
        <v>0.17429843740000001</v>
      </c>
      <c r="F58" s="75">
        <v>3.11695255E-2</v>
      </c>
      <c r="G58" s="87">
        <v>28383183.338</v>
      </c>
      <c r="H58" s="77">
        <v>41579</v>
      </c>
      <c r="I58" s="78">
        <v>41608</v>
      </c>
      <c r="J58" s="48">
        <v>0.21463052448575495</v>
      </c>
      <c r="K58" s="27"/>
      <c r="L58" s="27"/>
      <c r="M58" s="27"/>
      <c r="N58" s="27"/>
      <c r="O58" s="27"/>
      <c r="P58" s="10"/>
      <c r="Q58" s="10"/>
      <c r="R58" s="10"/>
      <c r="S58" s="10"/>
      <c r="T58" s="10"/>
      <c r="V58" s="146"/>
      <c r="W58" s="146"/>
      <c r="X58" s="146"/>
      <c r="Y58" s="146"/>
      <c r="Z58" s="146"/>
      <c r="AA58" s="146"/>
      <c r="AB58" s="146"/>
      <c r="AC58" s="146"/>
      <c r="AD58" s="146"/>
      <c r="AE58" s="146"/>
      <c r="AF58" s="146"/>
      <c r="AG58" s="146"/>
      <c r="AH58" s="29">
        <v>0.15560584814854536</v>
      </c>
    </row>
    <row r="59" spans="1:34" ht="15" customHeight="1">
      <c r="A59" s="47" t="s">
        <v>111</v>
      </c>
      <c r="B59" s="79">
        <v>41913</v>
      </c>
      <c r="C59" s="79">
        <v>41943</v>
      </c>
      <c r="D59" s="80">
        <v>0.21962689060000001</v>
      </c>
      <c r="E59" s="80">
        <v>0.1843981801</v>
      </c>
      <c r="F59" s="80">
        <v>2.97439756E-2</v>
      </c>
      <c r="G59" s="88">
        <v>29142556.752999999</v>
      </c>
      <c r="H59" s="82">
        <v>41548</v>
      </c>
      <c r="I59" s="83">
        <v>41578</v>
      </c>
      <c r="J59" s="48">
        <v>0.22131005645897661</v>
      </c>
      <c r="K59" s="27"/>
      <c r="L59" s="27"/>
      <c r="M59" s="27"/>
      <c r="N59" s="27"/>
      <c r="O59" s="27"/>
      <c r="P59" s="10"/>
      <c r="Q59" s="10"/>
      <c r="R59" s="10"/>
      <c r="S59" s="10"/>
      <c r="T59" s="10"/>
      <c r="V59" s="146"/>
      <c r="W59" s="146"/>
      <c r="X59" s="146"/>
      <c r="Y59" s="146"/>
      <c r="Z59" s="146"/>
      <c r="AA59" s="146"/>
      <c r="AB59" s="146"/>
      <c r="AC59" s="146"/>
      <c r="AD59" s="146"/>
      <c r="AE59" s="146"/>
      <c r="AF59" s="146"/>
      <c r="AG59" s="146"/>
      <c r="AH59" s="29">
        <v>0.16184953146173159</v>
      </c>
    </row>
    <row r="60" spans="1:34" ht="15" customHeight="1">
      <c r="A60" s="47" t="s">
        <v>112</v>
      </c>
      <c r="B60" s="74">
        <v>41883</v>
      </c>
      <c r="C60" s="74">
        <v>41912</v>
      </c>
      <c r="D60" s="75">
        <v>0.21315223680000001</v>
      </c>
      <c r="E60" s="75">
        <v>0.17428074939999999</v>
      </c>
      <c r="F60" s="75">
        <v>3.3102379799999998E-2</v>
      </c>
      <c r="G60" s="87">
        <v>26885404.931000002</v>
      </c>
      <c r="H60" s="77">
        <v>41518</v>
      </c>
      <c r="I60" s="78">
        <v>41547</v>
      </c>
      <c r="J60" s="48">
        <v>0.20423255739348348</v>
      </c>
      <c r="K60" s="27"/>
      <c r="L60" s="27"/>
      <c r="M60" s="27"/>
      <c r="N60" s="27"/>
      <c r="O60" s="27"/>
      <c r="P60" s="10"/>
      <c r="Q60" s="10"/>
      <c r="R60" s="10"/>
      <c r="S60" s="10"/>
      <c r="T60" s="10"/>
      <c r="V60" s="146"/>
      <c r="W60" s="146"/>
      <c r="X60" s="146"/>
      <c r="Y60" s="146"/>
      <c r="Z60" s="146"/>
      <c r="AA60" s="146"/>
      <c r="AB60" s="146"/>
      <c r="AC60" s="146"/>
      <c r="AD60" s="146"/>
      <c r="AE60" s="146"/>
      <c r="AF60" s="146"/>
      <c r="AG60" s="146"/>
      <c r="AH60" s="29">
        <v>0.14094285026562239</v>
      </c>
    </row>
    <row r="61" spans="1:34" ht="15" customHeight="1">
      <c r="A61" s="47" t="s">
        <v>113</v>
      </c>
      <c r="B61" s="79">
        <v>41852</v>
      </c>
      <c r="C61" s="79">
        <v>41882</v>
      </c>
      <c r="D61" s="80">
        <v>0.2302051833</v>
      </c>
      <c r="E61" s="80">
        <v>0.17720496929999999</v>
      </c>
      <c r="F61" s="80">
        <v>4.5022078E-2</v>
      </c>
      <c r="G61" s="88">
        <v>30171354.82</v>
      </c>
      <c r="H61" s="82">
        <v>41487</v>
      </c>
      <c r="I61" s="83">
        <v>41517</v>
      </c>
      <c r="J61" s="48">
        <v>0.17336884373935318</v>
      </c>
      <c r="K61" s="27"/>
      <c r="L61" s="27"/>
      <c r="M61" s="27"/>
      <c r="N61" s="27"/>
      <c r="O61" s="27"/>
      <c r="P61" s="10"/>
      <c r="Q61" s="10"/>
      <c r="R61" s="10"/>
      <c r="S61" s="10"/>
      <c r="T61" s="10"/>
      <c r="V61" s="146"/>
      <c r="W61" s="146"/>
      <c r="X61" s="146"/>
      <c r="Y61" s="146"/>
      <c r="Z61" s="146"/>
      <c r="AA61" s="146"/>
      <c r="AB61" s="146"/>
      <c r="AC61" s="146"/>
      <c r="AD61" s="146"/>
      <c r="AE61" s="146"/>
      <c r="AF61" s="146"/>
      <c r="AG61" s="146"/>
      <c r="AH61" s="29">
        <v>0.14614701230309157</v>
      </c>
    </row>
    <row r="62" spans="1:34" ht="15" customHeight="1">
      <c r="A62" s="47" t="s">
        <v>114</v>
      </c>
      <c r="B62" s="74">
        <v>41821</v>
      </c>
      <c r="C62" s="74">
        <v>41851</v>
      </c>
      <c r="D62" s="75">
        <v>0.1670406982</v>
      </c>
      <c r="E62" s="75">
        <v>0.11851590250000001</v>
      </c>
      <c r="F62" s="75">
        <v>4.3383196999999998E-2</v>
      </c>
      <c r="G62" s="87">
        <v>27517795.868999999</v>
      </c>
      <c r="H62" s="77">
        <v>41456</v>
      </c>
      <c r="I62" s="78">
        <v>41486</v>
      </c>
      <c r="J62" s="48">
        <v>0.17049598002249022</v>
      </c>
      <c r="K62" s="27"/>
      <c r="L62" s="27"/>
      <c r="M62" s="27"/>
      <c r="N62" s="27"/>
      <c r="O62" s="27"/>
      <c r="P62" s="10"/>
      <c r="Q62" s="10"/>
      <c r="R62" s="10"/>
      <c r="S62" s="10"/>
      <c r="T62" s="10"/>
      <c r="V62" s="146"/>
      <c r="W62" s="146"/>
      <c r="X62" s="146"/>
      <c r="Y62" s="146"/>
      <c r="Z62" s="146"/>
      <c r="AA62" s="146"/>
      <c r="AB62" s="146"/>
      <c r="AC62" s="146"/>
      <c r="AD62" s="146"/>
      <c r="AE62" s="146"/>
      <c r="AF62" s="146"/>
      <c r="AG62" s="146"/>
      <c r="AH62" s="29">
        <v>0.15423299098489715</v>
      </c>
    </row>
    <row r="63" spans="1:34" ht="15" customHeight="1">
      <c r="A63" s="47" t="s">
        <v>115</v>
      </c>
      <c r="B63" s="79">
        <v>41791</v>
      </c>
      <c r="C63" s="79">
        <v>41820</v>
      </c>
      <c r="D63" s="80">
        <v>0.1130897989</v>
      </c>
      <c r="E63" s="80">
        <v>9.0084145800000001E-2</v>
      </c>
      <c r="F63" s="80">
        <v>2.1104474500000001E-2</v>
      </c>
      <c r="G63" s="88">
        <v>25559342.530000001</v>
      </c>
      <c r="H63" s="82">
        <v>41426</v>
      </c>
      <c r="I63" s="83">
        <v>41455</v>
      </c>
      <c r="J63" s="48">
        <v>0.18934176678160869</v>
      </c>
      <c r="K63" s="27"/>
      <c r="L63" s="27"/>
      <c r="M63" s="27"/>
      <c r="N63" s="27"/>
      <c r="O63" s="27"/>
      <c r="P63" s="10"/>
      <c r="Q63" s="10"/>
      <c r="R63" s="10"/>
      <c r="S63" s="10"/>
      <c r="T63" s="10"/>
      <c r="V63" s="146"/>
      <c r="W63" s="146"/>
      <c r="X63" s="146"/>
      <c r="Y63" s="146"/>
      <c r="Z63" s="146"/>
      <c r="AA63" s="146"/>
      <c r="AB63" s="146"/>
      <c r="AC63" s="146"/>
      <c r="AD63" s="146"/>
      <c r="AE63" s="146"/>
      <c r="AF63" s="146"/>
      <c r="AG63" s="146"/>
      <c r="AH63" s="29">
        <v>0.17031341875147155</v>
      </c>
    </row>
    <row r="64" spans="1:34" ht="15" customHeight="1">
      <c r="A64" s="47" t="s">
        <v>116</v>
      </c>
      <c r="B64" s="74">
        <v>41760</v>
      </c>
      <c r="C64" s="74">
        <v>41790</v>
      </c>
      <c r="D64" s="75">
        <v>0.22535346340000001</v>
      </c>
      <c r="E64" s="75">
        <v>0.19319628959999999</v>
      </c>
      <c r="F64" s="75">
        <v>2.6950447400000001E-2</v>
      </c>
      <c r="G64" s="87">
        <v>28480087.666000001</v>
      </c>
      <c r="H64" s="77">
        <v>41395</v>
      </c>
      <c r="I64" s="78">
        <v>41425</v>
      </c>
      <c r="J64" s="48">
        <v>0.21057906306923863</v>
      </c>
      <c r="K64" s="27"/>
      <c r="L64" s="27"/>
      <c r="M64" s="27"/>
      <c r="N64" s="27"/>
      <c r="O64" s="27"/>
      <c r="P64" s="10"/>
      <c r="Q64" s="10"/>
      <c r="R64" s="10"/>
      <c r="S64" s="10"/>
      <c r="T64" s="10"/>
      <c r="V64" s="146"/>
      <c r="W64" s="146"/>
      <c r="X64" s="146"/>
      <c r="Y64" s="146"/>
      <c r="Z64" s="146"/>
      <c r="AA64" s="146"/>
      <c r="AB64" s="146"/>
      <c r="AC64" s="146"/>
      <c r="AD64" s="146"/>
      <c r="AE64" s="146"/>
      <c r="AF64" s="146"/>
      <c r="AG64" s="146"/>
      <c r="AH64" s="29">
        <v>0.17367967910448601</v>
      </c>
    </row>
    <row r="65" spans="1:34" ht="15" customHeight="1">
      <c r="A65" s="47" t="s">
        <v>117</v>
      </c>
      <c r="B65" s="79">
        <v>41730</v>
      </c>
      <c r="C65" s="79">
        <v>41759</v>
      </c>
      <c r="D65" s="80">
        <v>0.2228097929</v>
      </c>
      <c r="E65" s="80">
        <v>0.1947506796</v>
      </c>
      <c r="F65" s="80">
        <v>2.3485329400000001E-2</v>
      </c>
      <c r="G65" s="88">
        <v>27588537.936000001</v>
      </c>
      <c r="H65" s="82">
        <v>41365</v>
      </c>
      <c r="I65" s="83">
        <v>41394</v>
      </c>
      <c r="J65" s="48">
        <v>0.19512692234541049</v>
      </c>
      <c r="K65" s="27"/>
      <c r="L65" s="27"/>
      <c r="M65" s="27"/>
      <c r="N65" s="27"/>
      <c r="O65" s="27"/>
      <c r="P65" s="10"/>
      <c r="Q65" s="10"/>
      <c r="R65" s="10"/>
      <c r="S65" s="10"/>
      <c r="T65" s="10"/>
      <c r="V65" s="146"/>
      <c r="W65" s="146"/>
      <c r="X65" s="146"/>
      <c r="Y65" s="146"/>
      <c r="Z65" s="146"/>
      <c r="AA65" s="146"/>
      <c r="AB65" s="146"/>
      <c r="AC65" s="146"/>
      <c r="AD65" s="146"/>
      <c r="AE65" s="146"/>
      <c r="AF65" s="146"/>
      <c r="AG65" s="146"/>
      <c r="AH65" s="29">
        <v>0.17358538443951357</v>
      </c>
    </row>
    <row r="66" spans="1:34" ht="15" customHeight="1">
      <c r="A66" s="47" t="s">
        <v>118</v>
      </c>
      <c r="B66" s="74">
        <v>41699</v>
      </c>
      <c r="C66" s="74">
        <v>41729</v>
      </c>
      <c r="D66" s="75">
        <v>0.18438642620000001</v>
      </c>
      <c r="E66" s="75">
        <v>0.1848324938</v>
      </c>
      <c r="F66" s="75">
        <v>-3.7648199999999998E-4</v>
      </c>
      <c r="G66" s="87">
        <v>28947223.918000001</v>
      </c>
      <c r="H66" s="77">
        <v>41334</v>
      </c>
      <c r="I66" s="78">
        <v>41364</v>
      </c>
      <c r="J66" s="48">
        <v>0.17225975159262205</v>
      </c>
      <c r="K66" s="27"/>
      <c r="L66" s="27"/>
      <c r="M66" s="27"/>
      <c r="N66" s="27"/>
      <c r="O66" s="27"/>
      <c r="P66" s="10"/>
      <c r="Q66" s="10"/>
      <c r="R66" s="10"/>
      <c r="S66" s="10"/>
      <c r="T66" s="10"/>
      <c r="V66" s="146"/>
      <c r="W66" s="146"/>
      <c r="X66" s="146"/>
      <c r="Y66" s="146"/>
      <c r="Z66" s="146"/>
      <c r="AA66" s="146"/>
      <c r="AB66" s="146"/>
      <c r="AC66" s="146"/>
      <c r="AD66" s="146"/>
      <c r="AE66" s="146"/>
      <c r="AF66" s="146"/>
      <c r="AG66" s="146"/>
      <c r="AH66" s="29">
        <v>0.17393944749643236</v>
      </c>
    </row>
    <row r="67" spans="1:34" ht="15" customHeight="1">
      <c r="A67" s="47" t="s">
        <v>119</v>
      </c>
      <c r="B67" s="79">
        <v>41671</v>
      </c>
      <c r="C67" s="79">
        <v>41698</v>
      </c>
      <c r="D67" s="80">
        <v>0.1769183714</v>
      </c>
      <c r="E67" s="80">
        <v>0.1465892915</v>
      </c>
      <c r="F67" s="80">
        <v>2.6451563899999999E-2</v>
      </c>
      <c r="G67" s="88">
        <v>24868668.346000001</v>
      </c>
      <c r="H67" s="82">
        <v>41306</v>
      </c>
      <c r="I67" s="83">
        <v>41333</v>
      </c>
      <c r="J67" s="48">
        <v>0.16738510967035647</v>
      </c>
      <c r="K67" s="27"/>
      <c r="L67" s="27"/>
      <c r="M67" s="27"/>
      <c r="N67" s="27"/>
      <c r="O67" s="27"/>
      <c r="P67" s="10"/>
      <c r="Q67" s="10"/>
      <c r="R67" s="10"/>
      <c r="S67" s="10"/>
      <c r="T67" s="10"/>
      <c r="V67" s="146"/>
      <c r="W67" s="146"/>
      <c r="X67" s="146"/>
      <c r="Y67" s="146"/>
      <c r="Z67" s="146"/>
      <c r="AA67" s="146"/>
      <c r="AB67" s="146"/>
      <c r="AC67" s="146"/>
      <c r="AD67" s="146"/>
      <c r="AE67" s="146"/>
      <c r="AF67" s="146"/>
      <c r="AG67" s="146"/>
      <c r="AH67" s="29">
        <v>0.18647497263257559</v>
      </c>
    </row>
    <row r="68" spans="1:34" ht="15" customHeight="1">
      <c r="A68" s="47" t="s">
        <v>120</v>
      </c>
      <c r="B68" s="74">
        <v>41640</v>
      </c>
      <c r="C68" s="74">
        <v>41670</v>
      </c>
      <c r="D68" s="75">
        <v>0.1541828505</v>
      </c>
      <c r="E68" s="75">
        <v>0.162381845</v>
      </c>
      <c r="F68" s="75">
        <v>-7.0536150000000001E-3</v>
      </c>
      <c r="G68" s="87">
        <v>25827836.811999999</v>
      </c>
      <c r="H68" s="77">
        <v>41275</v>
      </c>
      <c r="I68" s="78">
        <v>41305</v>
      </c>
      <c r="J68" s="48">
        <v>0.17079960859535612</v>
      </c>
      <c r="K68" s="27"/>
      <c r="L68" s="27"/>
      <c r="M68" s="27"/>
      <c r="N68" s="27"/>
      <c r="O68" s="27"/>
      <c r="P68" s="10"/>
      <c r="Q68" s="10"/>
      <c r="R68" s="10"/>
      <c r="S68" s="10"/>
      <c r="T68" s="10"/>
      <c r="V68" s="146"/>
      <c r="W68" s="146"/>
      <c r="X68" s="146"/>
      <c r="Y68" s="146"/>
      <c r="Z68" s="146"/>
      <c r="AA68" s="146"/>
      <c r="AB68" s="146"/>
      <c r="AC68" s="146"/>
      <c r="AD68" s="146"/>
      <c r="AE68" s="146"/>
      <c r="AF68" s="146"/>
      <c r="AG68" s="146"/>
      <c r="AH68" s="29">
        <v>0.21047229873928186</v>
      </c>
    </row>
    <row r="69" spans="1:34" ht="15" customHeight="1">
      <c r="A69" s="47" t="s">
        <v>121</v>
      </c>
      <c r="B69" s="79">
        <v>41609</v>
      </c>
      <c r="C69" s="79">
        <v>41639</v>
      </c>
      <c r="D69" s="80">
        <v>0.1715936387</v>
      </c>
      <c r="E69" s="80">
        <v>0.1658057392</v>
      </c>
      <c r="F69" s="80">
        <v>4.9647203999999999E-3</v>
      </c>
      <c r="G69" s="88">
        <v>24689452.403000001</v>
      </c>
      <c r="H69" s="82">
        <v>41244</v>
      </c>
      <c r="I69" s="83">
        <v>41274</v>
      </c>
      <c r="J69" s="48">
        <v>0.1916782725808806</v>
      </c>
      <c r="K69" s="27"/>
      <c r="L69" s="27"/>
      <c r="M69" s="27"/>
      <c r="N69" s="27"/>
      <c r="O69" s="27"/>
      <c r="P69" s="10"/>
      <c r="Q69" s="10"/>
      <c r="R69" s="10"/>
      <c r="S69" s="10"/>
      <c r="T69" s="10"/>
      <c r="V69" s="146"/>
      <c r="W69" s="146"/>
      <c r="X69" s="146"/>
      <c r="Y69" s="146"/>
      <c r="Z69" s="146"/>
      <c r="AA69" s="146"/>
      <c r="AB69" s="146"/>
      <c r="AC69" s="146"/>
      <c r="AD69" s="146"/>
      <c r="AE69" s="146"/>
      <c r="AF69" s="146"/>
      <c r="AG69" s="146"/>
      <c r="AH69" s="29">
        <v>0.22195136693159656</v>
      </c>
    </row>
    <row r="70" spans="1:34" ht="15" customHeight="1">
      <c r="A70" s="47" t="s">
        <v>122</v>
      </c>
      <c r="B70" s="74">
        <v>41579</v>
      </c>
      <c r="C70" s="74">
        <v>41608</v>
      </c>
      <c r="D70" s="75">
        <v>0.18827296569999999</v>
      </c>
      <c r="E70" s="75">
        <v>0.17930163739999999</v>
      </c>
      <c r="F70" s="75">
        <v>7.6073228E-3</v>
      </c>
      <c r="G70" s="87">
        <v>23439727.034000002</v>
      </c>
      <c r="H70" s="77">
        <v>41214</v>
      </c>
      <c r="I70" s="78">
        <v>41243</v>
      </c>
      <c r="J70" s="48">
        <v>0.1908887444408956</v>
      </c>
      <c r="K70" s="27"/>
      <c r="L70" s="27"/>
      <c r="M70" s="27"/>
      <c r="N70" s="27"/>
      <c r="O70" s="27"/>
      <c r="P70" s="10"/>
      <c r="Q70" s="10"/>
      <c r="R70" s="10"/>
      <c r="S70" s="10"/>
      <c r="T70" s="10"/>
      <c r="V70" s="146"/>
      <c r="W70" s="146"/>
      <c r="X70" s="146"/>
      <c r="Y70" s="146"/>
      <c r="Z70" s="146"/>
      <c r="AA70" s="146"/>
      <c r="AB70" s="146"/>
      <c r="AC70" s="146"/>
      <c r="AD70" s="146"/>
      <c r="AE70" s="146"/>
      <c r="AF70" s="146"/>
      <c r="AG70" s="146"/>
      <c r="AH70" s="29">
        <v>0.23070006702992035</v>
      </c>
    </row>
    <row r="71" spans="1:34" ht="15" customHeight="1">
      <c r="A71" s="47" t="s">
        <v>123</v>
      </c>
      <c r="B71" s="79">
        <v>41548</v>
      </c>
      <c r="C71" s="79">
        <v>41578</v>
      </c>
      <c r="D71" s="80">
        <v>0.21577147020000001</v>
      </c>
      <c r="E71" s="80">
        <v>0.21400001229999999</v>
      </c>
      <c r="F71" s="80">
        <v>1.4591910000000001E-3</v>
      </c>
      <c r="G71" s="88">
        <v>23894649.238000002</v>
      </c>
      <c r="H71" s="82">
        <v>41183</v>
      </c>
      <c r="I71" s="83">
        <v>41213</v>
      </c>
      <c r="J71" s="48">
        <v>0.18315596750620863</v>
      </c>
      <c r="K71" s="27"/>
      <c r="L71" s="27"/>
      <c r="M71" s="27"/>
      <c r="N71" s="27"/>
      <c r="O71" s="27"/>
      <c r="P71" s="10"/>
      <c r="Q71" s="10"/>
      <c r="R71" s="10"/>
      <c r="S71" s="10"/>
      <c r="T71" s="10"/>
      <c r="V71" s="146"/>
      <c r="W71" s="146"/>
      <c r="X71" s="146"/>
      <c r="Y71" s="146"/>
      <c r="Z71" s="146"/>
      <c r="AA71" s="146"/>
      <c r="AB71" s="146"/>
      <c r="AC71" s="146"/>
      <c r="AD71" s="146"/>
      <c r="AE71" s="146"/>
      <c r="AF71" s="146"/>
      <c r="AG71" s="146"/>
      <c r="AH71" s="29">
        <v>0.22250584780405097</v>
      </c>
    </row>
    <row r="72" spans="1:34" ht="15" customHeight="1">
      <c r="A72" s="47" t="s">
        <v>124</v>
      </c>
      <c r="B72" s="74">
        <v>41518</v>
      </c>
      <c r="C72" s="74">
        <v>41547</v>
      </c>
      <c r="D72" s="75">
        <v>0.16682684210000001</v>
      </c>
      <c r="E72" s="75">
        <v>0.1842000935</v>
      </c>
      <c r="F72" s="75">
        <v>-1.4670875E-2</v>
      </c>
      <c r="G72" s="87">
        <v>22161608.506999999</v>
      </c>
      <c r="H72" s="77">
        <v>41153</v>
      </c>
      <c r="I72" s="78">
        <v>41182</v>
      </c>
      <c r="J72" s="48">
        <v>0.15902385520869905</v>
      </c>
      <c r="K72" s="27"/>
      <c r="L72" s="27"/>
      <c r="M72" s="27"/>
      <c r="N72" s="27"/>
      <c r="O72" s="27"/>
      <c r="P72" s="10"/>
      <c r="Q72" s="10"/>
      <c r="R72" s="10"/>
      <c r="S72" s="10"/>
      <c r="T72" s="10"/>
      <c r="V72" s="146"/>
      <c r="W72" s="146"/>
      <c r="X72" s="146"/>
      <c r="Y72" s="146"/>
      <c r="Z72" s="146"/>
      <c r="AA72" s="146"/>
      <c r="AB72" s="146"/>
      <c r="AC72" s="146"/>
      <c r="AD72" s="146"/>
      <c r="AE72" s="146"/>
      <c r="AF72" s="146"/>
      <c r="AG72" s="146"/>
      <c r="AH72" s="29">
        <v>0.2222682013713892</v>
      </c>
    </row>
    <row r="73" spans="1:34" ht="15" customHeight="1">
      <c r="A73" s="47" t="s">
        <v>125</v>
      </c>
      <c r="B73" s="79">
        <v>41487</v>
      </c>
      <c r="C73" s="79">
        <v>41517</v>
      </c>
      <c r="D73" s="80">
        <v>0.16613462600000001</v>
      </c>
      <c r="E73" s="80">
        <v>0.1677313242</v>
      </c>
      <c r="F73" s="80">
        <v>-1.3673509999999999E-3</v>
      </c>
      <c r="G73" s="88">
        <v>24525465.533</v>
      </c>
      <c r="H73" s="82">
        <v>41122</v>
      </c>
      <c r="I73" s="83">
        <v>41152</v>
      </c>
      <c r="J73" s="48">
        <v>0.15947883319335107</v>
      </c>
      <c r="K73" s="27"/>
      <c r="L73" s="27"/>
      <c r="M73" s="27"/>
      <c r="N73" s="27"/>
      <c r="O73" s="27"/>
      <c r="P73" s="10"/>
      <c r="Q73" s="10"/>
      <c r="R73" s="10"/>
      <c r="S73" s="10"/>
      <c r="T73" s="10"/>
      <c r="V73" s="146"/>
      <c r="W73" s="146"/>
      <c r="X73" s="146"/>
      <c r="Y73" s="146"/>
      <c r="Z73" s="146"/>
      <c r="AA73" s="146"/>
      <c r="AB73" s="146"/>
      <c r="AC73" s="146"/>
      <c r="AD73" s="146"/>
      <c r="AE73" s="146"/>
      <c r="AF73" s="146"/>
      <c r="AG73" s="146"/>
      <c r="AH73" s="29">
        <v>0.21738331233240399</v>
      </c>
    </row>
    <row r="74" spans="1:34" ht="15" customHeight="1">
      <c r="A74" s="47" t="s">
        <v>126</v>
      </c>
      <c r="B74" s="74">
        <v>41456</v>
      </c>
      <c r="C74" s="74">
        <v>41486</v>
      </c>
      <c r="D74" s="75">
        <v>0.14429378909999999</v>
      </c>
      <c r="E74" s="75">
        <v>0.15783145379999999</v>
      </c>
      <c r="F74" s="75">
        <v>-1.1692259E-2</v>
      </c>
      <c r="G74" s="87">
        <v>23579122.743000001</v>
      </c>
      <c r="H74" s="77">
        <v>41091</v>
      </c>
      <c r="I74" s="78">
        <v>41121</v>
      </c>
      <c r="J74" s="48">
        <v>0.16498848561715287</v>
      </c>
      <c r="K74" s="27"/>
      <c r="L74" s="27"/>
      <c r="M74" s="27"/>
      <c r="N74" s="27"/>
      <c r="O74" s="27"/>
      <c r="P74" s="10"/>
      <c r="Q74" s="10"/>
      <c r="R74" s="10"/>
      <c r="S74" s="10"/>
      <c r="T74" s="10"/>
      <c r="V74" s="146"/>
      <c r="W74" s="146"/>
      <c r="X74" s="146"/>
      <c r="Y74" s="146"/>
      <c r="Z74" s="146"/>
      <c r="AA74" s="146"/>
      <c r="AB74" s="146"/>
      <c r="AC74" s="146"/>
      <c r="AD74" s="146"/>
      <c r="AE74" s="146"/>
      <c r="AF74" s="146"/>
      <c r="AG74" s="146"/>
      <c r="AH74" s="29">
        <v>0.2089365198812877</v>
      </c>
    </row>
    <row r="75" spans="1:34" ht="15" customHeight="1">
      <c r="A75" s="47" t="s">
        <v>127</v>
      </c>
      <c r="B75" s="79">
        <v>41426</v>
      </c>
      <c r="C75" s="79">
        <v>41455</v>
      </c>
      <c r="D75" s="80">
        <v>0.16796280199999999</v>
      </c>
      <c r="E75" s="80">
        <v>0.15639034199999999</v>
      </c>
      <c r="F75" s="80">
        <v>1.00073994E-2</v>
      </c>
      <c r="G75" s="88">
        <v>22962516.192000002</v>
      </c>
      <c r="H75" s="82">
        <v>41061</v>
      </c>
      <c r="I75" s="83">
        <v>41090</v>
      </c>
      <c r="J75" s="48">
        <v>0.17062857196556863</v>
      </c>
      <c r="K75" s="27"/>
      <c r="L75" s="27"/>
      <c r="M75" s="27"/>
      <c r="N75" s="27"/>
      <c r="O75" s="27"/>
      <c r="P75" s="10"/>
      <c r="Q75" s="10"/>
      <c r="R75" s="10"/>
      <c r="S75" s="10"/>
      <c r="T75" s="10"/>
      <c r="V75" s="146"/>
      <c r="W75" s="146"/>
      <c r="X75" s="146"/>
      <c r="Y75" s="146"/>
      <c r="Z75" s="146"/>
      <c r="AA75" s="146"/>
      <c r="AB75" s="146"/>
      <c r="AC75" s="146"/>
      <c r="AD75" s="146"/>
      <c r="AE75" s="146"/>
      <c r="AF75" s="146"/>
      <c r="AG75" s="146"/>
      <c r="AH75" s="29">
        <v>0.21071713892350613</v>
      </c>
    </row>
    <row r="76" spans="1:34" ht="15" customHeight="1">
      <c r="A76" s="47" t="s">
        <v>128</v>
      </c>
      <c r="B76" s="74">
        <v>41395</v>
      </c>
      <c r="C76" s="74">
        <v>41425</v>
      </c>
      <c r="D76" s="75">
        <v>0.18304453849999999</v>
      </c>
      <c r="E76" s="75">
        <v>0.16636144489999999</v>
      </c>
      <c r="F76" s="75">
        <v>1.43035366E-2</v>
      </c>
      <c r="G76" s="87">
        <v>23242344.772999998</v>
      </c>
      <c r="H76" s="77">
        <v>41030</v>
      </c>
      <c r="I76" s="78">
        <v>41060</v>
      </c>
      <c r="J76" s="48">
        <v>0.17128325030620214</v>
      </c>
      <c r="K76" s="27"/>
      <c r="L76" s="27"/>
      <c r="M76" s="27"/>
      <c r="N76" s="27"/>
      <c r="O76" s="27"/>
      <c r="P76" s="10"/>
      <c r="Q76" s="10"/>
      <c r="R76" s="10"/>
      <c r="S76" s="10"/>
      <c r="T76" s="10"/>
      <c r="V76" s="146"/>
      <c r="W76" s="146"/>
      <c r="X76" s="146"/>
      <c r="Y76" s="146"/>
      <c r="Z76" s="146"/>
      <c r="AA76" s="146"/>
      <c r="AB76" s="146"/>
      <c r="AC76" s="146"/>
      <c r="AD76" s="146"/>
      <c r="AE76" s="146"/>
      <c r="AF76" s="146"/>
      <c r="AG76" s="146"/>
      <c r="AH76" s="29">
        <v>0.21206353501830938</v>
      </c>
    </row>
    <row r="77" spans="1:34" ht="15" customHeight="1">
      <c r="A77" s="47" t="s">
        <v>129</v>
      </c>
      <c r="B77" s="79">
        <v>41365</v>
      </c>
      <c r="C77" s="79">
        <v>41394</v>
      </c>
      <c r="D77" s="80">
        <v>0.16055113479999999</v>
      </c>
      <c r="E77" s="80">
        <v>0.15886208499999999</v>
      </c>
      <c r="F77" s="80">
        <v>1.4575072000000001E-3</v>
      </c>
      <c r="G77" s="88">
        <v>22561593.877</v>
      </c>
      <c r="H77" s="82">
        <v>41000</v>
      </c>
      <c r="I77" s="83">
        <v>41029</v>
      </c>
      <c r="J77" s="48">
        <v>0.15633922750305401</v>
      </c>
      <c r="K77" s="27"/>
      <c r="L77" s="27"/>
      <c r="M77" s="27"/>
      <c r="N77" s="27"/>
      <c r="O77" s="27"/>
      <c r="P77" s="10"/>
      <c r="Q77" s="10"/>
      <c r="R77" s="10"/>
      <c r="S77" s="10"/>
      <c r="T77" s="10"/>
      <c r="V77" s="146"/>
      <c r="W77" s="146"/>
      <c r="X77" s="146"/>
      <c r="Y77" s="146"/>
      <c r="Z77" s="146"/>
      <c r="AA77" s="146"/>
      <c r="AB77" s="146"/>
      <c r="AC77" s="146"/>
      <c r="AD77" s="146"/>
      <c r="AE77" s="146"/>
      <c r="AF77" s="146"/>
      <c r="AG77" s="146"/>
      <c r="AH77" s="29">
        <v>0.21003707383545478</v>
      </c>
    </row>
    <row r="78" spans="1:34" ht="15" customHeight="1">
      <c r="A78" s="47" t="s">
        <v>130</v>
      </c>
      <c r="B78" s="74">
        <v>41334</v>
      </c>
      <c r="C78" s="74">
        <v>41364</v>
      </c>
      <c r="D78" s="75">
        <v>0.17000560049999999</v>
      </c>
      <c r="E78" s="75">
        <v>0.134225766</v>
      </c>
      <c r="F78" s="75">
        <v>3.1545601899999998E-2</v>
      </c>
      <c r="G78" s="87">
        <v>24440692.055</v>
      </c>
      <c r="H78" s="77">
        <v>40969</v>
      </c>
      <c r="I78" s="78">
        <v>40999</v>
      </c>
      <c r="J78" s="48">
        <v>0.16487382225031277</v>
      </c>
      <c r="K78" s="27"/>
      <c r="L78" s="27"/>
      <c r="M78" s="27"/>
      <c r="N78" s="27"/>
      <c r="O78" s="27"/>
      <c r="P78" s="10"/>
      <c r="Q78" s="10"/>
      <c r="R78" s="10"/>
      <c r="S78" s="10"/>
      <c r="T78" s="10"/>
      <c r="V78" s="146"/>
      <c r="W78" s="146"/>
      <c r="X78" s="146"/>
      <c r="Y78" s="146"/>
      <c r="Z78" s="146"/>
      <c r="AA78" s="146"/>
      <c r="AB78" s="146"/>
      <c r="AC78" s="146"/>
      <c r="AD78" s="146"/>
      <c r="AE78" s="146"/>
      <c r="AF78" s="146"/>
      <c r="AG78" s="146"/>
      <c r="AH78" s="29">
        <v>0.2123687109023317</v>
      </c>
    </row>
    <row r="79" spans="1:34" ht="15" customHeight="1">
      <c r="A79" s="47" t="s">
        <v>131</v>
      </c>
      <c r="B79" s="79">
        <v>41306</v>
      </c>
      <c r="C79" s="79">
        <v>41333</v>
      </c>
      <c r="D79" s="80">
        <v>0.1360346217</v>
      </c>
      <c r="E79" s="80">
        <v>0.105945397</v>
      </c>
      <c r="F79" s="80">
        <v>2.72067904E-2</v>
      </c>
      <c r="G79" s="88">
        <v>21130325.559999999</v>
      </c>
      <c r="H79" s="82">
        <v>40940</v>
      </c>
      <c r="I79" s="83">
        <v>40968</v>
      </c>
      <c r="J79" s="48">
        <v>0.15560584814854536</v>
      </c>
      <c r="K79" s="27"/>
      <c r="L79" s="27"/>
      <c r="M79" s="27"/>
      <c r="N79" s="27"/>
      <c r="O79" s="27"/>
      <c r="P79" s="10"/>
      <c r="Q79" s="10"/>
      <c r="R79" s="10"/>
      <c r="S79" s="10"/>
      <c r="T79" s="10"/>
      <c r="V79" s="146"/>
      <c r="W79" s="146"/>
      <c r="X79" s="146"/>
      <c r="Y79" s="146"/>
      <c r="Z79" s="146"/>
      <c r="AA79" s="146"/>
      <c r="AB79" s="146"/>
      <c r="AC79" s="146"/>
      <c r="AD79" s="146"/>
      <c r="AE79" s="146"/>
      <c r="AF79" s="146"/>
      <c r="AG79" s="146"/>
      <c r="AH79" s="29">
        <v>0.20454361374757246</v>
      </c>
    </row>
    <row r="80" spans="1:34" ht="15" customHeight="1">
      <c r="A80" s="47" t="s">
        <v>132</v>
      </c>
      <c r="B80" s="74">
        <v>41275</v>
      </c>
      <c r="C80" s="74">
        <v>41305</v>
      </c>
      <c r="D80" s="75">
        <v>0.18650069750000001</v>
      </c>
      <c r="E80" s="75">
        <v>0.16963145660000001</v>
      </c>
      <c r="F80" s="75">
        <v>1.4422697700000001E-2</v>
      </c>
      <c r="G80" s="87">
        <v>22377595.370000001</v>
      </c>
      <c r="H80" s="77">
        <v>40909</v>
      </c>
      <c r="I80" s="78">
        <v>40939</v>
      </c>
      <c r="J80" s="48">
        <v>0.16184953146173159</v>
      </c>
      <c r="K80" s="27"/>
      <c r="L80" s="27"/>
      <c r="M80" s="27"/>
      <c r="N80" s="27"/>
      <c r="O80" s="27"/>
      <c r="P80" s="10"/>
      <c r="Q80" s="10"/>
      <c r="R80" s="10"/>
      <c r="S80" s="10"/>
      <c r="T80" s="10"/>
      <c r="V80" s="146"/>
      <c r="W80" s="146"/>
      <c r="X80" s="146"/>
      <c r="Y80" s="146"/>
      <c r="Z80" s="146"/>
      <c r="AA80" s="146"/>
      <c r="AB80" s="146"/>
      <c r="AC80" s="146"/>
      <c r="AD80" s="146"/>
      <c r="AE80" s="146"/>
      <c r="AF80" s="146"/>
      <c r="AG80" s="146"/>
      <c r="AH80" s="29">
        <v>0.21177411253257694</v>
      </c>
    </row>
    <row r="81" spans="1:34" ht="15" customHeight="1">
      <c r="A81" s="47" t="s">
        <v>133</v>
      </c>
      <c r="B81" s="79">
        <v>41244</v>
      </c>
      <c r="C81" s="79">
        <v>41274</v>
      </c>
      <c r="D81" s="80">
        <v>0.14242306160000001</v>
      </c>
      <c r="E81" s="80">
        <v>0.1207873173</v>
      </c>
      <c r="F81" s="80">
        <v>1.9304058799999999E-2</v>
      </c>
      <c r="G81" s="88">
        <v>21073392.331999999</v>
      </c>
      <c r="H81" s="82">
        <v>40878</v>
      </c>
      <c r="I81" s="83">
        <v>40908</v>
      </c>
      <c r="J81" s="48">
        <v>0.14094285026562239</v>
      </c>
      <c r="K81" s="27"/>
      <c r="L81" s="27"/>
      <c r="M81" s="27"/>
      <c r="N81" s="27"/>
      <c r="O81" s="27"/>
      <c r="P81" s="10"/>
      <c r="Q81" s="10"/>
      <c r="R81" s="10"/>
      <c r="S81" s="10"/>
      <c r="T81" s="10"/>
      <c r="V81" s="146"/>
      <c r="W81" s="146"/>
      <c r="X81" s="146"/>
      <c r="Y81" s="146"/>
      <c r="Z81" s="146"/>
      <c r="AA81" s="146"/>
      <c r="AB81" s="146"/>
      <c r="AC81" s="146"/>
      <c r="AD81" s="146"/>
      <c r="AE81" s="146"/>
      <c r="AF81" s="146"/>
      <c r="AG81" s="146"/>
      <c r="AH81" s="29">
        <v>0.20424640893834164</v>
      </c>
    </row>
    <row r="82" spans="1:34" ht="15" customHeight="1">
      <c r="A82" s="47" t="s">
        <v>134</v>
      </c>
      <c r="B82" s="74">
        <v>41214</v>
      </c>
      <c r="C82" s="74">
        <v>41243</v>
      </c>
      <c r="D82" s="75">
        <v>0.15463806490000001</v>
      </c>
      <c r="E82" s="75">
        <v>0.1333655024</v>
      </c>
      <c r="F82" s="75">
        <v>1.8769375299999998E-2</v>
      </c>
      <c r="G82" s="87">
        <v>19725877.565000001</v>
      </c>
      <c r="H82" s="77">
        <v>40848</v>
      </c>
      <c r="I82" s="78">
        <v>40877</v>
      </c>
      <c r="J82" s="48">
        <v>0.14614701230309157</v>
      </c>
      <c r="K82" s="27"/>
      <c r="L82" s="27"/>
      <c r="M82" s="27"/>
      <c r="N82" s="27"/>
      <c r="O82" s="27"/>
      <c r="P82" s="10"/>
      <c r="Q82" s="10"/>
      <c r="R82" s="10"/>
      <c r="S82" s="10"/>
      <c r="T82" s="10"/>
      <c r="V82" s="146"/>
      <c r="W82" s="146"/>
      <c r="X82" s="146"/>
      <c r="Y82" s="146"/>
      <c r="Z82" s="146"/>
      <c r="AA82" s="146"/>
      <c r="AB82" s="146"/>
      <c r="AC82" s="146"/>
      <c r="AD82" s="146"/>
      <c r="AE82" s="146"/>
      <c r="AF82" s="146"/>
      <c r="AG82" s="146"/>
      <c r="AH82" s="29">
        <v>0.20918399559464732</v>
      </c>
    </row>
    <row r="83" spans="1:34" ht="15" customHeight="1">
      <c r="A83" s="47" t="s">
        <v>135</v>
      </c>
      <c r="B83" s="79">
        <v>41183</v>
      </c>
      <c r="C83" s="79">
        <v>41213</v>
      </c>
      <c r="D83" s="80">
        <v>0.12561036010000001</v>
      </c>
      <c r="E83" s="80">
        <v>0.1017287298</v>
      </c>
      <c r="F83" s="80">
        <v>2.1676506799999998E-2</v>
      </c>
      <c r="G83" s="88">
        <v>19653898.634</v>
      </c>
      <c r="H83" s="82">
        <v>40817</v>
      </c>
      <c r="I83" s="83">
        <v>40847</v>
      </c>
      <c r="J83" s="48">
        <v>0.15423299098489715</v>
      </c>
      <c r="K83" s="27"/>
      <c r="L83" s="27"/>
      <c r="M83" s="27"/>
      <c r="N83" s="27"/>
      <c r="O83" s="27"/>
      <c r="P83" s="10"/>
      <c r="Q83" s="10"/>
      <c r="R83" s="10"/>
      <c r="S83" s="10"/>
      <c r="T83" s="10"/>
      <c r="V83" s="146"/>
      <c r="W83" s="146"/>
      <c r="X83" s="146"/>
      <c r="Y83" s="146"/>
      <c r="Z83" s="146"/>
      <c r="AA83" s="146"/>
      <c r="AB83" s="146"/>
      <c r="AC83" s="146"/>
      <c r="AD83" s="146"/>
      <c r="AE83" s="146"/>
      <c r="AF83" s="146"/>
      <c r="AG83" s="146"/>
      <c r="AH83" s="29">
        <v>0.20188754790626603</v>
      </c>
    </row>
    <row r="84" spans="1:34" ht="15" customHeight="1">
      <c r="A84" s="47" t="s">
        <v>136</v>
      </c>
      <c r="B84" s="74">
        <v>41153</v>
      </c>
      <c r="C84" s="74">
        <v>41182</v>
      </c>
      <c r="D84" s="75">
        <v>0.15857954699999999</v>
      </c>
      <c r="E84" s="75">
        <v>0.14301461579999999</v>
      </c>
      <c r="F84" s="75">
        <v>1.3617438500000001E-2</v>
      </c>
      <c r="G84" s="87">
        <v>18993056.817000002</v>
      </c>
      <c r="H84" s="77">
        <v>40787</v>
      </c>
      <c r="I84" s="78">
        <v>40816</v>
      </c>
      <c r="J84" s="48">
        <v>0.17031341875147155</v>
      </c>
      <c r="K84" s="27"/>
      <c r="L84" s="27"/>
      <c r="M84" s="27"/>
      <c r="N84" s="27"/>
      <c r="O84" s="27"/>
      <c r="P84" s="10"/>
      <c r="Q84" s="10"/>
      <c r="R84" s="10"/>
      <c r="S84" s="10"/>
      <c r="T84" s="10"/>
      <c r="V84" s="146"/>
      <c r="W84" s="146"/>
      <c r="X84" s="146"/>
      <c r="Y84" s="146"/>
      <c r="Z84" s="146"/>
      <c r="AA84" s="146"/>
      <c r="AB84" s="146"/>
      <c r="AC84" s="146"/>
      <c r="AD84" s="146"/>
      <c r="AE84" s="146"/>
      <c r="AF84" s="146"/>
      <c r="AG84" s="146"/>
      <c r="AH84" s="29">
        <v>0.2060495678591896</v>
      </c>
    </row>
    <row r="85" spans="1:34" ht="15" customHeight="1">
      <c r="A85" s="47" t="s">
        <v>137</v>
      </c>
      <c r="B85" s="79">
        <v>41122</v>
      </c>
      <c r="C85" s="79">
        <v>41152</v>
      </c>
      <c r="D85" s="80">
        <v>0.17705560209999999</v>
      </c>
      <c r="E85" s="80">
        <v>0.16070623640000001</v>
      </c>
      <c r="F85" s="80">
        <v>1.4085705E-2</v>
      </c>
      <c r="G85" s="88">
        <v>21031418.659000002</v>
      </c>
      <c r="H85" s="82">
        <v>40756</v>
      </c>
      <c r="I85" s="83">
        <v>40786</v>
      </c>
      <c r="J85" s="48">
        <v>0.17367967910448601</v>
      </c>
      <c r="K85" s="27"/>
      <c r="L85" s="27"/>
      <c r="M85" s="27"/>
      <c r="N85" s="27"/>
      <c r="O85" s="27"/>
      <c r="P85" s="10"/>
      <c r="Q85" s="10"/>
      <c r="R85" s="10"/>
      <c r="S85" s="10"/>
      <c r="T85" s="10"/>
      <c r="V85" s="146"/>
      <c r="W85" s="146"/>
      <c r="X85" s="146"/>
      <c r="Y85" s="146"/>
      <c r="Z85" s="146"/>
      <c r="AA85" s="146"/>
      <c r="AB85" s="146"/>
      <c r="AC85" s="146"/>
      <c r="AD85" s="146"/>
      <c r="AE85" s="146"/>
      <c r="AF85" s="146"/>
      <c r="AG85" s="146"/>
      <c r="AH85" s="29">
        <v>0.20430640045808601</v>
      </c>
    </row>
    <row r="86" spans="1:34" ht="15" customHeight="1">
      <c r="A86" s="47" t="s">
        <v>138</v>
      </c>
      <c r="B86" s="74">
        <v>41091</v>
      </c>
      <c r="C86" s="74">
        <v>41121</v>
      </c>
      <c r="D86" s="75">
        <v>0.17424747190000001</v>
      </c>
      <c r="E86" s="75">
        <v>0.17523366260000001</v>
      </c>
      <c r="F86" s="75">
        <v>-8.39144E-4</v>
      </c>
      <c r="G86" s="87">
        <v>20605829.524</v>
      </c>
      <c r="H86" s="77">
        <v>40725</v>
      </c>
      <c r="I86" s="78">
        <v>40755</v>
      </c>
      <c r="J86" s="48">
        <v>0.17358538443951357</v>
      </c>
      <c r="K86" s="27"/>
      <c r="L86" s="27"/>
      <c r="M86" s="27"/>
      <c r="N86" s="27"/>
      <c r="O86" s="27"/>
      <c r="P86" s="10"/>
      <c r="Q86" s="10"/>
      <c r="R86" s="10"/>
      <c r="S86" s="10"/>
      <c r="T86" s="10"/>
      <c r="V86" s="146"/>
      <c r="W86" s="146"/>
      <c r="X86" s="146"/>
      <c r="Y86" s="146"/>
      <c r="Z86" s="146"/>
      <c r="AA86" s="146"/>
      <c r="AB86" s="146"/>
      <c r="AC86" s="146"/>
      <c r="AD86" s="146"/>
      <c r="AE86" s="146"/>
      <c r="AF86" s="146"/>
      <c r="AG86" s="146"/>
      <c r="AH86" s="29">
        <v>0.2054786063185759</v>
      </c>
    </row>
    <row r="87" spans="1:34" ht="15" customHeight="1">
      <c r="A87" s="47" t="s">
        <v>139</v>
      </c>
      <c r="B87" s="79">
        <v>41061</v>
      </c>
      <c r="C87" s="79">
        <v>41090</v>
      </c>
      <c r="D87" s="80">
        <v>0.16947322079999999</v>
      </c>
      <c r="E87" s="80">
        <v>0.15857292689999999</v>
      </c>
      <c r="F87" s="80">
        <v>9.4083796000000008E-3</v>
      </c>
      <c r="G87" s="88">
        <v>19660314.655000001</v>
      </c>
      <c r="H87" s="82">
        <v>40695</v>
      </c>
      <c r="I87" s="83">
        <v>40724</v>
      </c>
      <c r="J87" s="48">
        <v>0.17393944749643236</v>
      </c>
      <c r="K87" s="27"/>
      <c r="L87" s="27"/>
      <c r="M87" s="27"/>
      <c r="N87" s="27"/>
      <c r="O87" s="27"/>
      <c r="P87" s="10"/>
      <c r="Q87" s="10"/>
      <c r="R87" s="10"/>
      <c r="S87" s="10"/>
      <c r="T87" s="10"/>
      <c r="V87" s="146"/>
      <c r="W87" s="146"/>
      <c r="X87" s="146"/>
      <c r="Y87" s="146"/>
      <c r="Z87" s="146"/>
      <c r="AA87" s="146"/>
      <c r="AB87" s="146"/>
      <c r="AC87" s="146"/>
      <c r="AD87" s="146"/>
      <c r="AE87" s="146"/>
      <c r="AF87" s="146"/>
      <c r="AG87" s="146"/>
      <c r="AH87" s="29">
        <v>0.19497576248451776</v>
      </c>
    </row>
    <row r="88" spans="1:34" ht="15" customHeight="1">
      <c r="A88" s="47" t="s">
        <v>140</v>
      </c>
      <c r="B88" s="74">
        <v>41030</v>
      </c>
      <c r="C88" s="74">
        <v>41060</v>
      </c>
      <c r="D88" s="75">
        <v>0.1770060728</v>
      </c>
      <c r="E88" s="75">
        <v>0.17432940180000001</v>
      </c>
      <c r="F88" s="75">
        <v>2.2793187E-3</v>
      </c>
      <c r="G88" s="87">
        <v>19646212.816</v>
      </c>
      <c r="H88" s="77">
        <v>40664</v>
      </c>
      <c r="I88" s="78">
        <v>40694</v>
      </c>
      <c r="J88" s="48">
        <v>0.18647497263257559</v>
      </c>
      <c r="K88" s="27"/>
      <c r="L88" s="27"/>
      <c r="M88" s="27"/>
      <c r="N88" s="27"/>
      <c r="O88" s="27"/>
      <c r="P88" s="10"/>
      <c r="Q88" s="10"/>
      <c r="R88" s="10"/>
      <c r="S88" s="10"/>
      <c r="T88" s="10"/>
      <c r="V88" s="146"/>
      <c r="W88" s="146"/>
      <c r="X88" s="146"/>
      <c r="Y88" s="146"/>
      <c r="Z88" s="146"/>
      <c r="AA88" s="146"/>
      <c r="AB88" s="146"/>
      <c r="AC88" s="146"/>
      <c r="AD88" s="146"/>
      <c r="AE88" s="146"/>
      <c r="AF88" s="146"/>
      <c r="AG88" s="146"/>
      <c r="AH88" s="29">
        <v>0.19056710567535173</v>
      </c>
    </row>
    <row r="89" spans="1:34" ht="15" customHeight="1">
      <c r="A89" s="47" t="s">
        <v>141</v>
      </c>
      <c r="B89" s="79">
        <v>41000</v>
      </c>
      <c r="C89" s="79">
        <v>41029</v>
      </c>
      <c r="D89" s="80">
        <v>0.1753571048</v>
      </c>
      <c r="E89" s="80">
        <v>0.17635807910000001</v>
      </c>
      <c r="F89" s="80">
        <v>-8.5090999999999997E-4</v>
      </c>
      <c r="G89" s="88">
        <v>19440413.438999999</v>
      </c>
      <c r="H89" s="82">
        <v>40634</v>
      </c>
      <c r="I89" s="83">
        <v>40663</v>
      </c>
      <c r="J89" s="48">
        <v>0.21047229873928186</v>
      </c>
      <c r="K89" s="27"/>
      <c r="L89" s="27"/>
      <c r="M89" s="27"/>
      <c r="N89" s="27"/>
      <c r="O89" s="27"/>
      <c r="P89" s="10"/>
      <c r="Q89" s="10"/>
      <c r="R89" s="10"/>
      <c r="S89" s="10"/>
      <c r="T89" s="10"/>
      <c r="V89" s="146"/>
      <c r="W89" s="146"/>
      <c r="X89" s="146"/>
      <c r="Y89" s="146"/>
      <c r="Z89" s="146"/>
      <c r="AA89" s="146"/>
      <c r="AB89" s="146"/>
      <c r="AC89" s="146"/>
      <c r="AD89" s="146"/>
      <c r="AE89" s="146"/>
      <c r="AF89" s="146"/>
      <c r="AG89" s="146"/>
      <c r="AH89" s="29">
        <v>0.19281119637962105</v>
      </c>
    </row>
    <row r="90" spans="1:34" ht="15" customHeight="1">
      <c r="A90" s="47" t="s">
        <v>142</v>
      </c>
      <c r="B90" s="74">
        <v>40969</v>
      </c>
      <c r="C90" s="74">
        <v>40999</v>
      </c>
      <c r="D90" s="75">
        <v>0.20572704920000001</v>
      </c>
      <c r="E90" s="75">
        <v>0.1805700851</v>
      </c>
      <c r="F90" s="75">
        <v>2.1309166099999999E-2</v>
      </c>
      <c r="G90" s="87">
        <v>20889380.397</v>
      </c>
      <c r="H90" s="77">
        <v>40603</v>
      </c>
      <c r="I90" s="78">
        <v>40633</v>
      </c>
      <c r="J90" s="48">
        <v>0.22195136693159656</v>
      </c>
      <c r="K90" s="27"/>
      <c r="L90" s="27"/>
      <c r="M90" s="27"/>
      <c r="N90" s="27"/>
      <c r="O90" s="27"/>
      <c r="P90" s="10"/>
      <c r="Q90" s="10"/>
      <c r="R90" s="10"/>
      <c r="S90" s="10"/>
      <c r="T90" s="10"/>
      <c r="V90" s="146"/>
      <c r="W90" s="146"/>
      <c r="X90" s="146"/>
      <c r="Y90" s="146"/>
      <c r="Z90" s="146"/>
      <c r="AA90" s="146"/>
      <c r="AB90" s="146"/>
      <c r="AC90" s="146"/>
      <c r="AD90" s="146"/>
      <c r="AE90" s="146"/>
      <c r="AF90" s="146"/>
      <c r="AG90" s="146"/>
      <c r="AH90" s="29">
        <v>0.19165916298826585</v>
      </c>
    </row>
    <row r="91" spans="1:34" ht="15" customHeight="1">
      <c r="A91" s="47" t="s">
        <v>143</v>
      </c>
      <c r="B91" s="79">
        <v>40940</v>
      </c>
      <c r="C91" s="79">
        <v>40968</v>
      </c>
      <c r="D91" s="80">
        <v>0.25250329599999999</v>
      </c>
      <c r="E91" s="80">
        <v>0.25177898589999997</v>
      </c>
      <c r="F91" s="80">
        <v>5.7862460000000001E-4</v>
      </c>
      <c r="G91" s="88">
        <v>18600071.826000001</v>
      </c>
      <c r="H91" s="82">
        <v>40575</v>
      </c>
      <c r="I91" s="83">
        <v>40602</v>
      </c>
      <c r="J91" s="48">
        <v>0.23070006702992035</v>
      </c>
      <c r="K91" s="27"/>
      <c r="L91" s="27"/>
      <c r="M91" s="27"/>
      <c r="N91" s="27"/>
      <c r="O91" s="27"/>
      <c r="P91" s="10"/>
      <c r="Q91" s="10"/>
      <c r="R91" s="10"/>
      <c r="S91" s="10"/>
      <c r="T91" s="10"/>
      <c r="V91" s="146"/>
      <c r="W91" s="146"/>
      <c r="X91" s="146"/>
      <c r="Y91" s="146"/>
      <c r="Z91" s="146"/>
      <c r="AA91" s="146"/>
      <c r="AB91" s="146"/>
      <c r="AC91" s="146"/>
      <c r="AD91" s="146"/>
      <c r="AE91" s="146"/>
      <c r="AF91" s="146"/>
      <c r="AG91" s="146"/>
      <c r="AH91" s="29">
        <v>0.20339797962332989</v>
      </c>
    </row>
    <row r="92" spans="1:34" ht="15" customHeight="1">
      <c r="A92" s="47" t="s">
        <v>144</v>
      </c>
      <c r="B92" s="74">
        <v>40909</v>
      </c>
      <c r="C92" s="74">
        <v>40939</v>
      </c>
      <c r="D92" s="75">
        <v>0.2097907215</v>
      </c>
      <c r="E92" s="75">
        <v>0.2115453343</v>
      </c>
      <c r="F92" s="75">
        <v>-1.448244E-3</v>
      </c>
      <c r="G92" s="87">
        <v>18860162.002</v>
      </c>
      <c r="H92" s="77">
        <v>40544</v>
      </c>
      <c r="I92" s="78">
        <v>40574</v>
      </c>
      <c r="J92" s="48">
        <v>0.22250584780405097</v>
      </c>
      <c r="K92" s="27"/>
      <c r="L92" s="27"/>
      <c r="M92" s="27"/>
      <c r="N92" s="27"/>
      <c r="O92" s="27"/>
      <c r="P92" s="10"/>
      <c r="Q92" s="10"/>
      <c r="R92" s="10"/>
      <c r="S92" s="10"/>
      <c r="T92" s="10"/>
      <c r="V92" s="146"/>
      <c r="W92" s="146"/>
      <c r="X92" s="146"/>
      <c r="Y92" s="146"/>
      <c r="Z92" s="146"/>
      <c r="AA92" s="146"/>
      <c r="AB92" s="146"/>
      <c r="AC92" s="146"/>
      <c r="AD92" s="146"/>
      <c r="AE92" s="146"/>
      <c r="AF92" s="146"/>
      <c r="AG92" s="146"/>
      <c r="AH92" s="29">
        <v>0.18189265599896898</v>
      </c>
    </row>
    <row r="93" spans="1:34" ht="15" customHeight="1">
      <c r="A93" s="47" t="s">
        <v>145</v>
      </c>
      <c r="B93" s="79">
        <v>40878</v>
      </c>
      <c r="C93" s="79">
        <v>40908</v>
      </c>
      <c r="D93" s="80">
        <v>0.23009354979999999</v>
      </c>
      <c r="E93" s="80">
        <v>0.2305584034</v>
      </c>
      <c r="F93" s="80">
        <v>-3.7775800000000001E-4</v>
      </c>
      <c r="G93" s="88">
        <v>18446224.556000002</v>
      </c>
      <c r="H93" s="82">
        <v>40513</v>
      </c>
      <c r="I93" s="83">
        <v>40543</v>
      </c>
      <c r="J93" s="48">
        <v>0.2222682013713892</v>
      </c>
      <c r="K93" s="27"/>
      <c r="L93" s="27"/>
      <c r="M93" s="27"/>
      <c r="N93" s="27"/>
      <c r="O93" s="27"/>
      <c r="P93" s="10"/>
      <c r="Q93" s="10"/>
      <c r="R93" s="10"/>
      <c r="S93" s="10"/>
      <c r="T93" s="10"/>
      <c r="V93" s="146"/>
      <c r="W93" s="146"/>
      <c r="X93" s="146"/>
      <c r="Y93" s="146"/>
      <c r="Z93" s="146"/>
      <c r="AA93" s="146"/>
      <c r="AB93" s="146"/>
      <c r="AC93" s="146"/>
      <c r="AD93" s="146"/>
      <c r="AE93" s="146"/>
      <c r="AF93" s="146"/>
      <c r="AG93" s="146"/>
      <c r="AH93" s="29">
        <v>0.16300794573520172</v>
      </c>
    </row>
    <row r="94" spans="1:34" ht="15" customHeight="1">
      <c r="A94" s="47" t="s">
        <v>146</v>
      </c>
      <c r="B94" s="74">
        <v>40848</v>
      </c>
      <c r="C94" s="74">
        <v>40877</v>
      </c>
      <c r="D94" s="75">
        <v>0.22835018630000001</v>
      </c>
      <c r="E94" s="75">
        <v>0.20172456629999999</v>
      </c>
      <c r="F94" s="75">
        <v>2.2156175199999999E-2</v>
      </c>
      <c r="G94" s="87">
        <v>17084035.390999999</v>
      </c>
      <c r="H94" s="77">
        <v>40483</v>
      </c>
      <c r="I94" s="78">
        <v>40512</v>
      </c>
      <c r="J94" s="48">
        <v>0.21738331233240399</v>
      </c>
      <c r="K94" s="27"/>
      <c r="L94" s="27"/>
      <c r="M94" s="27"/>
      <c r="N94" s="27"/>
      <c r="O94" s="27"/>
      <c r="P94" s="10"/>
      <c r="Q94" s="10"/>
      <c r="R94" s="10"/>
      <c r="S94" s="10"/>
      <c r="T94" s="10"/>
      <c r="V94" s="146"/>
      <c r="W94" s="146"/>
      <c r="X94" s="146"/>
      <c r="Y94" s="146"/>
      <c r="Z94" s="146"/>
      <c r="AA94" s="146"/>
      <c r="AB94" s="146"/>
      <c r="AC94" s="146"/>
      <c r="AD94" s="146"/>
      <c r="AE94" s="146"/>
      <c r="AF94" s="146"/>
      <c r="AG94" s="146"/>
      <c r="AH94" s="29">
        <v>0.12383192370204424</v>
      </c>
    </row>
    <row r="95" spans="1:34" ht="15" customHeight="1">
      <c r="A95" s="47" t="s">
        <v>147</v>
      </c>
      <c r="B95" s="79">
        <v>40817</v>
      </c>
      <c r="C95" s="79">
        <v>40847</v>
      </c>
      <c r="D95" s="80">
        <v>0.2080503541</v>
      </c>
      <c r="E95" s="80">
        <v>0.20367218670000001</v>
      </c>
      <c r="F95" s="80">
        <v>3.637342E-3</v>
      </c>
      <c r="G95" s="88">
        <v>17460658.973999999</v>
      </c>
      <c r="H95" s="82">
        <v>40452</v>
      </c>
      <c r="I95" s="83">
        <v>40482</v>
      </c>
      <c r="J95" s="48">
        <v>0.2089365198812877</v>
      </c>
      <c r="K95" s="27"/>
      <c r="L95" s="27"/>
      <c r="M95" s="27"/>
      <c r="N95" s="27"/>
      <c r="O95" s="27"/>
      <c r="P95" s="10"/>
      <c r="Q95" s="10"/>
      <c r="R95" s="10"/>
      <c r="S95" s="10"/>
      <c r="T95" s="10"/>
      <c r="V95" s="146"/>
      <c r="W95" s="146"/>
      <c r="X95" s="146"/>
      <c r="Y95" s="146"/>
      <c r="Z95" s="146"/>
      <c r="AA95" s="146"/>
      <c r="AB95" s="146"/>
      <c r="AC95" s="146"/>
      <c r="AD95" s="146"/>
      <c r="AE95" s="146"/>
      <c r="AF95" s="146"/>
      <c r="AG95" s="146"/>
      <c r="AH95" s="29">
        <v>0.1123995900967236</v>
      </c>
    </row>
    <row r="96" spans="1:34" ht="15" customHeight="1">
      <c r="A96" s="47" t="s">
        <v>148</v>
      </c>
      <c r="B96" s="74">
        <v>40787</v>
      </c>
      <c r="C96" s="74">
        <v>40816</v>
      </c>
      <c r="D96" s="75">
        <v>0.21589495750000001</v>
      </c>
      <c r="E96" s="75">
        <v>0.18542946430000001</v>
      </c>
      <c r="F96" s="75">
        <v>2.56999628E-2</v>
      </c>
      <c r="G96" s="87">
        <v>16393399.025</v>
      </c>
      <c r="H96" s="77">
        <v>40422</v>
      </c>
      <c r="I96" s="78">
        <v>40451</v>
      </c>
      <c r="J96" s="48">
        <v>0.21071713892350613</v>
      </c>
      <c r="K96" s="27"/>
      <c r="L96" s="27"/>
      <c r="M96" s="27"/>
      <c r="N96" s="27"/>
      <c r="O96" s="27"/>
      <c r="P96" s="10"/>
      <c r="Q96" s="10"/>
      <c r="R96" s="10"/>
      <c r="S96" s="10"/>
      <c r="T96" s="10"/>
      <c r="V96" s="146"/>
      <c r="W96" s="146"/>
      <c r="X96" s="146"/>
      <c r="Y96" s="146"/>
      <c r="Z96" s="146"/>
      <c r="AA96" s="146"/>
      <c r="AB96" s="146"/>
      <c r="AC96" s="146"/>
      <c r="AD96" s="146"/>
      <c r="AE96" s="146"/>
      <c r="AF96" s="146"/>
      <c r="AG96" s="146"/>
      <c r="AH96" s="29">
        <v>9.800262694297715E-2</v>
      </c>
    </row>
    <row r="97" spans="1:34" ht="15" customHeight="1">
      <c r="A97" s="47" t="s">
        <v>149</v>
      </c>
      <c r="B97" s="79">
        <v>40756</v>
      </c>
      <c r="C97" s="79">
        <v>40786</v>
      </c>
      <c r="D97" s="80">
        <v>0.2034182708</v>
      </c>
      <c r="E97" s="80">
        <v>0.17979254550000001</v>
      </c>
      <c r="F97" s="80">
        <v>2.0025321799999999E-2</v>
      </c>
      <c r="G97" s="88">
        <v>17867820.875999998</v>
      </c>
      <c r="H97" s="82">
        <v>40391</v>
      </c>
      <c r="I97" s="83">
        <v>40421</v>
      </c>
      <c r="J97" s="48">
        <v>0.21206353501830938</v>
      </c>
      <c r="K97" s="27"/>
      <c r="L97" s="27"/>
      <c r="M97" s="27"/>
      <c r="N97" s="27"/>
      <c r="O97" s="27"/>
      <c r="P97" s="10"/>
      <c r="Q97" s="10"/>
      <c r="R97" s="10"/>
      <c r="S97" s="10"/>
      <c r="T97" s="10"/>
      <c r="V97" s="146"/>
      <c r="W97" s="146"/>
      <c r="X97" s="146"/>
      <c r="Y97" s="146"/>
      <c r="Z97" s="146"/>
      <c r="AA97" s="146"/>
      <c r="AB97" s="146"/>
      <c r="AC97" s="146"/>
      <c r="AD97" s="146"/>
      <c r="AE97" s="146"/>
      <c r="AF97" s="146"/>
      <c r="AG97" s="146"/>
      <c r="AH97" s="29">
        <v>8.6410499210951161E-2</v>
      </c>
    </row>
    <row r="98" spans="1:34" ht="15" customHeight="1">
      <c r="A98" s="47" t="s">
        <v>150</v>
      </c>
      <c r="B98" s="74">
        <v>40725</v>
      </c>
      <c r="C98" s="74">
        <v>40755</v>
      </c>
      <c r="D98" s="75">
        <v>0.21331188009999999</v>
      </c>
      <c r="E98" s="75">
        <v>0.17181026229999999</v>
      </c>
      <c r="F98" s="75">
        <v>3.5416670400000003E-2</v>
      </c>
      <c r="G98" s="87">
        <v>17548114.870000001</v>
      </c>
      <c r="H98" s="77">
        <v>40360</v>
      </c>
      <c r="I98" s="78">
        <v>40390</v>
      </c>
      <c r="J98" s="48">
        <v>0.21003707383545478</v>
      </c>
      <c r="K98" s="27"/>
      <c r="L98" s="27"/>
      <c r="M98" s="27"/>
      <c r="N98" s="27"/>
      <c r="O98" s="27"/>
      <c r="P98" s="10"/>
      <c r="Q98" s="10"/>
      <c r="R98" s="10"/>
      <c r="S98" s="10"/>
      <c r="T98" s="10"/>
      <c r="V98" s="146"/>
      <c r="W98" s="146"/>
      <c r="X98" s="146"/>
      <c r="Y98" s="146"/>
      <c r="Z98" s="146"/>
      <c r="AA98" s="146"/>
      <c r="AB98" s="146"/>
      <c r="AC98" s="146"/>
      <c r="AD98" s="146"/>
      <c r="AE98" s="146"/>
      <c r="AF98" s="146"/>
      <c r="AG98" s="146"/>
      <c r="AH98" s="29">
        <v>6.7766870307159346E-2</v>
      </c>
    </row>
    <row r="99" spans="1:34" ht="15" customHeight="1">
      <c r="A99" s="47" t="s">
        <v>151</v>
      </c>
      <c r="B99" s="79">
        <v>40695</v>
      </c>
      <c r="C99" s="79">
        <v>40724</v>
      </c>
      <c r="D99" s="80">
        <v>0.21994908020000001</v>
      </c>
      <c r="E99" s="80">
        <v>0.18430430889999999</v>
      </c>
      <c r="F99" s="80">
        <v>3.00976456E-2</v>
      </c>
      <c r="G99" s="88">
        <v>16811256.816</v>
      </c>
      <c r="H99" s="82">
        <v>40330</v>
      </c>
      <c r="I99" s="83">
        <v>40359</v>
      </c>
      <c r="J99" s="48">
        <v>0.2123687109023317</v>
      </c>
      <c r="K99" s="27"/>
      <c r="L99" s="27"/>
      <c r="M99" s="27"/>
      <c r="N99" s="27"/>
      <c r="O99" s="27"/>
      <c r="P99" s="10"/>
      <c r="Q99" s="10"/>
      <c r="R99" s="10"/>
      <c r="S99" s="10"/>
      <c r="T99" s="10"/>
      <c r="V99" s="146"/>
      <c r="W99" s="146"/>
      <c r="X99" s="146"/>
      <c r="Y99" s="146"/>
      <c r="Z99" s="146"/>
      <c r="AA99" s="146"/>
      <c r="AB99" s="146"/>
      <c r="AC99" s="146"/>
      <c r="AD99" s="146"/>
      <c r="AE99" s="146"/>
      <c r="AF99" s="146"/>
      <c r="AG99" s="146"/>
      <c r="AH99" s="29">
        <v>6.4650920761336855E-2</v>
      </c>
    </row>
    <row r="100" spans="1:34" ht="15" customHeight="1">
      <c r="A100" s="47" t="s">
        <v>152</v>
      </c>
      <c r="B100" s="74">
        <v>40664</v>
      </c>
      <c r="C100" s="74">
        <v>40694</v>
      </c>
      <c r="D100" s="75">
        <v>0.19661122850000001</v>
      </c>
      <c r="E100" s="75">
        <v>0.1764091035</v>
      </c>
      <c r="F100" s="75">
        <v>1.7172703800000001E-2</v>
      </c>
      <c r="G100" s="87">
        <v>16691683.476</v>
      </c>
      <c r="H100" s="77">
        <v>40299</v>
      </c>
      <c r="I100" s="78">
        <v>40329</v>
      </c>
      <c r="J100" s="48">
        <v>0.20454361374757246</v>
      </c>
      <c r="K100" s="27"/>
      <c r="L100" s="27"/>
      <c r="M100" s="27"/>
      <c r="N100" s="27"/>
      <c r="O100" s="27"/>
      <c r="P100" s="10"/>
      <c r="Q100" s="10"/>
      <c r="R100" s="10"/>
      <c r="S100" s="10"/>
      <c r="T100" s="10"/>
      <c r="V100" s="146"/>
      <c r="W100" s="146"/>
      <c r="X100" s="146"/>
      <c r="Y100" s="146"/>
      <c r="Z100" s="146"/>
      <c r="AA100" s="146"/>
      <c r="AB100" s="146"/>
      <c r="AC100" s="146"/>
      <c r="AD100" s="146"/>
      <c r="AE100" s="146"/>
      <c r="AF100" s="146"/>
      <c r="AG100" s="146"/>
      <c r="AH100" s="29">
        <v>4.2283013262790492E-2</v>
      </c>
    </row>
    <row r="101" spans="1:34" ht="15" customHeight="1">
      <c r="A101" s="47" t="s">
        <v>153</v>
      </c>
      <c r="B101" s="79">
        <v>40634</v>
      </c>
      <c r="C101" s="79">
        <v>40663</v>
      </c>
      <c r="D101" s="80">
        <v>0.22056600970000001</v>
      </c>
      <c r="E101" s="80">
        <v>0.17867350700000001</v>
      </c>
      <c r="F101" s="80">
        <v>3.5542075499999999E-2</v>
      </c>
      <c r="G101" s="88">
        <v>16540005.892000001</v>
      </c>
      <c r="H101" s="82">
        <v>40269</v>
      </c>
      <c r="I101" s="83">
        <v>40298</v>
      </c>
      <c r="J101" s="48">
        <v>0.21177411253257694</v>
      </c>
      <c r="K101" s="27"/>
      <c r="L101" s="27"/>
      <c r="M101" s="27"/>
      <c r="N101" s="27"/>
      <c r="O101" s="27"/>
      <c r="P101" s="10"/>
      <c r="Q101" s="10"/>
      <c r="R101" s="10"/>
      <c r="S101" s="10"/>
      <c r="T101" s="10"/>
      <c r="V101" s="146"/>
      <c r="W101" s="146"/>
      <c r="X101" s="146"/>
      <c r="Y101" s="146"/>
      <c r="Z101" s="146"/>
      <c r="AA101" s="146"/>
      <c r="AB101" s="146"/>
      <c r="AC101" s="146"/>
      <c r="AD101" s="146"/>
      <c r="AE101" s="146"/>
      <c r="AF101" s="146"/>
      <c r="AG101" s="146"/>
      <c r="AH101" s="29">
        <v>3.6674121288530398E-2</v>
      </c>
    </row>
    <row r="102" spans="1:34" ht="15" customHeight="1">
      <c r="A102" s="47" t="s">
        <v>154</v>
      </c>
      <c r="B102" s="74">
        <v>40603</v>
      </c>
      <c r="C102" s="74">
        <v>40633</v>
      </c>
      <c r="D102" s="75">
        <v>0.19688968339999999</v>
      </c>
      <c r="E102" s="75">
        <v>0.17076121550000001</v>
      </c>
      <c r="F102" s="75">
        <v>2.2317503799999999E-2</v>
      </c>
      <c r="G102" s="87">
        <v>17325132.094000001</v>
      </c>
      <c r="H102" s="77">
        <v>40238</v>
      </c>
      <c r="I102" s="78">
        <v>40268</v>
      </c>
      <c r="J102" s="48">
        <v>0.20424640893834164</v>
      </c>
      <c r="K102" s="27"/>
      <c r="L102" s="27"/>
      <c r="M102" s="27"/>
      <c r="N102" s="27"/>
      <c r="O102" s="27"/>
      <c r="P102" s="10"/>
      <c r="Q102" s="10"/>
      <c r="R102" s="10"/>
      <c r="S102" s="10"/>
      <c r="T102" s="10"/>
      <c r="V102" s="146"/>
      <c r="W102" s="146"/>
      <c r="X102" s="146"/>
      <c r="Y102" s="146"/>
      <c r="Z102" s="146"/>
      <c r="AA102" s="146"/>
      <c r="AB102" s="146"/>
      <c r="AC102" s="146"/>
      <c r="AD102" s="146"/>
      <c r="AE102" s="146"/>
      <c r="AF102" s="146"/>
      <c r="AG102" s="146"/>
      <c r="AH102" s="29">
        <v>2.9969063286085933E-2</v>
      </c>
    </row>
    <row r="103" spans="1:34" ht="15" customHeight="1">
      <c r="A103" s="47" t="s">
        <v>155</v>
      </c>
      <c r="B103" s="79">
        <v>40575</v>
      </c>
      <c r="C103" s="79">
        <v>40602</v>
      </c>
      <c r="D103" s="80">
        <v>0.2193467908</v>
      </c>
      <c r="E103" s="80">
        <v>0.2230317849</v>
      </c>
      <c r="F103" s="80">
        <v>-3.0129990000000001E-3</v>
      </c>
      <c r="G103" s="88">
        <v>14850317.668</v>
      </c>
      <c r="H103" s="82">
        <v>40210</v>
      </c>
      <c r="I103" s="83">
        <v>40237</v>
      </c>
      <c r="J103" s="48">
        <v>0.20918399559464732</v>
      </c>
      <c r="K103" s="27"/>
      <c r="L103" s="27"/>
      <c r="M103" s="27"/>
      <c r="N103" s="27"/>
      <c r="O103" s="27"/>
      <c r="P103" s="10"/>
      <c r="Q103" s="10"/>
      <c r="R103" s="10"/>
      <c r="S103" s="10"/>
      <c r="T103" s="10"/>
      <c r="V103" s="146"/>
      <c r="W103" s="146"/>
      <c r="X103" s="146"/>
      <c r="Y103" s="146"/>
      <c r="Z103" s="146"/>
      <c r="AA103" s="146"/>
      <c r="AB103" s="146"/>
      <c r="AC103" s="146"/>
      <c r="AD103" s="146"/>
      <c r="AE103" s="146"/>
      <c r="AF103" s="146"/>
      <c r="AG103" s="146"/>
      <c r="AH103" s="29">
        <v>3.6024517073026709E-2</v>
      </c>
    </row>
    <row r="104" spans="1:34" ht="15" customHeight="1">
      <c r="A104" s="47" t="s">
        <v>156</v>
      </c>
      <c r="B104" s="74">
        <v>40544</v>
      </c>
      <c r="C104" s="74">
        <v>40574</v>
      </c>
      <c r="D104" s="75">
        <v>0.19803783589999999</v>
      </c>
      <c r="E104" s="75">
        <v>0.19970862180000001</v>
      </c>
      <c r="F104" s="75">
        <v>-1.39266E-3</v>
      </c>
      <c r="G104" s="87">
        <v>15589607.084000001</v>
      </c>
      <c r="H104" s="77">
        <v>40179</v>
      </c>
      <c r="I104" s="78">
        <v>40209</v>
      </c>
      <c r="J104" s="48">
        <v>0.20188754790626603</v>
      </c>
      <c r="K104" s="27"/>
      <c r="L104" s="27"/>
      <c r="M104" s="27"/>
      <c r="N104" s="27"/>
      <c r="O104" s="27"/>
      <c r="P104" s="10"/>
      <c r="Q104" s="10"/>
      <c r="R104" s="10"/>
      <c r="S104" s="10"/>
      <c r="T104" s="10"/>
      <c r="V104" s="146"/>
      <c r="W104" s="146"/>
      <c r="X104" s="146"/>
      <c r="Y104" s="146"/>
      <c r="Z104" s="146"/>
      <c r="AA104" s="146"/>
      <c r="AB104" s="146"/>
      <c r="AC104" s="146"/>
      <c r="AD104" s="146"/>
      <c r="AE104" s="146"/>
      <c r="AF104" s="146"/>
      <c r="AG104" s="146"/>
      <c r="AH104" s="29">
        <v>3.7922607536178238E-2</v>
      </c>
    </row>
    <row r="105" spans="1:34" ht="15" customHeight="1">
      <c r="A105" s="47" t="s">
        <v>157</v>
      </c>
      <c r="B105" s="79">
        <v>40513</v>
      </c>
      <c r="C105" s="79">
        <v>40543</v>
      </c>
      <c r="D105" s="80">
        <v>0.21070730530000001</v>
      </c>
      <c r="E105" s="80">
        <v>0.18190541399999999</v>
      </c>
      <c r="F105" s="80">
        <v>2.4369032400000001E-2</v>
      </c>
      <c r="G105" s="88">
        <v>14995790.002</v>
      </c>
      <c r="H105" s="82">
        <v>40148</v>
      </c>
      <c r="I105" s="83">
        <v>40178</v>
      </c>
      <c r="J105" s="48">
        <v>0.2060495678591896</v>
      </c>
      <c r="K105" s="27"/>
      <c r="L105" s="27"/>
      <c r="M105" s="27"/>
      <c r="N105" s="27"/>
      <c r="O105" s="27"/>
      <c r="P105" s="10"/>
      <c r="Q105" s="10"/>
      <c r="R105" s="10"/>
      <c r="S105" s="10"/>
      <c r="T105" s="10"/>
      <c r="V105" s="146"/>
      <c r="W105" s="146"/>
      <c r="X105" s="146"/>
      <c r="Y105" s="146"/>
      <c r="Z105" s="146"/>
      <c r="AA105" s="146"/>
      <c r="AB105" s="146"/>
      <c r="AC105" s="146"/>
      <c r="AD105" s="146"/>
      <c r="AE105" s="146"/>
      <c r="AF105" s="146"/>
      <c r="AG105" s="146"/>
      <c r="AH105" s="29">
        <v>6.2602540011782892E-2</v>
      </c>
    </row>
    <row r="106" spans="1:34" ht="15" customHeight="1">
      <c r="A106" s="47" t="s">
        <v>158</v>
      </c>
      <c r="B106" s="74">
        <v>40483</v>
      </c>
      <c r="C106" s="74">
        <v>40512</v>
      </c>
      <c r="D106" s="75">
        <v>0.19669318960000001</v>
      </c>
      <c r="E106" s="75">
        <v>0.17775106139999999</v>
      </c>
      <c r="F106" s="75">
        <v>1.60833038E-2</v>
      </c>
      <c r="G106" s="87">
        <v>13908114.788000001</v>
      </c>
      <c r="H106" s="77">
        <v>40118</v>
      </c>
      <c r="I106" s="78">
        <v>40147</v>
      </c>
      <c r="J106" s="48">
        <v>0.20430640045808601</v>
      </c>
      <c r="K106" s="27"/>
      <c r="L106" s="27"/>
      <c r="M106" s="27"/>
      <c r="N106" s="27"/>
      <c r="O106" s="27"/>
      <c r="P106" s="10"/>
      <c r="Q106" s="10"/>
      <c r="R106" s="10"/>
      <c r="S106" s="10"/>
      <c r="T106" s="10"/>
      <c r="V106" s="146"/>
      <c r="W106" s="146"/>
      <c r="X106" s="146"/>
      <c r="Y106" s="146"/>
      <c r="Z106" s="146"/>
      <c r="AA106" s="146"/>
      <c r="AB106" s="146"/>
      <c r="AC106" s="146"/>
      <c r="AD106" s="146"/>
      <c r="AE106" s="146"/>
      <c r="AF106" s="146"/>
      <c r="AG106" s="146"/>
      <c r="AH106" s="29">
        <v>7.0795966949803973E-2</v>
      </c>
    </row>
    <row r="107" spans="1:34" ht="15" customHeight="1">
      <c r="A107" s="47" t="s">
        <v>159</v>
      </c>
      <c r="B107" s="79">
        <v>40452</v>
      </c>
      <c r="C107" s="79">
        <v>40482</v>
      </c>
      <c r="D107" s="80">
        <v>0.21022037639999999</v>
      </c>
      <c r="E107" s="80">
        <v>0.1801244739</v>
      </c>
      <c r="F107" s="80">
        <v>2.5502311999999999E-2</v>
      </c>
      <c r="G107" s="88">
        <v>14453585.411</v>
      </c>
      <c r="H107" s="82">
        <v>40087</v>
      </c>
      <c r="I107" s="83">
        <v>40117</v>
      </c>
      <c r="J107" s="48">
        <v>0.2054786063185759</v>
      </c>
      <c r="K107" s="27"/>
      <c r="L107" s="27"/>
      <c r="M107" s="27"/>
      <c r="N107" s="27"/>
      <c r="O107" s="27"/>
      <c r="P107" s="10"/>
      <c r="Q107" s="10"/>
      <c r="R107" s="10"/>
      <c r="S107" s="10"/>
      <c r="T107" s="10"/>
      <c r="V107" s="146"/>
      <c r="W107" s="146"/>
      <c r="X107" s="146"/>
      <c r="Y107" s="146"/>
      <c r="Z107" s="146"/>
      <c r="AA107" s="146"/>
      <c r="AB107" s="146"/>
      <c r="AC107" s="146"/>
      <c r="AD107" s="146"/>
      <c r="AE107" s="146"/>
      <c r="AF107" s="146"/>
      <c r="AG107" s="146"/>
      <c r="AH107" s="29">
        <v>8.3978200369367484E-2</v>
      </c>
    </row>
    <row r="108" spans="1:34" ht="15" customHeight="1">
      <c r="A108" s="47" t="s">
        <v>160</v>
      </c>
      <c r="B108" s="74">
        <v>40422</v>
      </c>
      <c r="C108" s="74">
        <v>40451</v>
      </c>
      <c r="D108" s="75">
        <v>0.20582000249999999</v>
      </c>
      <c r="E108" s="75">
        <v>0.18751809329999999</v>
      </c>
      <c r="F108" s="75">
        <v>1.5411899200000001E-2</v>
      </c>
      <c r="G108" s="87">
        <v>13482578.346000001</v>
      </c>
      <c r="H108" s="77">
        <v>40057</v>
      </c>
      <c r="I108" s="78">
        <v>40086</v>
      </c>
      <c r="J108" s="48">
        <v>0.19497576248451776</v>
      </c>
      <c r="K108" s="27"/>
      <c r="L108" s="27"/>
      <c r="M108" s="27"/>
      <c r="N108" s="27"/>
      <c r="O108" s="27"/>
      <c r="P108" s="10"/>
      <c r="Q108" s="10"/>
      <c r="R108" s="10"/>
      <c r="S108" s="10"/>
      <c r="T108" s="10"/>
      <c r="V108" s="146"/>
      <c r="W108" s="146"/>
      <c r="X108" s="146"/>
      <c r="Y108" s="146"/>
      <c r="Z108" s="146"/>
      <c r="AA108" s="146"/>
      <c r="AB108" s="146"/>
      <c r="AC108" s="146"/>
      <c r="AD108" s="146"/>
      <c r="AE108" s="146"/>
      <c r="AF108" s="146"/>
      <c r="AG108" s="146"/>
      <c r="AH108" s="29">
        <v>8.0556506829714741E-2</v>
      </c>
    </row>
    <row r="109" spans="1:34" ht="15" customHeight="1">
      <c r="A109" s="47" t="s">
        <v>161</v>
      </c>
      <c r="B109" s="79">
        <v>40391</v>
      </c>
      <c r="C109" s="79">
        <v>40421</v>
      </c>
      <c r="D109" s="80">
        <v>0.2005526457</v>
      </c>
      <c r="E109" s="80">
        <v>0.19371779659999999</v>
      </c>
      <c r="F109" s="80">
        <v>5.7256824999999999E-3</v>
      </c>
      <c r="G109" s="88">
        <v>14847556.588</v>
      </c>
      <c r="H109" s="82">
        <v>40026</v>
      </c>
      <c r="I109" s="83">
        <v>40056</v>
      </c>
      <c r="J109" s="48">
        <v>0.19056710567535173</v>
      </c>
      <c r="K109" s="27"/>
      <c r="L109" s="27"/>
      <c r="M109" s="27"/>
      <c r="N109" s="27"/>
      <c r="O109" s="27"/>
      <c r="P109" s="10"/>
      <c r="Q109" s="10"/>
      <c r="R109" s="10"/>
      <c r="S109" s="10"/>
      <c r="T109" s="10"/>
      <c r="V109" s="146"/>
      <c r="W109" s="146"/>
      <c r="X109" s="146"/>
      <c r="Y109" s="146"/>
      <c r="Z109" s="146"/>
      <c r="AA109" s="146"/>
      <c r="AB109" s="146"/>
      <c r="AC109" s="146"/>
      <c r="AD109" s="146"/>
      <c r="AE109" s="146"/>
      <c r="AF109" s="146"/>
      <c r="AG109" s="146"/>
      <c r="AH109" s="29">
        <v>9.8622108153034307E-2</v>
      </c>
    </row>
    <row r="110" spans="1:34" ht="15" customHeight="1">
      <c r="A110" s="47" t="s">
        <v>162</v>
      </c>
      <c r="B110" s="74">
        <v>40360</v>
      </c>
      <c r="C110" s="74">
        <v>40390</v>
      </c>
      <c r="D110" s="75">
        <v>0.17914145419999999</v>
      </c>
      <c r="E110" s="75">
        <v>0.1583181065</v>
      </c>
      <c r="F110" s="75">
        <v>1.79772271E-2</v>
      </c>
      <c r="G110" s="87">
        <v>14462987.759</v>
      </c>
      <c r="H110" s="77">
        <v>39995</v>
      </c>
      <c r="I110" s="78">
        <v>40025</v>
      </c>
      <c r="J110" s="48">
        <v>0.19281119637962105</v>
      </c>
      <c r="K110" s="27"/>
      <c r="L110" s="27"/>
      <c r="M110" s="27"/>
      <c r="N110" s="27"/>
      <c r="O110" s="27"/>
      <c r="P110" s="10"/>
      <c r="Q110" s="10"/>
      <c r="R110" s="10"/>
      <c r="S110" s="10"/>
      <c r="T110" s="10"/>
      <c r="V110" s="146"/>
      <c r="W110" s="146"/>
      <c r="X110" s="146"/>
      <c r="Y110" s="146"/>
      <c r="Z110" s="146"/>
      <c r="AA110" s="146"/>
      <c r="AB110" s="146"/>
      <c r="AC110" s="146"/>
      <c r="AD110" s="146"/>
      <c r="AE110" s="146"/>
      <c r="AF110" s="146"/>
      <c r="AG110" s="146"/>
      <c r="AH110" s="29">
        <v>0.13610585336625153</v>
      </c>
    </row>
    <row r="111" spans="1:34" ht="15" customHeight="1">
      <c r="A111" s="47" t="s">
        <v>163</v>
      </c>
      <c r="B111" s="79">
        <v>40330</v>
      </c>
      <c r="C111" s="79">
        <v>40359</v>
      </c>
      <c r="D111" s="80">
        <v>0.19179989419999999</v>
      </c>
      <c r="E111" s="80">
        <v>0.18654228019999999</v>
      </c>
      <c r="F111" s="80">
        <v>4.4310380999999996E-3</v>
      </c>
      <c r="G111" s="88">
        <v>13780293.857000001</v>
      </c>
      <c r="H111" s="82">
        <v>39965</v>
      </c>
      <c r="I111" s="83">
        <v>39994</v>
      </c>
      <c r="J111" s="48">
        <v>0.19165916298826585</v>
      </c>
      <c r="K111" s="27"/>
      <c r="L111" s="27"/>
      <c r="M111" s="27"/>
      <c r="N111" s="27"/>
      <c r="O111" s="27"/>
      <c r="P111" s="10"/>
      <c r="Q111" s="10"/>
      <c r="R111" s="10"/>
      <c r="S111" s="10"/>
      <c r="T111" s="10"/>
      <c r="V111" s="146"/>
      <c r="W111" s="146"/>
      <c r="X111" s="146"/>
      <c r="Y111" s="146"/>
      <c r="Z111" s="146"/>
      <c r="AA111" s="146"/>
      <c r="AB111" s="146"/>
      <c r="AC111" s="146"/>
      <c r="AD111" s="146"/>
      <c r="AE111" s="146"/>
      <c r="AF111" s="146"/>
      <c r="AG111" s="146"/>
      <c r="AH111" s="29">
        <v>0.16547131227697826</v>
      </c>
    </row>
    <row r="112" spans="1:34" ht="15" customHeight="1">
      <c r="A112" s="47" t="s">
        <v>164</v>
      </c>
      <c r="B112" s="74">
        <v>40299</v>
      </c>
      <c r="C112" s="74">
        <v>40329</v>
      </c>
      <c r="D112" s="75">
        <v>0.2079835505</v>
      </c>
      <c r="E112" s="75">
        <v>0.20682068749999999</v>
      </c>
      <c r="F112" s="75">
        <v>9.6357560000000003E-4</v>
      </c>
      <c r="G112" s="87">
        <v>13949128.237</v>
      </c>
      <c r="H112" s="77">
        <v>39934</v>
      </c>
      <c r="I112" s="78">
        <v>39964</v>
      </c>
      <c r="J112" s="48">
        <v>0.20339797962332989</v>
      </c>
      <c r="K112" s="27"/>
      <c r="L112" s="27"/>
      <c r="M112" s="27"/>
      <c r="N112" s="27"/>
      <c r="O112" s="27"/>
      <c r="P112" s="10"/>
      <c r="Q112" s="10"/>
      <c r="R112" s="10"/>
      <c r="S112" s="10"/>
      <c r="T112" s="10"/>
      <c r="V112" s="146"/>
      <c r="W112" s="146"/>
      <c r="X112" s="146"/>
      <c r="Y112" s="146"/>
      <c r="Z112" s="146"/>
      <c r="AA112" s="146"/>
      <c r="AB112" s="146"/>
      <c r="AC112" s="146"/>
      <c r="AD112" s="146"/>
      <c r="AE112" s="146"/>
      <c r="AF112" s="146"/>
      <c r="AG112" s="146"/>
      <c r="AH112" s="29">
        <v>0.19991475087898675</v>
      </c>
    </row>
    <row r="113" spans="1:34" ht="15" customHeight="1">
      <c r="A113" s="47" t="s">
        <v>165</v>
      </c>
      <c r="B113" s="79">
        <v>40269</v>
      </c>
      <c r="C113" s="79">
        <v>40298</v>
      </c>
      <c r="D113" s="80">
        <v>0.17471218899999999</v>
      </c>
      <c r="E113" s="80">
        <v>0.1601828049</v>
      </c>
      <c r="F113" s="80">
        <v>1.25233576E-2</v>
      </c>
      <c r="G113" s="88">
        <v>13551094.950999999</v>
      </c>
      <c r="H113" s="82">
        <v>39904</v>
      </c>
      <c r="I113" s="83">
        <v>39933</v>
      </c>
      <c r="J113" s="48">
        <v>0.18189265599896898</v>
      </c>
      <c r="K113" s="27"/>
      <c r="L113" s="27"/>
      <c r="M113" s="27"/>
      <c r="N113" s="27"/>
      <c r="O113" s="27"/>
      <c r="P113" s="10"/>
      <c r="Q113" s="10"/>
      <c r="R113" s="10"/>
      <c r="S113" s="10"/>
      <c r="T113" s="10"/>
      <c r="V113" s="146"/>
      <c r="W113" s="146"/>
      <c r="X113" s="146"/>
      <c r="Y113" s="146"/>
      <c r="Z113" s="146"/>
      <c r="AA113" s="146"/>
      <c r="AB113" s="146"/>
      <c r="AC113" s="146"/>
      <c r="AD113" s="146"/>
      <c r="AE113" s="146"/>
      <c r="AF113" s="146"/>
      <c r="AG113" s="146"/>
      <c r="AH113" s="29">
        <v>0.21012469089305999</v>
      </c>
    </row>
    <row r="114" spans="1:34" ht="15" customHeight="1">
      <c r="A114" s="47" t="s">
        <v>166</v>
      </c>
      <c r="B114" s="74">
        <v>40238</v>
      </c>
      <c r="C114" s="74">
        <v>40268</v>
      </c>
      <c r="D114" s="75">
        <v>0.225833646</v>
      </c>
      <c r="E114" s="75">
        <v>0.21560191440000001</v>
      </c>
      <c r="F114" s="75">
        <v>8.4170084999999999E-3</v>
      </c>
      <c r="G114" s="87">
        <v>14475128.606000001</v>
      </c>
      <c r="H114" s="77">
        <v>39873</v>
      </c>
      <c r="I114" s="78">
        <v>39903</v>
      </c>
      <c r="J114" s="48">
        <v>0.16300794573520172</v>
      </c>
      <c r="K114" s="27"/>
      <c r="L114" s="27"/>
      <c r="M114" s="27"/>
      <c r="N114" s="27"/>
      <c r="O114" s="27"/>
      <c r="P114" s="10"/>
      <c r="Q114" s="10"/>
      <c r="R114" s="10"/>
      <c r="S114" s="10"/>
      <c r="T114" s="10"/>
      <c r="V114" s="146"/>
      <c r="W114" s="146"/>
      <c r="X114" s="146"/>
      <c r="Y114" s="146"/>
      <c r="Z114" s="146"/>
      <c r="AA114" s="146"/>
      <c r="AB114" s="146"/>
      <c r="AC114" s="146"/>
      <c r="AD114" s="146"/>
      <c r="AE114" s="146"/>
      <c r="AF114" s="146"/>
      <c r="AG114" s="146"/>
      <c r="AH114" s="29">
        <v>0.22700726875235688</v>
      </c>
    </row>
    <row r="115" spans="1:34" ht="15" customHeight="1">
      <c r="A115" s="47" t="s">
        <v>167</v>
      </c>
      <c r="B115" s="79">
        <v>40210</v>
      </c>
      <c r="C115" s="79">
        <v>40237</v>
      </c>
      <c r="D115" s="80">
        <v>0.13765647959999999</v>
      </c>
      <c r="E115" s="80">
        <v>0.12178493579999999</v>
      </c>
      <c r="F115" s="80">
        <v>1.41484729E-2</v>
      </c>
      <c r="G115" s="88">
        <v>12178912.333000001</v>
      </c>
      <c r="H115" s="82">
        <v>39845</v>
      </c>
      <c r="I115" s="83">
        <v>39872</v>
      </c>
      <c r="J115" s="48">
        <v>0.12383192370204424</v>
      </c>
      <c r="K115" s="27"/>
      <c r="L115" s="27"/>
      <c r="M115" s="27"/>
      <c r="N115" s="27"/>
      <c r="O115" s="27"/>
      <c r="P115" s="10"/>
      <c r="Q115" s="10"/>
      <c r="R115" s="10"/>
      <c r="S115" s="10"/>
      <c r="T115" s="10"/>
      <c r="V115" s="146"/>
      <c r="W115" s="146"/>
      <c r="X115" s="146"/>
      <c r="Y115" s="146"/>
      <c r="Z115" s="146"/>
      <c r="AA115" s="146"/>
      <c r="AB115" s="146"/>
      <c r="AC115" s="146"/>
      <c r="AD115" s="146"/>
      <c r="AE115" s="146"/>
      <c r="AF115" s="146"/>
      <c r="AG115" s="146"/>
      <c r="AH115" s="29">
        <v>0.23535917318103389</v>
      </c>
    </row>
    <row r="116" spans="1:34" ht="15" customHeight="1">
      <c r="A116" s="47" t="s">
        <v>168</v>
      </c>
      <c r="B116" s="74">
        <v>40179</v>
      </c>
      <c r="C116" s="74">
        <v>40209</v>
      </c>
      <c r="D116" s="75">
        <v>0.1168483589</v>
      </c>
      <c r="E116" s="75">
        <v>0.1100918944</v>
      </c>
      <c r="F116" s="75">
        <v>6.0864011000000004E-3</v>
      </c>
      <c r="G116" s="87">
        <v>13012616.645</v>
      </c>
      <c r="H116" s="77">
        <v>39814</v>
      </c>
      <c r="I116" s="78">
        <v>39844</v>
      </c>
      <c r="J116" s="48">
        <v>0.1123995900967236</v>
      </c>
      <c r="K116" s="27"/>
      <c r="L116" s="27"/>
      <c r="M116" s="27"/>
      <c r="N116" s="27"/>
      <c r="O116" s="27"/>
      <c r="P116" s="10"/>
      <c r="Q116" s="10"/>
      <c r="R116" s="10"/>
      <c r="S116" s="10"/>
      <c r="T116" s="10"/>
      <c r="V116" s="146"/>
      <c r="W116" s="146"/>
      <c r="X116" s="146"/>
      <c r="Y116" s="146"/>
      <c r="Z116" s="146"/>
      <c r="AA116" s="146"/>
      <c r="AB116" s="146"/>
      <c r="AC116" s="146"/>
      <c r="AD116" s="146"/>
      <c r="AE116" s="146"/>
      <c r="AF116" s="146"/>
      <c r="AG116" s="146"/>
      <c r="AH116" s="29">
        <v>0.26598819101228105</v>
      </c>
    </row>
    <row r="117" spans="1:34" ht="15" customHeight="1">
      <c r="A117" s="47" t="s">
        <v>169</v>
      </c>
      <c r="B117" s="79">
        <v>40148</v>
      </c>
      <c r="C117" s="79">
        <v>40178</v>
      </c>
      <c r="D117" s="80">
        <v>0.1175753633</v>
      </c>
      <c r="E117" s="80">
        <v>0.1351136651</v>
      </c>
      <c r="F117" s="80">
        <v>-1.5450701000000001E-2</v>
      </c>
      <c r="G117" s="88">
        <v>12385974.658</v>
      </c>
      <c r="H117" s="82">
        <v>39783</v>
      </c>
      <c r="I117" s="83">
        <v>39813</v>
      </c>
      <c r="J117" s="48">
        <v>9.800262694297715E-2</v>
      </c>
      <c r="K117" s="27"/>
      <c r="L117" s="27"/>
      <c r="M117" s="27"/>
      <c r="N117" s="27"/>
      <c r="O117" s="27"/>
      <c r="P117" s="10"/>
      <c r="Q117" s="10"/>
      <c r="R117" s="10"/>
      <c r="S117" s="10"/>
      <c r="T117" s="10"/>
      <c r="V117" s="146"/>
      <c r="W117" s="146"/>
      <c r="X117" s="146"/>
      <c r="Y117" s="146"/>
      <c r="Z117" s="146"/>
      <c r="AA117" s="146"/>
      <c r="AB117" s="146"/>
      <c r="AC117" s="146"/>
      <c r="AD117" s="146"/>
      <c r="AE117" s="146"/>
      <c r="AF117" s="146"/>
      <c r="AG117" s="146"/>
      <c r="AH117" s="29">
        <v>0.26157261158893313</v>
      </c>
    </row>
    <row r="118" spans="1:34" ht="15" customHeight="1">
      <c r="A118" s="47" t="s">
        <v>170</v>
      </c>
      <c r="B118" s="74">
        <v>40118</v>
      </c>
      <c r="C118" s="74">
        <v>40147</v>
      </c>
      <c r="D118" s="75">
        <v>0.101902616</v>
      </c>
      <c r="E118" s="75">
        <v>0.13957255230000001</v>
      </c>
      <c r="F118" s="75">
        <v>-3.3056198000000002E-2</v>
      </c>
      <c r="G118" s="87">
        <v>11622122.453</v>
      </c>
      <c r="H118" s="77">
        <v>39753</v>
      </c>
      <c r="I118" s="78">
        <v>39782</v>
      </c>
      <c r="J118" s="48">
        <v>8.6410499210951161E-2</v>
      </c>
      <c r="K118" s="27"/>
      <c r="L118" s="27"/>
      <c r="M118" s="27"/>
      <c r="N118" s="27"/>
      <c r="O118" s="27"/>
      <c r="P118" s="10"/>
      <c r="Q118" s="10"/>
      <c r="R118" s="10"/>
      <c r="S118" s="10"/>
      <c r="T118" s="10"/>
      <c r="V118" s="146"/>
      <c r="W118" s="146"/>
      <c r="X118" s="146"/>
      <c r="Y118" s="146"/>
      <c r="Z118" s="146"/>
      <c r="AA118" s="146"/>
      <c r="AB118" s="146"/>
      <c r="AC118" s="146"/>
      <c r="AD118" s="146"/>
      <c r="AE118" s="146"/>
      <c r="AF118" s="146"/>
      <c r="AG118" s="146"/>
      <c r="AH118" s="29">
        <v>0.24773721416582226</v>
      </c>
    </row>
    <row r="119" spans="1:34" ht="15" customHeight="1">
      <c r="A119" s="47" t="s">
        <v>171</v>
      </c>
      <c r="B119" s="79">
        <v>40087</v>
      </c>
      <c r="C119" s="79">
        <v>40117</v>
      </c>
      <c r="D119" s="80">
        <v>7.3908588499999997E-2</v>
      </c>
      <c r="E119" s="80">
        <v>0.108588711</v>
      </c>
      <c r="F119" s="80">
        <v>-3.1283128E-2</v>
      </c>
      <c r="G119" s="88">
        <v>11942936.752</v>
      </c>
      <c r="H119" s="82">
        <v>39722</v>
      </c>
      <c r="I119" s="83">
        <v>39752</v>
      </c>
      <c r="J119" s="48">
        <v>6.7766870307159346E-2</v>
      </c>
      <c r="K119" s="27"/>
      <c r="L119" s="27"/>
      <c r="M119" s="27"/>
      <c r="N119" s="27"/>
      <c r="O119" s="27"/>
      <c r="P119" s="10"/>
      <c r="Q119" s="10"/>
      <c r="R119" s="10"/>
      <c r="S119" s="10"/>
      <c r="T119" s="10"/>
      <c r="V119" s="146"/>
      <c r="W119" s="146"/>
      <c r="X119" s="146"/>
      <c r="Y119" s="146"/>
      <c r="Z119" s="146"/>
      <c r="AA119" s="146"/>
      <c r="AB119" s="146"/>
      <c r="AC119" s="146"/>
      <c r="AD119" s="146"/>
      <c r="AE119" s="146"/>
      <c r="AF119" s="146"/>
      <c r="AG119" s="146"/>
      <c r="AH119" s="29">
        <v>0.24621214093560223</v>
      </c>
    </row>
    <row r="120" spans="1:34" ht="15" customHeight="1">
      <c r="A120" s="47" t="s">
        <v>172</v>
      </c>
      <c r="B120" s="74">
        <v>40057</v>
      </c>
      <c r="C120" s="74">
        <v>40086</v>
      </c>
      <c r="D120" s="75">
        <v>8.3661098700000006E-2</v>
      </c>
      <c r="E120" s="75">
        <v>0.1043187746</v>
      </c>
      <c r="F120" s="75">
        <v>-1.8706262000000001E-2</v>
      </c>
      <c r="G120" s="87">
        <v>11181252.856000001</v>
      </c>
      <c r="H120" s="77">
        <v>39692</v>
      </c>
      <c r="I120" s="78">
        <v>39721</v>
      </c>
      <c r="J120" s="48">
        <v>6.4650920761336855E-2</v>
      </c>
      <c r="K120" s="27"/>
      <c r="L120" s="27"/>
      <c r="M120" s="27"/>
      <c r="N120" s="27"/>
      <c r="O120" s="27"/>
      <c r="P120" s="10"/>
      <c r="Q120" s="10"/>
      <c r="R120" s="10"/>
      <c r="S120" s="10"/>
      <c r="T120" s="10"/>
      <c r="V120" s="146"/>
      <c r="W120" s="146"/>
      <c r="X120" s="146"/>
      <c r="Y120" s="146"/>
      <c r="Z120" s="146"/>
      <c r="AA120" s="146"/>
      <c r="AB120" s="146"/>
      <c r="AC120" s="146"/>
      <c r="AD120" s="146"/>
      <c r="AE120" s="146"/>
      <c r="AF120" s="146"/>
      <c r="AG120" s="146"/>
      <c r="AH120" s="29">
        <v>0.26980993004731202</v>
      </c>
    </row>
    <row r="121" spans="1:34" ht="15" customHeight="1">
      <c r="A121" s="47" t="s">
        <v>173</v>
      </c>
      <c r="B121" s="79">
        <v>40026</v>
      </c>
      <c r="C121" s="79">
        <v>40056</v>
      </c>
      <c r="D121" s="80">
        <v>4.7465900800000002E-2</v>
      </c>
      <c r="E121" s="80">
        <v>7.0803132699999993E-2</v>
      </c>
      <c r="F121" s="80">
        <v>-2.1794139000000001E-2</v>
      </c>
      <c r="G121" s="88">
        <v>12367268.226</v>
      </c>
      <c r="H121" s="82">
        <v>39661</v>
      </c>
      <c r="I121" s="83">
        <v>39691</v>
      </c>
      <c r="J121" s="48">
        <v>4.2283013262790492E-2</v>
      </c>
      <c r="K121" s="27"/>
      <c r="L121" s="27"/>
      <c r="M121" s="27"/>
      <c r="N121" s="27"/>
      <c r="O121" s="27"/>
      <c r="P121" s="10"/>
      <c r="Q121" s="10"/>
      <c r="R121" s="10"/>
      <c r="S121" s="10"/>
      <c r="T121" s="10"/>
      <c r="V121" s="146"/>
      <c r="W121" s="146"/>
      <c r="X121" s="146"/>
      <c r="Y121" s="146"/>
      <c r="Z121" s="146"/>
      <c r="AA121" s="146"/>
      <c r="AB121" s="146"/>
      <c r="AC121" s="146"/>
      <c r="AD121" s="146"/>
      <c r="AE121" s="146"/>
      <c r="AF121" s="146"/>
      <c r="AG121" s="146"/>
      <c r="AH121" s="29">
        <v>0.30269908490986824</v>
      </c>
    </row>
    <row r="122" spans="1:34" ht="15" customHeight="1">
      <c r="A122" s="47" t="s">
        <v>174</v>
      </c>
      <c r="B122" s="74">
        <v>39995</v>
      </c>
      <c r="C122" s="74">
        <v>40025</v>
      </c>
      <c r="D122" s="75">
        <v>6.4648812999999999E-2</v>
      </c>
      <c r="E122" s="75">
        <v>9.3023007099999999E-2</v>
      </c>
      <c r="F122" s="75">
        <v>-2.5959375E-2</v>
      </c>
      <c r="G122" s="87">
        <v>12265693.574999999</v>
      </c>
      <c r="H122" s="77">
        <v>39630</v>
      </c>
      <c r="I122" s="78">
        <v>39660</v>
      </c>
      <c r="J122" s="48">
        <v>3.6674121288530398E-2</v>
      </c>
      <c r="K122" s="27"/>
      <c r="L122" s="27"/>
      <c r="M122" s="27"/>
      <c r="N122" s="27"/>
      <c r="O122" s="27"/>
      <c r="P122" s="10"/>
      <c r="Q122" s="10"/>
      <c r="R122" s="10"/>
      <c r="S122" s="10"/>
      <c r="T122" s="10"/>
      <c r="V122" s="146"/>
      <c r="W122" s="146"/>
      <c r="X122" s="146"/>
      <c r="Y122" s="146"/>
      <c r="Z122" s="146"/>
      <c r="AA122" s="146"/>
      <c r="AB122" s="146"/>
      <c r="AC122" s="146"/>
      <c r="AD122" s="146"/>
      <c r="AE122" s="146"/>
      <c r="AF122" s="146"/>
      <c r="AG122" s="146"/>
      <c r="AH122" s="29">
        <v>0.29324470668880981</v>
      </c>
    </row>
    <row r="123" spans="1:34" ht="15" customHeight="1">
      <c r="A123" s="47" t="s">
        <v>175</v>
      </c>
      <c r="B123" s="79">
        <v>39965</v>
      </c>
      <c r="C123" s="79">
        <v>39994</v>
      </c>
      <c r="D123" s="80">
        <v>1.3013606699999999E-2</v>
      </c>
      <c r="E123" s="80">
        <v>5.1692945900000002E-2</v>
      </c>
      <c r="F123" s="80">
        <v>-3.6778167E-2</v>
      </c>
      <c r="G123" s="88">
        <v>11562590.267000001</v>
      </c>
      <c r="H123" s="82">
        <v>39600</v>
      </c>
      <c r="I123" s="83">
        <v>39629</v>
      </c>
      <c r="J123" s="48">
        <v>2.9969063286085933E-2</v>
      </c>
      <c r="K123" s="27"/>
      <c r="L123" s="27"/>
      <c r="M123" s="27"/>
      <c r="N123" s="27"/>
      <c r="O123" s="27"/>
      <c r="P123" s="10"/>
      <c r="Q123" s="10"/>
      <c r="R123" s="10"/>
      <c r="S123" s="10"/>
      <c r="T123" s="10"/>
      <c r="V123" s="146"/>
      <c r="W123" s="146"/>
      <c r="X123" s="146"/>
      <c r="Y123" s="146"/>
      <c r="Z123" s="146"/>
      <c r="AA123" s="146"/>
      <c r="AB123" s="146"/>
      <c r="AC123" s="146"/>
      <c r="AD123" s="146"/>
      <c r="AE123" s="146"/>
      <c r="AF123" s="146"/>
      <c r="AG123" s="146"/>
      <c r="AH123" s="29">
        <v>0.28166022674819546</v>
      </c>
    </row>
    <row r="124" spans="1:34" ht="15" customHeight="1">
      <c r="A124" s="47" t="s">
        <v>176</v>
      </c>
      <c r="B124" s="74">
        <v>39934</v>
      </c>
      <c r="C124" s="74">
        <v>39964</v>
      </c>
      <c r="D124" s="75">
        <v>3.0650957699999998E-2</v>
      </c>
      <c r="E124" s="75">
        <v>4.1515043100000003E-2</v>
      </c>
      <c r="F124" s="75">
        <v>-1.0431040000000001E-2</v>
      </c>
      <c r="G124" s="87">
        <v>11547448.83</v>
      </c>
      <c r="H124" s="77">
        <v>39569</v>
      </c>
      <c r="I124" s="78">
        <v>39599</v>
      </c>
      <c r="J124" s="48">
        <v>3.6024517073026709E-2</v>
      </c>
      <c r="K124" s="27"/>
      <c r="L124" s="27"/>
      <c r="M124" s="27"/>
      <c r="N124" s="27"/>
      <c r="O124" s="27"/>
      <c r="P124" s="10"/>
      <c r="Q124" s="10"/>
      <c r="R124" s="10"/>
      <c r="S124" s="10"/>
      <c r="T124" s="10"/>
      <c r="V124" s="146"/>
      <c r="W124" s="146"/>
      <c r="X124" s="146"/>
      <c r="Y124" s="146"/>
      <c r="Z124" s="146"/>
      <c r="AA124" s="146"/>
      <c r="AB124" s="146"/>
      <c r="AC124" s="146"/>
      <c r="AD124" s="146"/>
      <c r="AE124" s="146"/>
      <c r="AF124" s="146"/>
      <c r="AG124" s="146"/>
      <c r="AH124" s="29">
        <v>0.28826885471644587</v>
      </c>
    </row>
    <row r="125" spans="1:34" ht="15" customHeight="1">
      <c r="A125" s="47" t="s">
        <v>177</v>
      </c>
      <c r="B125" s="79">
        <v>39904</v>
      </c>
      <c r="C125" s="79">
        <v>39933</v>
      </c>
      <c r="D125" s="80">
        <v>4.6281493999999999E-2</v>
      </c>
      <c r="E125" s="80">
        <v>4.5906770399999998E-2</v>
      </c>
      <c r="F125" s="80">
        <v>3.5827629999999998E-4</v>
      </c>
      <c r="G125" s="88">
        <v>11535672.379000001</v>
      </c>
      <c r="H125" s="82">
        <v>39539</v>
      </c>
      <c r="I125" s="83">
        <v>39568</v>
      </c>
      <c r="J125" s="48">
        <v>3.7922607536178238E-2</v>
      </c>
      <c r="K125" s="27"/>
      <c r="L125" s="27"/>
      <c r="M125" s="27"/>
      <c r="N125" s="27"/>
      <c r="O125" s="27"/>
      <c r="P125" s="10"/>
      <c r="Q125" s="10"/>
      <c r="R125" s="10"/>
      <c r="S125" s="10"/>
      <c r="T125" s="10"/>
      <c r="V125" s="146"/>
      <c r="W125" s="146"/>
      <c r="X125" s="146"/>
      <c r="Y125" s="146"/>
      <c r="Z125" s="146"/>
      <c r="AA125" s="146"/>
      <c r="AB125" s="146"/>
      <c r="AC125" s="146"/>
      <c r="AD125" s="146"/>
      <c r="AE125" s="146"/>
      <c r="AF125" s="146"/>
      <c r="AG125" s="146"/>
      <c r="AH125" s="29">
        <v>0.29152358971020736</v>
      </c>
    </row>
    <row r="126" spans="1:34" ht="15" customHeight="1">
      <c r="A126" s="47" t="s">
        <v>178</v>
      </c>
      <c r="B126" s="74">
        <v>39873</v>
      </c>
      <c r="C126" s="74">
        <v>39903</v>
      </c>
      <c r="D126" s="75">
        <v>3.1259241200000003E-2</v>
      </c>
      <c r="E126" s="75">
        <v>7.7960609099999995E-2</v>
      </c>
      <c r="F126" s="75">
        <v>-4.3323817000000001E-2</v>
      </c>
      <c r="G126" s="87">
        <v>11808395.579</v>
      </c>
      <c r="H126" s="77">
        <v>39508</v>
      </c>
      <c r="I126" s="78">
        <v>39538</v>
      </c>
      <c r="J126" s="48">
        <v>6.2602540011782892E-2</v>
      </c>
      <c r="K126" s="27"/>
      <c r="L126" s="27"/>
      <c r="M126" s="27"/>
      <c r="N126" s="27"/>
      <c r="O126" s="27"/>
      <c r="P126" s="10"/>
      <c r="Q126" s="10"/>
      <c r="R126" s="10"/>
      <c r="S126" s="10"/>
      <c r="T126" s="10"/>
      <c r="V126" s="146"/>
      <c r="W126" s="146"/>
      <c r="X126" s="146"/>
      <c r="Y126" s="146"/>
      <c r="Z126" s="146"/>
      <c r="AA126" s="146"/>
      <c r="AB126" s="146"/>
      <c r="AC126" s="146"/>
      <c r="AD126" s="146"/>
      <c r="AE126" s="146"/>
      <c r="AF126" s="146"/>
      <c r="AG126" s="146"/>
      <c r="AH126" s="29">
        <v>0.28891266610823918</v>
      </c>
    </row>
    <row r="127" spans="1:34" ht="15" customHeight="1">
      <c r="A127" s="47" t="s">
        <v>179</v>
      </c>
      <c r="B127" s="79">
        <v>39845</v>
      </c>
      <c r="C127" s="79">
        <v>39872</v>
      </c>
      <c r="D127" s="80">
        <v>3.6265318900000003E-2</v>
      </c>
      <c r="E127" s="80">
        <v>5.9298842900000003E-2</v>
      </c>
      <c r="F127" s="80">
        <v>-2.1744123000000001E-2</v>
      </c>
      <c r="G127" s="88">
        <v>10705263.453</v>
      </c>
      <c r="H127" s="82">
        <v>39479</v>
      </c>
      <c r="I127" s="83">
        <v>39507</v>
      </c>
      <c r="J127" s="48">
        <v>7.0795966949803973E-2</v>
      </c>
      <c r="K127" s="27"/>
      <c r="L127" s="27"/>
      <c r="M127" s="27"/>
      <c r="N127" s="27"/>
      <c r="O127" s="27"/>
      <c r="P127" s="10"/>
      <c r="Q127" s="10"/>
      <c r="R127" s="10"/>
      <c r="S127" s="10"/>
      <c r="T127" s="10"/>
      <c r="V127" s="146"/>
      <c r="W127" s="146"/>
      <c r="X127" s="146"/>
      <c r="Y127" s="146"/>
      <c r="Z127" s="146"/>
      <c r="AA127" s="146"/>
      <c r="AB127" s="146"/>
      <c r="AC127" s="146"/>
      <c r="AD127" s="146"/>
      <c r="AE127" s="146"/>
      <c r="AF127" s="146"/>
      <c r="AG127" s="146"/>
      <c r="AH127" s="29">
        <v>0.26409803421008216</v>
      </c>
    </row>
    <row r="128" spans="1:34" ht="15" customHeight="1">
      <c r="A128" s="47" t="s">
        <v>180</v>
      </c>
      <c r="B128" s="74">
        <v>39814</v>
      </c>
      <c r="C128" s="74">
        <v>39844</v>
      </c>
      <c r="D128" s="75">
        <v>0.11856770179999999</v>
      </c>
      <c r="E128" s="75">
        <v>0.10623210719999999</v>
      </c>
      <c r="F128" s="75">
        <v>1.11510003E-2</v>
      </c>
      <c r="G128" s="87">
        <v>11651193.773</v>
      </c>
      <c r="H128" s="77">
        <v>39448</v>
      </c>
      <c r="I128" s="78">
        <v>39478</v>
      </c>
      <c r="J128" s="48">
        <v>8.3978200369367484E-2</v>
      </c>
      <c r="K128" s="27"/>
      <c r="L128" s="27"/>
      <c r="M128" s="27"/>
      <c r="N128" s="27"/>
      <c r="O128" s="27"/>
      <c r="P128" s="10"/>
      <c r="Q128" s="10"/>
      <c r="R128" s="10"/>
      <c r="S128" s="10"/>
      <c r="T128" s="10"/>
      <c r="V128" s="146"/>
      <c r="W128" s="146"/>
      <c r="X128" s="146"/>
      <c r="Y128" s="146"/>
      <c r="Z128" s="146"/>
      <c r="AA128" s="146"/>
      <c r="AB128" s="146"/>
      <c r="AC128" s="146"/>
      <c r="AD128" s="146"/>
      <c r="AE128" s="146"/>
      <c r="AF128" s="146"/>
      <c r="AG128" s="146"/>
      <c r="AH128" s="29">
        <v>0.24556883020594289</v>
      </c>
    </row>
    <row r="129" spans="1:34" ht="15" customHeight="1">
      <c r="A129" s="47" t="s">
        <v>181</v>
      </c>
      <c r="B129" s="79">
        <v>39783</v>
      </c>
      <c r="C129" s="79">
        <v>39813</v>
      </c>
      <c r="D129" s="80">
        <v>5.39287169E-2</v>
      </c>
      <c r="E129" s="80">
        <v>9.9593258500000004E-2</v>
      </c>
      <c r="F129" s="80">
        <v>-4.1528574999999998E-2</v>
      </c>
      <c r="G129" s="88">
        <v>11082898.805</v>
      </c>
      <c r="H129" s="82">
        <v>39417</v>
      </c>
      <c r="I129" s="83">
        <v>39447</v>
      </c>
      <c r="J129" s="48">
        <v>8.0556506829714741E-2</v>
      </c>
      <c r="K129" s="27"/>
      <c r="L129" s="27"/>
      <c r="M129" s="27"/>
      <c r="N129" s="27"/>
      <c r="O129" s="27"/>
      <c r="P129" s="10"/>
      <c r="Q129" s="10"/>
      <c r="R129" s="10"/>
      <c r="S129" s="10"/>
      <c r="T129" s="10"/>
      <c r="V129" s="146"/>
      <c r="W129" s="146"/>
      <c r="X129" s="146"/>
      <c r="Y129" s="146"/>
      <c r="Z129" s="146"/>
      <c r="AA129" s="146"/>
      <c r="AB129" s="146"/>
      <c r="AC129" s="146"/>
      <c r="AD129" s="146"/>
      <c r="AE129" s="146"/>
      <c r="AF129" s="146"/>
      <c r="AG129" s="146"/>
      <c r="AH129" s="29">
        <v>0.25521050366397802</v>
      </c>
    </row>
    <row r="130" spans="1:34" ht="15" customHeight="1">
      <c r="A130" s="47" t="s">
        <v>182</v>
      </c>
      <c r="B130" s="74">
        <v>39753</v>
      </c>
      <c r="C130" s="74">
        <v>39782</v>
      </c>
      <c r="D130" s="75">
        <v>7.7343947400000002E-2</v>
      </c>
      <c r="E130" s="75">
        <v>7.2707617500000002E-2</v>
      </c>
      <c r="F130" s="75">
        <v>4.3220816000000004E-3</v>
      </c>
      <c r="G130" s="87">
        <v>10547322.68</v>
      </c>
      <c r="H130" s="77">
        <v>39387</v>
      </c>
      <c r="I130" s="78">
        <v>39416</v>
      </c>
      <c r="J130" s="48">
        <v>9.8622108153034307E-2</v>
      </c>
      <c r="K130" s="27"/>
      <c r="L130" s="27"/>
      <c r="M130" s="27"/>
      <c r="N130" s="27"/>
      <c r="O130" s="27"/>
      <c r="P130" s="10"/>
      <c r="Q130" s="10"/>
      <c r="R130" s="10"/>
      <c r="S130" s="10"/>
      <c r="T130" s="10"/>
      <c r="V130" s="146"/>
      <c r="W130" s="146"/>
      <c r="X130" s="146"/>
      <c r="Y130" s="146"/>
      <c r="Z130" s="146"/>
      <c r="AA130" s="146"/>
      <c r="AB130" s="146"/>
      <c r="AC130" s="146"/>
      <c r="AD130" s="146"/>
      <c r="AE130" s="146"/>
      <c r="AF130" s="146"/>
      <c r="AG130" s="146"/>
      <c r="AH130" s="29">
        <v>0.28844453506319012</v>
      </c>
    </row>
    <row r="131" spans="1:34" ht="15" customHeight="1">
      <c r="A131" s="47" t="s">
        <v>183</v>
      </c>
      <c r="B131" s="79">
        <v>39722</v>
      </c>
      <c r="C131" s="79">
        <v>39752</v>
      </c>
      <c r="D131" s="80">
        <v>0.11013990229999999</v>
      </c>
      <c r="E131" s="80">
        <v>9.9960860900000004E-2</v>
      </c>
      <c r="F131" s="80">
        <v>9.2540031999999994E-3</v>
      </c>
      <c r="G131" s="88">
        <v>11120999.385</v>
      </c>
      <c r="H131" s="82">
        <v>39356</v>
      </c>
      <c r="I131" s="83">
        <v>39386</v>
      </c>
      <c r="J131" s="48">
        <v>0.13610585336625153</v>
      </c>
      <c r="K131" s="27"/>
      <c r="L131" s="27"/>
      <c r="M131" s="27"/>
      <c r="N131" s="27"/>
      <c r="O131" s="27"/>
      <c r="P131" s="10"/>
      <c r="Q131" s="10"/>
      <c r="R131" s="10"/>
      <c r="S131" s="10"/>
      <c r="T131" s="10"/>
      <c r="V131" s="146"/>
      <c r="W131" s="146"/>
      <c r="X131" s="146"/>
      <c r="Y131" s="146"/>
      <c r="Z131" s="146"/>
      <c r="AA131" s="146"/>
      <c r="AB131" s="146"/>
      <c r="AC131" s="146"/>
      <c r="AD131" s="146"/>
      <c r="AE131" s="146"/>
      <c r="AF131" s="146"/>
      <c r="AG131" s="146"/>
      <c r="AH131" s="29">
        <v>0.29804235146296221</v>
      </c>
    </row>
    <row r="132" spans="1:34" ht="15" customHeight="1">
      <c r="A132" s="47" t="s">
        <v>184</v>
      </c>
      <c r="B132" s="74">
        <v>39692</v>
      </c>
      <c r="C132" s="74">
        <v>39721</v>
      </c>
      <c r="D132" s="75">
        <v>0.1079589883</v>
      </c>
      <c r="E132" s="75">
        <v>0.1377892664</v>
      </c>
      <c r="F132" s="75">
        <v>-2.6217753E-2</v>
      </c>
      <c r="G132" s="87">
        <v>10318034.733999999</v>
      </c>
      <c r="H132" s="77">
        <v>39326</v>
      </c>
      <c r="I132" s="78">
        <v>39355</v>
      </c>
      <c r="J132" s="48">
        <v>0.16547131227697826</v>
      </c>
      <c r="K132" s="27"/>
      <c r="L132" s="27"/>
      <c r="M132" s="27"/>
      <c r="N132" s="27"/>
      <c r="O132" s="27"/>
      <c r="P132" s="10"/>
      <c r="Q132" s="10"/>
      <c r="R132" s="10"/>
      <c r="S132" s="10"/>
      <c r="T132" s="10"/>
      <c r="V132" s="146"/>
      <c r="W132" s="146"/>
      <c r="X132" s="146"/>
      <c r="Y132" s="146"/>
      <c r="Z132" s="146"/>
      <c r="AA132" s="146"/>
      <c r="AB132" s="146"/>
      <c r="AC132" s="146"/>
      <c r="AD132" s="146"/>
      <c r="AE132" s="146"/>
      <c r="AF132" s="146"/>
      <c r="AG132" s="146"/>
      <c r="AH132" s="29">
        <v>0.30125748486866544</v>
      </c>
    </row>
    <row r="133" spans="1:34" ht="15" customHeight="1">
      <c r="A133" s="47" t="s">
        <v>185</v>
      </c>
      <c r="B133" s="79">
        <v>39661</v>
      </c>
      <c r="C133" s="79">
        <v>39691</v>
      </c>
      <c r="D133" s="80">
        <v>0.1851610943</v>
      </c>
      <c r="E133" s="80">
        <v>0.1768831092</v>
      </c>
      <c r="F133" s="80">
        <v>7.033821E-3</v>
      </c>
      <c r="G133" s="88">
        <v>11806845.66</v>
      </c>
      <c r="H133" s="82">
        <v>39295</v>
      </c>
      <c r="I133" s="83">
        <v>39325</v>
      </c>
      <c r="J133" s="48">
        <v>0.19991475087898675</v>
      </c>
      <c r="K133" s="27"/>
      <c r="L133" s="27"/>
      <c r="M133" s="27"/>
      <c r="N133" s="27"/>
      <c r="O133" s="27"/>
      <c r="P133" s="10"/>
      <c r="Q133" s="10"/>
      <c r="R133" s="10"/>
      <c r="S133" s="10"/>
      <c r="T133" s="10"/>
      <c r="V133" s="146"/>
      <c r="W133" s="146"/>
      <c r="X133" s="146"/>
      <c r="Y133" s="146"/>
      <c r="Z133" s="146"/>
      <c r="AA133" s="146"/>
      <c r="AB133" s="146"/>
      <c r="AC133" s="146"/>
      <c r="AD133" s="146"/>
      <c r="AE133" s="146"/>
      <c r="AF133" s="146"/>
      <c r="AG133" s="146"/>
      <c r="AH133" s="29">
        <v>0.29455301781291809</v>
      </c>
    </row>
    <row r="134" spans="1:34" ht="15" customHeight="1">
      <c r="A134" s="47" t="s">
        <v>186</v>
      </c>
      <c r="B134" s="74">
        <v>39630</v>
      </c>
      <c r="C134" s="74">
        <v>39660</v>
      </c>
      <c r="D134" s="75">
        <v>0.1968005072</v>
      </c>
      <c r="E134" s="75">
        <v>0.20331278150000001</v>
      </c>
      <c r="F134" s="75">
        <v>-5.4119550000000004E-3</v>
      </c>
      <c r="G134" s="87">
        <v>11520882.215</v>
      </c>
      <c r="H134" s="77">
        <v>39264</v>
      </c>
      <c r="I134" s="78">
        <v>39294</v>
      </c>
      <c r="J134" s="48">
        <v>0.21012469089305999</v>
      </c>
      <c r="K134" s="27"/>
      <c r="L134" s="27"/>
      <c r="M134" s="27"/>
      <c r="N134" s="27"/>
      <c r="O134" s="27"/>
      <c r="P134" s="10"/>
      <c r="Q134" s="10"/>
      <c r="R134" s="10"/>
      <c r="S134" s="10"/>
      <c r="T134" s="10"/>
      <c r="V134" s="146"/>
      <c r="W134" s="146"/>
      <c r="X134" s="146"/>
      <c r="Y134" s="146"/>
      <c r="Z134" s="146"/>
      <c r="AA134" s="146"/>
      <c r="AB134" s="146"/>
      <c r="AC134" s="146"/>
      <c r="AD134" s="146"/>
      <c r="AE134" s="146"/>
      <c r="AF134" s="146"/>
      <c r="AG134" s="146"/>
      <c r="AH134" s="29">
        <v>0.30662561475426842</v>
      </c>
    </row>
    <row r="135" spans="1:34" ht="15" customHeight="1">
      <c r="A135" s="47" t="s">
        <v>187</v>
      </c>
      <c r="B135" s="79">
        <v>39600</v>
      </c>
      <c r="C135" s="79">
        <v>39629</v>
      </c>
      <c r="D135" s="80">
        <v>0.2183195366</v>
      </c>
      <c r="E135" s="80">
        <v>0.23588854200000001</v>
      </c>
      <c r="F135" s="80">
        <v>-1.4215688000000001E-2</v>
      </c>
      <c r="G135" s="88">
        <v>11414052.279999999</v>
      </c>
      <c r="H135" s="82">
        <v>39234</v>
      </c>
      <c r="I135" s="83">
        <v>39263</v>
      </c>
      <c r="J135" s="48">
        <v>0.22700726875235688</v>
      </c>
      <c r="K135" s="27"/>
      <c r="L135" s="27"/>
      <c r="M135" s="27"/>
      <c r="N135" s="27"/>
      <c r="O135" s="27"/>
      <c r="P135" s="10"/>
      <c r="Q135" s="10"/>
      <c r="R135" s="10"/>
      <c r="S135" s="10"/>
      <c r="T135" s="10"/>
      <c r="V135" s="146"/>
      <c r="W135" s="146"/>
      <c r="X135" s="146"/>
      <c r="Y135" s="146"/>
      <c r="Z135" s="146"/>
      <c r="AA135" s="146"/>
      <c r="AB135" s="146"/>
      <c r="AC135" s="146"/>
      <c r="AD135" s="146"/>
      <c r="AE135" s="146"/>
      <c r="AF135" s="146"/>
      <c r="AG135" s="146"/>
      <c r="AH135" s="29">
        <v>0.30908361607465323</v>
      </c>
    </row>
    <row r="136" spans="1:34" ht="15" customHeight="1">
      <c r="A136" s="47" t="s">
        <v>188</v>
      </c>
      <c r="B136" s="74">
        <v>39569</v>
      </c>
      <c r="C136" s="74">
        <v>39599</v>
      </c>
      <c r="D136" s="75">
        <v>0.2154772221</v>
      </c>
      <c r="E136" s="75">
        <v>0.2163439875</v>
      </c>
      <c r="F136" s="75">
        <v>-7.1259899999999996E-4</v>
      </c>
      <c r="G136" s="87">
        <v>11204034.444</v>
      </c>
      <c r="H136" s="77">
        <v>39203</v>
      </c>
      <c r="I136" s="78">
        <v>39233</v>
      </c>
      <c r="J136" s="48">
        <v>0.23535917318103389</v>
      </c>
      <c r="K136" s="27"/>
      <c r="L136" s="27"/>
      <c r="M136" s="27"/>
      <c r="N136" s="27"/>
      <c r="O136" s="27"/>
      <c r="P136" s="10"/>
      <c r="Q136" s="10"/>
      <c r="R136" s="10"/>
      <c r="S136" s="10"/>
      <c r="T136" s="10"/>
      <c r="V136" s="146"/>
      <c r="W136" s="146"/>
      <c r="X136" s="146"/>
      <c r="Y136" s="146"/>
      <c r="Z136" s="146"/>
      <c r="AA136" s="146"/>
      <c r="AB136" s="146"/>
      <c r="AC136" s="146"/>
      <c r="AD136" s="146"/>
      <c r="AE136" s="146"/>
      <c r="AF136" s="146"/>
      <c r="AG136" s="146"/>
      <c r="AH136" s="29">
        <v>0.28766025640171455</v>
      </c>
    </row>
    <row r="137" spans="1:34" ht="15" customHeight="1">
      <c r="A137" s="47" t="s">
        <v>189</v>
      </c>
      <c r="B137" s="79">
        <v>39539</v>
      </c>
      <c r="C137" s="79">
        <v>39568</v>
      </c>
      <c r="D137" s="80">
        <v>0.24771810529999999</v>
      </c>
      <c r="E137" s="80">
        <v>0.2980897267</v>
      </c>
      <c r="F137" s="80">
        <v>-3.8804421999999998E-2</v>
      </c>
      <c r="G137" s="88">
        <v>11025400.377</v>
      </c>
      <c r="H137" s="82">
        <v>39173</v>
      </c>
      <c r="I137" s="83">
        <v>39202</v>
      </c>
      <c r="J137" s="48">
        <v>0.26598819101228105</v>
      </c>
      <c r="K137" s="27"/>
      <c r="L137" s="27"/>
      <c r="M137" s="27"/>
      <c r="N137" s="27"/>
      <c r="O137" s="27"/>
      <c r="P137" s="10"/>
      <c r="Q137" s="10"/>
      <c r="R137" s="10"/>
      <c r="S137" s="10"/>
      <c r="T137" s="10"/>
      <c r="V137" s="146"/>
      <c r="W137" s="146"/>
      <c r="X137" s="146"/>
      <c r="Y137" s="146"/>
      <c r="Z137" s="146"/>
      <c r="AA137" s="146"/>
      <c r="AB137" s="146"/>
      <c r="AC137" s="146"/>
      <c r="AD137" s="146"/>
      <c r="AE137" s="146"/>
      <c r="AF137" s="146"/>
      <c r="AG137" s="146"/>
      <c r="AH137" s="29">
        <v>0.27318274935598419</v>
      </c>
    </row>
    <row r="138" spans="1:34" ht="15" customHeight="1">
      <c r="A138" s="47" t="s">
        <v>190</v>
      </c>
      <c r="B138" s="74">
        <v>39508</v>
      </c>
      <c r="C138" s="74">
        <v>39538</v>
      </c>
      <c r="D138" s="75">
        <v>0.2429130947</v>
      </c>
      <c r="E138" s="75">
        <v>0.2361092739</v>
      </c>
      <c r="F138" s="75">
        <v>5.5042227999999999E-3</v>
      </c>
      <c r="G138" s="87">
        <v>11450462.800000001</v>
      </c>
      <c r="H138" s="77">
        <v>39142</v>
      </c>
      <c r="I138" s="78">
        <v>39172</v>
      </c>
      <c r="J138" s="48">
        <v>0.26157261158893313</v>
      </c>
      <c r="K138" s="27"/>
      <c r="L138" s="27"/>
      <c r="M138" s="27"/>
      <c r="N138" s="27"/>
      <c r="O138" s="27"/>
      <c r="P138" s="10"/>
      <c r="Q138" s="10"/>
      <c r="R138" s="10"/>
      <c r="S138" s="10"/>
      <c r="T138" s="10"/>
      <c r="V138" s="146"/>
      <c r="W138" s="146"/>
      <c r="X138" s="146"/>
      <c r="Y138" s="146"/>
      <c r="Z138" s="146"/>
      <c r="AA138" s="146"/>
      <c r="AB138" s="146"/>
      <c r="AC138" s="146"/>
      <c r="AD138" s="146"/>
      <c r="AE138" s="146"/>
      <c r="AF138" s="146"/>
      <c r="AG138" s="146"/>
      <c r="AH138" s="29">
        <v>0.2659247575759634</v>
      </c>
    </row>
    <row r="139" spans="1:34" ht="15" customHeight="1">
      <c r="A139" s="47" t="s">
        <v>191</v>
      </c>
      <c r="B139" s="79">
        <v>39479</v>
      </c>
      <c r="C139" s="79">
        <v>39507</v>
      </c>
      <c r="D139" s="80">
        <v>0.31106346569999999</v>
      </c>
      <c r="E139" s="80">
        <v>0.32274666530000001</v>
      </c>
      <c r="F139" s="80">
        <v>-8.8325299999999999E-3</v>
      </c>
      <c r="G139" s="88">
        <v>10330620.216</v>
      </c>
      <c r="H139" s="82">
        <v>39114</v>
      </c>
      <c r="I139" s="83">
        <v>39141</v>
      </c>
      <c r="J139" s="48">
        <v>0.24773721416582226</v>
      </c>
      <c r="K139" s="27"/>
      <c r="L139" s="27"/>
      <c r="M139" s="27"/>
      <c r="N139" s="27"/>
      <c r="O139" s="27"/>
      <c r="P139" s="10"/>
      <c r="Q139" s="10"/>
      <c r="R139" s="10"/>
      <c r="S139" s="10"/>
      <c r="T139" s="10"/>
      <c r="V139" s="146"/>
      <c r="W139" s="146"/>
      <c r="X139" s="146"/>
      <c r="Y139" s="146"/>
      <c r="Z139" s="146"/>
      <c r="AA139" s="146"/>
      <c r="AB139" s="146"/>
      <c r="AC139" s="146"/>
      <c r="AD139" s="146"/>
      <c r="AE139" s="146"/>
      <c r="AF139" s="146"/>
      <c r="AG139" s="146"/>
      <c r="AH139" s="29">
        <v>0.29576282672731913</v>
      </c>
    </row>
    <row r="140" spans="1:34" ht="15" customHeight="1">
      <c r="A140" s="47" t="s">
        <v>192</v>
      </c>
      <c r="B140" s="74">
        <v>39448</v>
      </c>
      <c r="C140" s="74">
        <v>39478</v>
      </c>
      <c r="D140" s="75">
        <v>0.23300058770000001</v>
      </c>
      <c r="E140" s="75">
        <v>0.2396171852</v>
      </c>
      <c r="F140" s="75">
        <v>-5.3376140000000001E-3</v>
      </c>
      <c r="G140" s="87">
        <v>10416172.176999999</v>
      </c>
      <c r="H140" s="77">
        <v>39083</v>
      </c>
      <c r="I140" s="78">
        <v>39113</v>
      </c>
      <c r="J140" s="48">
        <v>0.24621214093560223</v>
      </c>
      <c r="K140" s="27"/>
      <c r="L140" s="27"/>
      <c r="M140" s="27"/>
      <c r="N140" s="27"/>
      <c r="O140" s="27"/>
      <c r="P140" s="10"/>
      <c r="Q140" s="10"/>
      <c r="R140" s="10"/>
      <c r="S140" s="10"/>
      <c r="T140" s="10"/>
      <c r="V140" s="146"/>
      <c r="W140" s="146"/>
      <c r="X140" s="146"/>
      <c r="Y140" s="146"/>
      <c r="Z140" s="146"/>
      <c r="AA140" s="146"/>
      <c r="AB140" s="146"/>
      <c r="AC140" s="146"/>
      <c r="AD140" s="146"/>
      <c r="AE140" s="146"/>
      <c r="AF140" s="146"/>
      <c r="AG140" s="146"/>
      <c r="AH140" s="29">
        <v>0.31235726745873654</v>
      </c>
    </row>
    <row r="141" spans="1:34" ht="15" customHeight="1">
      <c r="A141" s="47" t="s">
        <v>193</v>
      </c>
      <c r="B141" s="79">
        <v>39417</v>
      </c>
      <c r="C141" s="79">
        <v>39447</v>
      </c>
      <c r="D141" s="80">
        <v>0.20012310420000001</v>
      </c>
      <c r="E141" s="80">
        <v>0.1980443244</v>
      </c>
      <c r="F141" s="80">
        <v>1.7351443E-3</v>
      </c>
      <c r="G141" s="88">
        <v>10515795.449999999</v>
      </c>
      <c r="H141" s="82">
        <v>39052</v>
      </c>
      <c r="I141" s="83">
        <v>39082</v>
      </c>
      <c r="J141" s="48">
        <v>0.26980993004731202</v>
      </c>
      <c r="K141" s="27"/>
      <c r="L141" s="27"/>
      <c r="M141" s="27"/>
      <c r="N141" s="27"/>
      <c r="O141" s="27"/>
      <c r="P141" s="10"/>
      <c r="Q141" s="10"/>
      <c r="R141" s="10"/>
      <c r="S141" s="10"/>
      <c r="T141" s="10"/>
      <c r="V141" s="146"/>
      <c r="W141" s="146"/>
      <c r="X141" s="146"/>
      <c r="Y141" s="146"/>
      <c r="Z141" s="146"/>
      <c r="AA141" s="146"/>
      <c r="AB141" s="146"/>
      <c r="AC141" s="146"/>
      <c r="AD141" s="146"/>
      <c r="AE141" s="146"/>
      <c r="AF141" s="146"/>
      <c r="AG141" s="146"/>
      <c r="AH141" s="29">
        <v>0.33451108502995441</v>
      </c>
    </row>
    <row r="142" spans="1:34" ht="15" customHeight="1">
      <c r="A142" s="47" t="s">
        <v>194</v>
      </c>
      <c r="B142" s="74">
        <v>39387</v>
      </c>
      <c r="C142" s="74">
        <v>39416</v>
      </c>
      <c r="D142" s="75">
        <v>0.30977387090000003</v>
      </c>
      <c r="E142" s="75">
        <v>0.30855225400000003</v>
      </c>
      <c r="F142" s="75">
        <v>9.3356370000000001E-4</v>
      </c>
      <c r="G142" s="87">
        <v>9790116.4302999992</v>
      </c>
      <c r="H142" s="77">
        <v>39022</v>
      </c>
      <c r="I142" s="78">
        <v>39051</v>
      </c>
      <c r="J142" s="48">
        <v>0.30269908490986824</v>
      </c>
      <c r="K142" s="27"/>
      <c r="L142" s="27"/>
      <c r="M142" s="27"/>
      <c r="N142" s="27"/>
      <c r="O142" s="27"/>
      <c r="P142" s="10"/>
      <c r="Q142" s="10"/>
      <c r="R142" s="10"/>
      <c r="S142" s="10"/>
      <c r="T142" s="10"/>
      <c r="V142" s="146"/>
      <c r="W142" s="146"/>
      <c r="X142" s="146"/>
      <c r="Y142" s="146"/>
      <c r="Z142" s="146"/>
      <c r="AA142" s="146"/>
      <c r="AB142" s="146"/>
      <c r="AC142" s="146"/>
      <c r="AD142" s="146"/>
      <c r="AE142" s="146"/>
      <c r="AF142" s="146"/>
      <c r="AG142" s="146"/>
      <c r="AH142" s="29">
        <v>0.30948713257727584</v>
      </c>
    </row>
    <row r="143" spans="1:34" ht="15" customHeight="1">
      <c r="A143" s="47" t="s">
        <v>195</v>
      </c>
      <c r="B143" s="79">
        <v>39356</v>
      </c>
      <c r="C143" s="79">
        <v>39386</v>
      </c>
      <c r="D143" s="80">
        <v>0.3039058114</v>
      </c>
      <c r="E143" s="80">
        <v>0.32236455000000003</v>
      </c>
      <c r="F143" s="80">
        <v>-1.3958887999999999E-2</v>
      </c>
      <c r="G143" s="88">
        <v>10017655.759</v>
      </c>
      <c r="H143" s="82">
        <v>38991</v>
      </c>
      <c r="I143" s="83">
        <v>39021</v>
      </c>
      <c r="J143" s="48">
        <v>0.29324470668880981</v>
      </c>
      <c r="K143" s="27"/>
      <c r="L143" s="27"/>
      <c r="M143" s="27"/>
      <c r="N143" s="27"/>
      <c r="O143" s="27"/>
      <c r="P143" s="10"/>
      <c r="Q143" s="10"/>
      <c r="R143" s="10"/>
      <c r="S143" s="10"/>
      <c r="T143" s="10"/>
      <c r="V143" s="146"/>
      <c r="W143" s="146"/>
      <c r="X143" s="146"/>
      <c r="Y143" s="146"/>
      <c r="Z143" s="146"/>
      <c r="AA143" s="146"/>
      <c r="AB143" s="146"/>
      <c r="AC143" s="146"/>
      <c r="AD143" s="146"/>
      <c r="AE143" s="146"/>
      <c r="AF143" s="146"/>
      <c r="AG143" s="146"/>
      <c r="AH143" s="29">
        <v>0.31331605736775353</v>
      </c>
    </row>
    <row r="144" spans="1:34" ht="15" customHeight="1">
      <c r="A144" s="47" t="s">
        <v>196</v>
      </c>
      <c r="B144" s="74">
        <v>39326</v>
      </c>
      <c r="C144" s="74">
        <v>39355</v>
      </c>
      <c r="D144" s="75">
        <v>0.29396348859999999</v>
      </c>
      <c r="E144" s="75">
        <v>0.28338897470000002</v>
      </c>
      <c r="F144" s="75">
        <v>8.2395238000000006E-3</v>
      </c>
      <c r="G144" s="87">
        <v>9312650.4166000001</v>
      </c>
      <c r="H144" s="77">
        <v>38961</v>
      </c>
      <c r="I144" s="78">
        <v>38990</v>
      </c>
      <c r="J144" s="48">
        <v>0.28166022674819546</v>
      </c>
      <c r="K144" s="27"/>
      <c r="L144" s="27"/>
      <c r="M144" s="27"/>
      <c r="N144" s="27"/>
      <c r="O144" s="27"/>
      <c r="P144" s="10"/>
      <c r="Q144" s="10"/>
      <c r="R144" s="10"/>
      <c r="S144" s="10"/>
      <c r="T144" s="10"/>
      <c r="V144" s="146"/>
      <c r="W144" s="146"/>
      <c r="X144" s="146"/>
      <c r="Y144" s="146"/>
      <c r="Z144" s="146"/>
      <c r="AA144" s="146"/>
      <c r="AB144" s="146"/>
      <c r="AC144" s="146"/>
      <c r="AD144" s="146"/>
      <c r="AE144" s="146"/>
      <c r="AF144" s="146"/>
      <c r="AG144" s="146"/>
      <c r="AH144" s="29">
        <v>0.28362979659013365</v>
      </c>
    </row>
    <row r="145" spans="1:34" ht="15" customHeight="1">
      <c r="A145" s="47" t="s">
        <v>197</v>
      </c>
      <c r="B145" s="79">
        <v>39295</v>
      </c>
      <c r="C145" s="79">
        <v>39325</v>
      </c>
      <c r="D145" s="80">
        <v>0.28185237159999998</v>
      </c>
      <c r="E145" s="80">
        <v>0.29047565489999999</v>
      </c>
      <c r="F145" s="80">
        <v>-6.6822519999999996E-3</v>
      </c>
      <c r="G145" s="88">
        <v>9962228.5244999994</v>
      </c>
      <c r="H145" s="82">
        <v>38930</v>
      </c>
      <c r="I145" s="83">
        <v>38960</v>
      </c>
      <c r="J145" s="48">
        <v>0.28826885471644587</v>
      </c>
      <c r="K145" s="27"/>
      <c r="L145" s="27"/>
      <c r="M145" s="27"/>
      <c r="N145" s="27"/>
      <c r="O145" s="27"/>
      <c r="P145" s="10"/>
      <c r="Q145" s="10"/>
      <c r="R145" s="10"/>
      <c r="S145" s="10"/>
      <c r="T145" s="10"/>
      <c r="V145" s="146"/>
      <c r="W145" s="146"/>
      <c r="X145" s="146"/>
      <c r="Y145" s="146"/>
      <c r="Z145" s="146"/>
      <c r="AA145" s="146"/>
      <c r="AB145" s="146"/>
      <c r="AC145" s="146"/>
      <c r="AD145" s="146"/>
      <c r="AE145" s="146"/>
      <c r="AF145" s="146"/>
      <c r="AG145" s="146"/>
      <c r="AH145" s="29">
        <v>0.29065615690470886</v>
      </c>
    </row>
    <row r="146" spans="1:34" ht="15" customHeight="1">
      <c r="A146" s="47" t="s">
        <v>198</v>
      </c>
      <c r="B146" s="74">
        <v>39264</v>
      </c>
      <c r="C146" s="74">
        <v>39294</v>
      </c>
      <c r="D146" s="75">
        <v>0.26955911370000002</v>
      </c>
      <c r="E146" s="75">
        <v>0.29260090170000003</v>
      </c>
      <c r="F146" s="75">
        <v>-1.782591E-2</v>
      </c>
      <c r="G146" s="87">
        <v>9626401.5144999996</v>
      </c>
      <c r="H146" s="77">
        <v>38899</v>
      </c>
      <c r="I146" s="78">
        <v>38929</v>
      </c>
      <c r="J146" s="48">
        <v>0.29152358971020736</v>
      </c>
      <c r="K146" s="27"/>
      <c r="L146" s="27"/>
      <c r="M146" s="27"/>
      <c r="N146" s="27"/>
      <c r="O146" s="27"/>
      <c r="P146" s="10"/>
      <c r="Q146" s="10"/>
      <c r="R146" s="10"/>
      <c r="S146" s="10"/>
      <c r="T146" s="10"/>
      <c r="V146" s="146"/>
      <c r="W146" s="146"/>
      <c r="X146" s="146"/>
      <c r="Y146" s="146"/>
      <c r="Z146" s="146"/>
      <c r="AA146" s="146"/>
      <c r="AB146" s="146"/>
      <c r="AC146" s="146"/>
      <c r="AD146" s="146"/>
      <c r="AE146" s="146"/>
      <c r="AF146" s="146"/>
      <c r="AG146" s="146"/>
      <c r="AH146" s="29">
        <v>0.28096448720841249</v>
      </c>
    </row>
    <row r="147" spans="1:34" ht="15" customHeight="1">
      <c r="A147" s="47" t="s">
        <v>199</v>
      </c>
      <c r="B147" s="79">
        <v>39234</v>
      </c>
      <c r="C147" s="79">
        <v>39263</v>
      </c>
      <c r="D147" s="80">
        <v>0.31431628740000001</v>
      </c>
      <c r="E147" s="80">
        <v>0.29811924359999997</v>
      </c>
      <c r="F147" s="80">
        <v>1.24773158E-2</v>
      </c>
      <c r="G147" s="88">
        <v>9368685.2564000003</v>
      </c>
      <c r="H147" s="82">
        <v>38869</v>
      </c>
      <c r="I147" s="83">
        <v>38898</v>
      </c>
      <c r="J147" s="48">
        <v>0.28891266610823918</v>
      </c>
      <c r="K147" s="27"/>
      <c r="L147" s="27"/>
      <c r="M147" s="27"/>
      <c r="N147" s="27"/>
      <c r="O147" s="27"/>
      <c r="P147" s="10"/>
      <c r="Q147" s="10"/>
      <c r="R147" s="10"/>
      <c r="S147" s="10"/>
      <c r="T147" s="10"/>
      <c r="V147" s="146"/>
      <c r="W147" s="146"/>
      <c r="X147" s="146"/>
      <c r="Y147" s="146"/>
      <c r="Z147" s="146"/>
      <c r="AA147" s="146"/>
      <c r="AB147" s="146"/>
      <c r="AC147" s="146"/>
      <c r="AD147" s="146"/>
      <c r="AE147" s="146"/>
      <c r="AF147" s="146"/>
      <c r="AG147" s="146"/>
      <c r="AH147" s="29">
        <v>0.29387741675005918</v>
      </c>
    </row>
    <row r="148" spans="1:34" ht="15" customHeight="1">
      <c r="A148" s="47" t="s">
        <v>200</v>
      </c>
      <c r="B148" s="74">
        <v>39203</v>
      </c>
      <c r="C148" s="74">
        <v>39233</v>
      </c>
      <c r="D148" s="75">
        <v>0.29129593329999998</v>
      </c>
      <c r="E148" s="75">
        <v>0.28875130430000001</v>
      </c>
      <c r="F148" s="75">
        <v>1.9744919E-3</v>
      </c>
      <c r="G148" s="87">
        <v>9217806.9981999993</v>
      </c>
      <c r="H148" s="77">
        <v>38838</v>
      </c>
      <c r="I148" s="78">
        <v>38868</v>
      </c>
      <c r="J148" s="48">
        <v>0.26409803421008216</v>
      </c>
      <c r="K148" s="27"/>
      <c r="L148" s="27"/>
      <c r="M148" s="27"/>
      <c r="N148" s="27"/>
      <c r="O148" s="27"/>
      <c r="P148" s="10"/>
      <c r="Q148" s="10"/>
      <c r="R148" s="10"/>
      <c r="S148" s="10"/>
      <c r="T148" s="10"/>
      <c r="V148" s="146"/>
      <c r="W148" s="146"/>
      <c r="X148" s="146"/>
      <c r="Y148" s="146"/>
      <c r="Z148" s="146"/>
      <c r="AA148" s="146"/>
      <c r="AB148" s="146"/>
      <c r="AC148" s="146"/>
      <c r="AD148" s="146"/>
      <c r="AE148" s="146"/>
      <c r="AF148" s="146"/>
      <c r="AG148" s="146"/>
      <c r="AH148" s="29">
        <v>0.29617454748911631</v>
      </c>
    </row>
    <row r="149" spans="1:34" ht="15" customHeight="1">
      <c r="A149" s="47" t="s">
        <v>201</v>
      </c>
      <c r="B149" s="79">
        <v>39173</v>
      </c>
      <c r="C149" s="79">
        <v>39202</v>
      </c>
      <c r="D149" s="80">
        <v>0.25949282089999998</v>
      </c>
      <c r="E149" s="80">
        <v>0.30637601330000003</v>
      </c>
      <c r="F149" s="80">
        <v>-3.5887977000000001E-2</v>
      </c>
      <c r="G149" s="88">
        <v>8836451.3830999993</v>
      </c>
      <c r="H149" s="82">
        <v>38808</v>
      </c>
      <c r="I149" s="83">
        <v>38837</v>
      </c>
      <c r="J149" s="48">
        <v>0.24556883020594289</v>
      </c>
      <c r="K149" s="27"/>
      <c r="L149" s="27"/>
      <c r="M149" s="27"/>
      <c r="N149" s="27"/>
      <c r="O149" s="27"/>
      <c r="P149" s="10"/>
      <c r="Q149" s="10"/>
      <c r="R149" s="10"/>
      <c r="S149" s="10"/>
      <c r="T149" s="10"/>
      <c r="V149" s="146"/>
      <c r="W149" s="146"/>
      <c r="X149" s="146"/>
      <c r="Y149" s="146"/>
      <c r="Z149" s="146"/>
      <c r="AA149" s="146"/>
      <c r="AB149" s="146"/>
      <c r="AC149" s="146"/>
      <c r="AD149" s="146"/>
      <c r="AE149" s="146"/>
      <c r="AF149" s="146"/>
      <c r="AG149" s="146"/>
      <c r="AH149" s="29">
        <v>0.30422528938063442</v>
      </c>
    </row>
    <row r="150" spans="1:34" ht="15" customHeight="1">
      <c r="A150" s="47" t="s">
        <v>202</v>
      </c>
      <c r="B150" s="74">
        <v>39142</v>
      </c>
      <c r="C150" s="74">
        <v>39172</v>
      </c>
      <c r="D150" s="75">
        <v>0.24130197279999999</v>
      </c>
      <c r="E150" s="75">
        <v>0.30527984860000001</v>
      </c>
      <c r="F150" s="75">
        <v>-4.9014680999999997E-2</v>
      </c>
      <c r="G150" s="87">
        <v>9212601.3067000005</v>
      </c>
      <c r="H150" s="77">
        <v>38777</v>
      </c>
      <c r="I150" s="78">
        <v>38807</v>
      </c>
      <c r="J150" s="48">
        <v>0.25521050366397802</v>
      </c>
      <c r="K150" s="27"/>
      <c r="L150" s="27"/>
      <c r="M150" s="27"/>
      <c r="N150" s="27"/>
      <c r="O150" s="27"/>
      <c r="P150" s="10"/>
      <c r="Q150" s="10"/>
      <c r="R150" s="10"/>
      <c r="S150" s="10"/>
      <c r="T150" s="10"/>
      <c r="V150" s="146"/>
      <c r="W150" s="146"/>
      <c r="X150" s="146"/>
      <c r="Y150" s="146"/>
      <c r="Z150" s="146"/>
      <c r="AA150" s="146"/>
      <c r="AB150" s="146"/>
      <c r="AC150" s="146"/>
      <c r="AD150" s="146"/>
      <c r="AE150" s="146"/>
      <c r="AF150" s="146"/>
      <c r="AG150" s="146"/>
      <c r="AH150" s="29">
        <v>0.32114473822047518</v>
      </c>
    </row>
    <row r="151" spans="1:34" ht="15" customHeight="1">
      <c r="A151" s="47" t="s">
        <v>203</v>
      </c>
      <c r="B151" s="79">
        <v>39114</v>
      </c>
      <c r="C151" s="79">
        <v>39141</v>
      </c>
      <c r="D151" s="80">
        <v>0.23494264370000001</v>
      </c>
      <c r="E151" s="80">
        <v>0.2876795332</v>
      </c>
      <c r="F151" s="80">
        <v>-4.0954980000000002E-2</v>
      </c>
      <c r="G151" s="88">
        <v>7879572.9468</v>
      </c>
      <c r="H151" s="82">
        <v>38749</v>
      </c>
      <c r="I151" s="83">
        <v>38776</v>
      </c>
      <c r="J151" s="48">
        <v>0.28844453506319012</v>
      </c>
      <c r="K151" s="27"/>
      <c r="L151" s="27"/>
      <c r="M151" s="27"/>
      <c r="N151" s="27"/>
      <c r="O151" s="27"/>
      <c r="P151" s="10"/>
      <c r="Q151" s="10"/>
      <c r="R151" s="10"/>
      <c r="S151" s="10"/>
      <c r="T151" s="10"/>
      <c r="V151" s="146"/>
      <c r="W151" s="146"/>
      <c r="X151" s="146"/>
      <c r="Y151" s="146"/>
      <c r="Z151" s="146"/>
      <c r="AA151" s="146"/>
      <c r="AB151" s="146"/>
      <c r="AC151" s="146"/>
      <c r="AD151" s="146"/>
      <c r="AE151" s="146"/>
      <c r="AF151" s="146"/>
      <c r="AG151" s="146"/>
      <c r="AH151" s="29">
        <v>0.33251874574145635</v>
      </c>
    </row>
    <row r="152" spans="1:34" ht="15" customHeight="1">
      <c r="A152" s="47" t="s">
        <v>548</v>
      </c>
      <c r="B152" s="74">
        <v>39083</v>
      </c>
      <c r="C152" s="74">
        <v>39113</v>
      </c>
      <c r="D152" s="75">
        <v>0.28928271249999998</v>
      </c>
      <c r="E152" s="75">
        <v>0.33027376879999998</v>
      </c>
      <c r="F152" s="75">
        <v>-3.0814000000000001E-2</v>
      </c>
      <c r="G152" s="87">
        <v>8447824.1783000007</v>
      </c>
      <c r="H152" s="77">
        <v>38718</v>
      </c>
      <c r="I152" s="78">
        <v>38748</v>
      </c>
      <c r="J152" s="48">
        <v>0.29804235146296221</v>
      </c>
      <c r="K152" s="27"/>
      <c r="L152" s="27"/>
      <c r="M152" s="27"/>
      <c r="N152" s="27"/>
      <c r="O152" s="27"/>
      <c r="P152" s="10"/>
      <c r="Q152" s="10"/>
      <c r="R152" s="10"/>
      <c r="S152" s="10"/>
      <c r="T152" s="10"/>
      <c r="V152" s="146"/>
      <c r="W152" s="146"/>
      <c r="X152" s="146"/>
      <c r="Y152" s="146"/>
      <c r="Z152" s="146"/>
      <c r="AA152" s="146"/>
      <c r="AB152" s="146"/>
      <c r="AC152" s="146"/>
      <c r="AD152" s="146"/>
      <c r="AE152" s="146"/>
      <c r="AF152" s="146"/>
      <c r="AG152" s="146"/>
      <c r="AH152" s="29">
        <v>0.32214197709488018</v>
      </c>
    </row>
    <row r="153" spans="1:34" ht="15" customHeight="1">
      <c r="A153" s="47" t="s">
        <v>549</v>
      </c>
      <c r="B153" s="79">
        <v>39052</v>
      </c>
      <c r="C153" s="79">
        <v>39082</v>
      </c>
      <c r="D153" s="80">
        <v>0.33574866609999998</v>
      </c>
      <c r="E153" s="80">
        <v>0.35876065709999999</v>
      </c>
      <c r="F153" s="80">
        <v>-1.6936014999999999E-2</v>
      </c>
      <c r="G153" s="88">
        <v>8762263.9815999996</v>
      </c>
      <c r="H153" s="82">
        <v>38687</v>
      </c>
      <c r="I153" s="83">
        <v>38717</v>
      </c>
      <c r="J153" s="48">
        <v>0.30125748486866544</v>
      </c>
      <c r="K153" s="27"/>
      <c r="L153" s="27"/>
      <c r="M153" s="27"/>
      <c r="N153" s="27"/>
      <c r="O153" s="27"/>
      <c r="P153" s="10"/>
      <c r="Q153" s="10"/>
      <c r="R153" s="10"/>
      <c r="S153" s="10"/>
      <c r="T153" s="10"/>
      <c r="V153" s="146"/>
      <c r="W153" s="146"/>
      <c r="X153" s="146"/>
      <c r="Y153" s="146"/>
      <c r="Z153" s="146"/>
      <c r="AA153" s="146"/>
      <c r="AB153" s="146"/>
      <c r="AC153" s="146"/>
      <c r="AD153" s="146"/>
      <c r="AE153" s="146"/>
      <c r="AF153" s="146"/>
      <c r="AG153" s="146"/>
      <c r="AH153" s="29">
        <v>0.29421256523822464</v>
      </c>
    </row>
    <row r="154" spans="1:34" ht="15" customHeight="1">
      <c r="A154" s="47" t="s">
        <v>550</v>
      </c>
      <c r="B154" s="74">
        <v>39022</v>
      </c>
      <c r="C154" s="74">
        <v>39051</v>
      </c>
      <c r="D154" s="75">
        <v>0.26374075759999999</v>
      </c>
      <c r="E154" s="75">
        <v>0.30724360960000002</v>
      </c>
      <c r="F154" s="75">
        <v>-3.3278305000000001E-2</v>
      </c>
      <c r="G154" s="87">
        <v>7474661.5791999996</v>
      </c>
      <c r="H154" s="77">
        <v>38657</v>
      </c>
      <c r="I154" s="78">
        <v>38686</v>
      </c>
      <c r="J154" s="48">
        <v>0.29455301781291809</v>
      </c>
      <c r="K154" s="27"/>
      <c r="L154" s="27"/>
      <c r="M154" s="27"/>
      <c r="N154" s="27"/>
      <c r="O154" s="27"/>
      <c r="P154" s="10"/>
      <c r="Q154" s="10"/>
      <c r="R154" s="10"/>
      <c r="S154" s="10"/>
      <c r="T154" s="10"/>
      <c r="V154" s="146"/>
      <c r="W154" s="146"/>
      <c r="X154" s="146"/>
      <c r="Y154" s="146"/>
      <c r="Z154" s="146"/>
      <c r="AA154" s="146"/>
      <c r="AB154" s="146"/>
      <c r="AC154" s="146"/>
      <c r="AD154" s="146"/>
      <c r="AE154" s="146"/>
      <c r="AF154" s="146"/>
      <c r="AG154" s="146"/>
    </row>
    <row r="155" spans="1:34" ht="15" customHeight="1">
      <c r="A155" s="47" t="s">
        <v>551</v>
      </c>
      <c r="B155" s="79">
        <v>38991</v>
      </c>
      <c r="C155" s="79">
        <v>39021</v>
      </c>
      <c r="D155" s="80">
        <v>0.29842050339999998</v>
      </c>
      <c r="E155" s="80">
        <v>0.34303577120000001</v>
      </c>
      <c r="F155" s="80">
        <v>-3.3219717000000003E-2</v>
      </c>
      <c r="G155" s="88">
        <v>7682806.2819999997</v>
      </c>
      <c r="H155" s="82">
        <v>38626</v>
      </c>
      <c r="I155" s="83">
        <v>38656</v>
      </c>
      <c r="J155" s="48">
        <v>0.30662561475426842</v>
      </c>
      <c r="K155" s="27"/>
      <c r="L155" s="27"/>
      <c r="M155" s="27"/>
      <c r="N155" s="27"/>
      <c r="O155" s="27"/>
      <c r="P155" s="10"/>
      <c r="Q155" s="10"/>
      <c r="R155" s="10"/>
      <c r="S155" s="10"/>
      <c r="T155" s="10"/>
      <c r="V155" s="146"/>
      <c r="W155" s="146"/>
      <c r="X155" s="146"/>
      <c r="Y155" s="146"/>
      <c r="Z155" s="146"/>
      <c r="AA155" s="146"/>
      <c r="AB155" s="146"/>
      <c r="AC155" s="146"/>
      <c r="AD155" s="146"/>
      <c r="AE155" s="146"/>
      <c r="AF155" s="146"/>
      <c r="AG155" s="146"/>
    </row>
    <row r="156" spans="1:34" ht="15" customHeight="1">
      <c r="A156" s="47" t="s">
        <v>552</v>
      </c>
      <c r="B156" s="74">
        <v>38961</v>
      </c>
      <c r="C156" s="74">
        <v>38990</v>
      </c>
      <c r="D156" s="75">
        <v>0.32242549139999999</v>
      </c>
      <c r="E156" s="75">
        <v>0.35656687939999998</v>
      </c>
      <c r="F156" s="75">
        <v>-2.5167492999999999E-2</v>
      </c>
      <c r="G156" s="87">
        <v>7196996.2818</v>
      </c>
      <c r="H156" s="77">
        <v>38596</v>
      </c>
      <c r="I156" s="78">
        <v>38625</v>
      </c>
      <c r="J156" s="48">
        <v>0.30908361607465323</v>
      </c>
      <c r="K156" s="27"/>
      <c r="L156" s="27"/>
      <c r="M156" s="27"/>
      <c r="N156" s="27"/>
      <c r="O156" s="27"/>
      <c r="P156" s="10"/>
      <c r="Q156" s="10"/>
      <c r="R156" s="10"/>
      <c r="S156" s="10"/>
      <c r="T156" s="10"/>
      <c r="V156" s="146"/>
      <c r="W156" s="146"/>
      <c r="X156" s="146"/>
      <c r="Y156" s="146"/>
      <c r="Z156" s="146"/>
      <c r="AA156" s="146"/>
      <c r="AB156" s="146"/>
      <c r="AC156" s="146"/>
      <c r="AD156" s="146"/>
      <c r="AE156" s="146"/>
      <c r="AF156" s="146"/>
      <c r="AG156" s="146"/>
    </row>
    <row r="157" spans="1:34" ht="15" customHeight="1">
      <c r="A157" s="47" t="s">
        <v>553</v>
      </c>
      <c r="B157" s="79">
        <v>38930</v>
      </c>
      <c r="C157" s="79">
        <v>38960</v>
      </c>
      <c r="D157" s="80">
        <v>0.30010540819999998</v>
      </c>
      <c r="E157" s="80">
        <v>0.31598218589999999</v>
      </c>
      <c r="F157" s="80">
        <v>-1.2064584E-2</v>
      </c>
      <c r="G157" s="88">
        <v>7771744.0362</v>
      </c>
      <c r="H157" s="82">
        <v>38565</v>
      </c>
      <c r="I157" s="83">
        <v>38595</v>
      </c>
      <c r="J157" s="48">
        <v>0.28766025640171455</v>
      </c>
      <c r="K157" s="27"/>
      <c r="L157" s="27"/>
      <c r="M157" s="27"/>
      <c r="N157" s="27"/>
      <c r="O157" s="27"/>
      <c r="P157" s="10"/>
      <c r="Q157" s="10"/>
      <c r="R157" s="10"/>
      <c r="S157" s="10"/>
      <c r="T157" s="10"/>
      <c r="V157" s="146"/>
      <c r="W157" s="146"/>
      <c r="X157" s="146"/>
      <c r="Y157" s="146"/>
      <c r="Z157" s="146"/>
      <c r="AA157" s="146"/>
      <c r="AB157" s="146"/>
      <c r="AC157" s="146"/>
      <c r="AD157" s="146"/>
      <c r="AE157" s="146"/>
      <c r="AF157" s="146"/>
      <c r="AG157" s="146"/>
    </row>
    <row r="158" spans="1:34" ht="15" customHeight="1">
      <c r="A158" s="47" t="s">
        <v>554</v>
      </c>
      <c r="B158" s="74">
        <v>38899</v>
      </c>
      <c r="C158" s="74">
        <v>38929</v>
      </c>
      <c r="D158" s="75">
        <v>0.30562233319999998</v>
      </c>
      <c r="E158" s="75">
        <v>0.3418241997</v>
      </c>
      <c r="F158" s="75">
        <v>-2.6979590000000001E-2</v>
      </c>
      <c r="G158" s="87">
        <v>7582476.0031000003</v>
      </c>
      <c r="H158" s="77">
        <v>38534</v>
      </c>
      <c r="I158" s="78">
        <v>38564</v>
      </c>
      <c r="J158" s="48">
        <v>0.27318274935598419</v>
      </c>
      <c r="K158" s="27"/>
      <c r="L158" s="27"/>
      <c r="M158" s="27"/>
      <c r="N158" s="27"/>
      <c r="O158" s="27"/>
      <c r="P158" s="10"/>
      <c r="Q158" s="10"/>
      <c r="R158" s="10"/>
      <c r="S158" s="10"/>
      <c r="T158" s="10"/>
      <c r="V158" s="146"/>
      <c r="W158" s="146"/>
      <c r="X158" s="146"/>
      <c r="Y158" s="146"/>
      <c r="Z158" s="146"/>
      <c r="AA158" s="146"/>
      <c r="AB158" s="146"/>
      <c r="AC158" s="146"/>
      <c r="AD158" s="146"/>
      <c r="AE158" s="146"/>
      <c r="AF158" s="146"/>
      <c r="AG158" s="146"/>
    </row>
    <row r="159" spans="1:34" ht="15" customHeight="1">
      <c r="A159" s="47" t="s">
        <v>555</v>
      </c>
      <c r="B159" s="79">
        <v>38869</v>
      </c>
      <c r="C159" s="79">
        <v>38898</v>
      </c>
      <c r="D159" s="80">
        <v>0.25498466539999998</v>
      </c>
      <c r="E159" s="80">
        <v>0.28713683690000003</v>
      </c>
      <c r="F159" s="80">
        <v>-2.4979606000000001E-2</v>
      </c>
      <c r="G159" s="88">
        <v>7128181.6610000003</v>
      </c>
      <c r="H159" s="82">
        <v>38504</v>
      </c>
      <c r="I159" s="83">
        <v>38533</v>
      </c>
      <c r="J159" s="48">
        <v>0.2659247575759634</v>
      </c>
      <c r="K159" s="27"/>
      <c r="L159" s="27"/>
      <c r="M159" s="27"/>
      <c r="N159" s="27"/>
      <c r="O159" s="27"/>
      <c r="P159" s="10"/>
      <c r="Q159" s="10"/>
      <c r="R159" s="10"/>
      <c r="S159" s="10"/>
      <c r="T159" s="10"/>
      <c r="V159" s="146"/>
      <c r="W159" s="146"/>
      <c r="X159" s="146"/>
      <c r="Y159" s="146"/>
      <c r="Z159" s="146"/>
      <c r="AA159" s="146"/>
      <c r="AB159" s="146"/>
      <c r="AC159" s="146"/>
      <c r="AD159" s="146"/>
      <c r="AE159" s="146"/>
      <c r="AF159" s="146"/>
      <c r="AG159" s="146"/>
    </row>
    <row r="160" spans="1:34" ht="15" customHeight="1">
      <c r="A160" s="47" t="s">
        <v>556</v>
      </c>
      <c r="B160" s="74">
        <v>38838</v>
      </c>
      <c r="C160" s="74">
        <v>38868</v>
      </c>
      <c r="D160" s="75">
        <v>0.25689716089999998</v>
      </c>
      <c r="E160" s="75">
        <v>0.30493112119999999</v>
      </c>
      <c r="F160" s="75">
        <v>-3.6809574999999997E-2</v>
      </c>
      <c r="G160" s="87">
        <v>7138415.5719999997</v>
      </c>
      <c r="H160" s="77">
        <v>38473</v>
      </c>
      <c r="I160" s="78">
        <v>38503</v>
      </c>
      <c r="J160" s="48">
        <v>0.29576282672731913</v>
      </c>
      <c r="K160" s="27"/>
      <c r="L160" s="27"/>
      <c r="M160" s="27"/>
      <c r="N160" s="27"/>
      <c r="O160" s="27"/>
      <c r="P160" s="10"/>
      <c r="Q160" s="10"/>
      <c r="R160" s="10"/>
      <c r="S160" s="10"/>
      <c r="T160" s="10"/>
      <c r="V160" s="146"/>
      <c r="W160" s="146"/>
      <c r="X160" s="146"/>
      <c r="Y160" s="146"/>
      <c r="Z160" s="146"/>
      <c r="AA160" s="146"/>
      <c r="AB160" s="146"/>
      <c r="AC160" s="146"/>
      <c r="AD160" s="146"/>
      <c r="AE160" s="146"/>
      <c r="AF160" s="146"/>
      <c r="AG160" s="146"/>
    </row>
    <row r="161" spans="1:34" ht="15" customHeight="1">
      <c r="A161" s="47" t="s">
        <v>557</v>
      </c>
      <c r="B161" s="79">
        <v>38808</v>
      </c>
      <c r="C161" s="79">
        <v>38837</v>
      </c>
      <c r="D161" s="80">
        <v>0.28622523080000001</v>
      </c>
      <c r="E161" s="80">
        <v>0.28548449570000001</v>
      </c>
      <c r="F161" s="80">
        <v>5.7623030000000005E-4</v>
      </c>
      <c r="G161" s="88">
        <v>7015880.7070000004</v>
      </c>
      <c r="H161" s="82">
        <v>38443</v>
      </c>
      <c r="I161" s="83">
        <v>38472</v>
      </c>
      <c r="J161" s="48">
        <v>0.31235726745873654</v>
      </c>
      <c r="K161" s="27"/>
      <c r="L161" s="27"/>
      <c r="M161" s="27"/>
      <c r="N161" s="27"/>
      <c r="O161" s="27"/>
      <c r="P161" s="10"/>
      <c r="Q161" s="10"/>
      <c r="R161" s="10"/>
      <c r="S161" s="10"/>
      <c r="T161" s="10"/>
      <c r="V161" s="146"/>
      <c r="W161" s="146"/>
      <c r="X161" s="146"/>
      <c r="Y161" s="146"/>
      <c r="Z161" s="146"/>
      <c r="AA161" s="146"/>
      <c r="AB161" s="146"/>
      <c r="AC161" s="146"/>
      <c r="AD161" s="146"/>
      <c r="AE161" s="146"/>
      <c r="AF161" s="146"/>
      <c r="AG161" s="146"/>
    </row>
    <row r="162" spans="1:34" ht="15" customHeight="1">
      <c r="A162" s="47" t="s">
        <v>558</v>
      </c>
      <c r="B162" s="74">
        <v>38777</v>
      </c>
      <c r="C162" s="74">
        <v>38807</v>
      </c>
      <c r="D162" s="75">
        <v>0.34216092669999998</v>
      </c>
      <c r="E162" s="75">
        <v>0.33597214910000001</v>
      </c>
      <c r="F162" s="75">
        <v>4.6324150999999996E-3</v>
      </c>
      <c r="G162" s="87">
        <v>7421724.5350000001</v>
      </c>
      <c r="H162" s="77">
        <v>38412</v>
      </c>
      <c r="I162" s="78">
        <v>38442</v>
      </c>
      <c r="J162" s="48">
        <v>0.33451108502995441</v>
      </c>
      <c r="K162" s="27"/>
      <c r="L162" s="27"/>
      <c r="M162" s="27"/>
      <c r="N162" s="27"/>
      <c r="O162" s="27"/>
      <c r="P162" s="10"/>
      <c r="Q162" s="10"/>
      <c r="R162" s="10"/>
      <c r="S162" s="10"/>
      <c r="T162" s="10"/>
      <c r="V162" s="146"/>
      <c r="W162" s="146"/>
      <c r="X162" s="146"/>
      <c r="Y162" s="146"/>
      <c r="Z162" s="146"/>
      <c r="AA162" s="146"/>
      <c r="AB162" s="146"/>
      <c r="AC162" s="146"/>
      <c r="AD162" s="146"/>
      <c r="AE162" s="146"/>
      <c r="AF162" s="146"/>
      <c r="AG162" s="146"/>
    </row>
    <row r="163" spans="1:34" ht="15" customHeight="1">
      <c r="A163" s="47" t="s">
        <v>559</v>
      </c>
      <c r="B163" s="79">
        <v>38749</v>
      </c>
      <c r="C163" s="79">
        <v>38776</v>
      </c>
      <c r="D163" s="80">
        <v>0.30642431590000002</v>
      </c>
      <c r="E163" s="80">
        <v>0.30344205749999997</v>
      </c>
      <c r="F163" s="80">
        <v>2.2879869E-3</v>
      </c>
      <c r="G163" s="88">
        <v>6380517.3359000003</v>
      </c>
      <c r="H163" s="82">
        <v>38384</v>
      </c>
      <c r="I163" s="83">
        <v>38411</v>
      </c>
      <c r="J163" s="48">
        <v>0.30948713257727584</v>
      </c>
      <c r="K163" s="27"/>
      <c r="L163" s="27"/>
      <c r="M163" s="27"/>
      <c r="N163" s="27"/>
      <c r="O163" s="27"/>
      <c r="P163" s="10"/>
      <c r="Q163" s="10"/>
      <c r="R163" s="10"/>
      <c r="S163" s="10"/>
      <c r="T163" s="10"/>
      <c r="V163" s="146"/>
      <c r="W163" s="146"/>
      <c r="X163" s="146"/>
      <c r="Y163" s="146"/>
      <c r="Z163" s="146"/>
      <c r="AA163" s="146"/>
      <c r="AB163" s="146"/>
      <c r="AC163" s="146"/>
      <c r="AD163" s="146"/>
      <c r="AE163" s="146"/>
      <c r="AF163" s="146"/>
      <c r="AG163" s="146"/>
    </row>
    <row r="164" spans="1:34" ht="15" customHeight="1">
      <c r="A164" s="47" t="s">
        <v>593</v>
      </c>
      <c r="B164" s="74">
        <v>38718</v>
      </c>
      <c r="C164" s="74">
        <v>38748</v>
      </c>
      <c r="D164" s="75">
        <v>0.35319650419999998</v>
      </c>
      <c r="E164" s="75">
        <v>0.38831719590000002</v>
      </c>
      <c r="F164" s="75">
        <v>-2.5297310999999999E-2</v>
      </c>
      <c r="G164" s="87">
        <v>6552344.2581000002</v>
      </c>
      <c r="H164" s="77">
        <v>38353</v>
      </c>
      <c r="I164" s="78">
        <v>38383</v>
      </c>
      <c r="J164" s="48">
        <v>0.31331605736775353</v>
      </c>
      <c r="K164" s="27"/>
      <c r="L164" s="27"/>
      <c r="M164" s="27"/>
      <c r="N164" s="27"/>
      <c r="O164" s="27"/>
      <c r="P164" s="10"/>
      <c r="Q164" s="10"/>
      <c r="R164" s="10"/>
      <c r="S164" s="10"/>
      <c r="T164" s="10"/>
      <c r="V164" s="146"/>
      <c r="W164" s="146"/>
      <c r="X164" s="146"/>
      <c r="Y164" s="146"/>
      <c r="Z164" s="146"/>
      <c r="AA164" s="146"/>
      <c r="AB164" s="146"/>
      <c r="AC164" s="146"/>
      <c r="AD164" s="146"/>
      <c r="AE164" s="146"/>
      <c r="AF164" s="146"/>
      <c r="AG164" s="146"/>
    </row>
    <row r="165" spans="1:34" ht="15" customHeight="1">
      <c r="A165" s="47" t="s">
        <v>594</v>
      </c>
      <c r="B165" s="79">
        <v>38687</v>
      </c>
      <c r="C165" s="79">
        <v>38717</v>
      </c>
      <c r="D165" s="80">
        <v>0.26880663770000002</v>
      </c>
      <c r="E165" s="80">
        <v>0.29105338089999999</v>
      </c>
      <c r="F165" s="80">
        <v>-1.7231467E-2</v>
      </c>
      <c r="G165" s="88">
        <v>6559814.8843999999</v>
      </c>
      <c r="H165" s="82">
        <v>38322</v>
      </c>
      <c r="I165" s="83">
        <v>38352</v>
      </c>
      <c r="J165" s="48">
        <v>0.28362979659013365</v>
      </c>
      <c r="K165" s="27"/>
      <c r="L165" s="27"/>
      <c r="M165" s="27"/>
      <c r="N165" s="27"/>
      <c r="O165" s="27"/>
      <c r="P165" s="10"/>
      <c r="Q165" s="10"/>
      <c r="R165" s="10"/>
      <c r="S165" s="10"/>
      <c r="T165" s="10"/>
      <c r="V165" s="146"/>
      <c r="W165" s="146"/>
      <c r="X165" s="146"/>
      <c r="Y165" s="146"/>
      <c r="Z165" s="146"/>
      <c r="AA165" s="146"/>
      <c r="AB165" s="146"/>
      <c r="AC165" s="146"/>
      <c r="AD165" s="146"/>
      <c r="AE165" s="146"/>
      <c r="AF165" s="146"/>
      <c r="AG165" s="146"/>
    </row>
    <row r="166" spans="1:34" ht="15" customHeight="1">
      <c r="A166" s="47" t="s">
        <v>595</v>
      </c>
      <c r="B166" s="74">
        <v>38657</v>
      </c>
      <c r="C166" s="74">
        <v>38686</v>
      </c>
      <c r="D166" s="75">
        <v>0.31850027409999998</v>
      </c>
      <c r="E166" s="75">
        <v>0.33756164910000003</v>
      </c>
      <c r="F166" s="75">
        <v>-1.4250838E-2</v>
      </c>
      <c r="G166" s="87">
        <v>5914711.1734999996</v>
      </c>
      <c r="H166" s="77">
        <v>38292</v>
      </c>
      <c r="I166" s="78">
        <v>38321</v>
      </c>
      <c r="J166" s="48">
        <v>0.29065615690470886</v>
      </c>
      <c r="K166" s="27"/>
      <c r="L166" s="27"/>
      <c r="M166" s="27"/>
      <c r="N166" s="27"/>
      <c r="O166" s="27"/>
      <c r="P166" s="10"/>
      <c r="Q166" s="10"/>
      <c r="R166" s="10"/>
      <c r="S166" s="10"/>
      <c r="T166" s="10"/>
      <c r="V166" s="146"/>
      <c r="W166" s="146"/>
      <c r="X166" s="146"/>
      <c r="Y166" s="146"/>
      <c r="Z166" s="146"/>
      <c r="AA166" s="146"/>
      <c r="AB166" s="146"/>
      <c r="AC166" s="146"/>
      <c r="AD166" s="146"/>
      <c r="AE166" s="146"/>
      <c r="AF166" s="146"/>
      <c r="AG166" s="146"/>
    </row>
    <row r="167" spans="1:34" ht="15" customHeight="1">
      <c r="A167" s="47" t="s">
        <v>596</v>
      </c>
      <c r="B167" s="79">
        <v>38626</v>
      </c>
      <c r="C167" s="79">
        <v>38656</v>
      </c>
      <c r="D167" s="80">
        <v>0.26520646040000001</v>
      </c>
      <c r="E167" s="80">
        <v>0.31056174050000002</v>
      </c>
      <c r="F167" s="80">
        <v>-3.4607511000000001E-2</v>
      </c>
      <c r="G167" s="88">
        <v>5917040.1745999996</v>
      </c>
      <c r="H167" s="82">
        <v>38261</v>
      </c>
      <c r="I167" s="83">
        <v>38291</v>
      </c>
      <c r="J167" s="48">
        <v>0.28096448720841249</v>
      </c>
      <c r="K167" s="27"/>
      <c r="L167" s="27"/>
      <c r="M167" s="27"/>
      <c r="N167" s="27"/>
      <c r="O167" s="27"/>
      <c r="P167" s="10"/>
      <c r="Q167" s="10"/>
      <c r="R167" s="10"/>
      <c r="S167" s="10"/>
      <c r="T167" s="10"/>
      <c r="V167" s="146"/>
      <c r="W167" s="146"/>
      <c r="X167" s="146"/>
      <c r="Y167" s="146"/>
      <c r="Z167" s="146"/>
      <c r="AA167" s="146"/>
      <c r="AB167" s="146"/>
      <c r="AC167" s="146"/>
      <c r="AD167" s="146"/>
      <c r="AE167" s="146"/>
      <c r="AF167" s="146"/>
      <c r="AG167" s="146"/>
    </row>
    <row r="168" spans="1:34" ht="15" customHeight="1">
      <c r="A168" s="47" t="s">
        <v>597</v>
      </c>
      <c r="B168" s="74">
        <v>38596</v>
      </c>
      <c r="C168" s="74">
        <v>38625</v>
      </c>
      <c r="D168" s="75">
        <v>0.2880647959</v>
      </c>
      <c r="E168" s="75">
        <v>0.33505226199999999</v>
      </c>
      <c r="F168" s="75">
        <v>-3.5195226000000003E-2</v>
      </c>
      <c r="G168" s="87">
        <v>5442269.7750000004</v>
      </c>
      <c r="H168" s="77">
        <v>38231</v>
      </c>
      <c r="I168" s="78">
        <v>38260</v>
      </c>
      <c r="J168" s="48">
        <v>0.29387741675005918</v>
      </c>
      <c r="K168" s="27"/>
      <c r="L168" s="27"/>
      <c r="M168" s="27"/>
      <c r="N168" s="27"/>
      <c r="O168" s="27"/>
      <c r="P168" s="10"/>
      <c r="Q168" s="10"/>
      <c r="R168" s="10"/>
      <c r="S168" s="10"/>
      <c r="T168" s="10"/>
      <c r="V168" s="146"/>
      <c r="W168" s="146"/>
      <c r="X168" s="146"/>
      <c r="Y168" s="146"/>
      <c r="Z168" s="146"/>
      <c r="AA168" s="146"/>
      <c r="AB168" s="146"/>
      <c r="AC168" s="146"/>
      <c r="AD168" s="146"/>
      <c r="AE168" s="146"/>
      <c r="AF168" s="146"/>
      <c r="AG168" s="146"/>
    </row>
    <row r="169" spans="1:34" ht="15" customHeight="1">
      <c r="A169" s="47" t="s">
        <v>598</v>
      </c>
      <c r="B169" s="79">
        <v>38565</v>
      </c>
      <c r="C169" s="79">
        <v>38595</v>
      </c>
      <c r="D169" s="80">
        <v>0.29009815849999998</v>
      </c>
      <c r="E169" s="80">
        <v>0.37391063070000002</v>
      </c>
      <c r="F169" s="80">
        <v>-6.1002856000000001E-2</v>
      </c>
      <c r="G169" s="88">
        <v>5977779.9453999996</v>
      </c>
      <c r="H169" s="82">
        <v>38200</v>
      </c>
      <c r="I169" s="83">
        <v>38230</v>
      </c>
      <c r="J169" s="48">
        <v>0.29617454748911631</v>
      </c>
      <c r="K169" s="27"/>
      <c r="L169" s="27"/>
      <c r="M169" s="27"/>
      <c r="N169" s="27"/>
      <c r="O169" s="27"/>
      <c r="P169" s="10"/>
      <c r="Q169" s="10"/>
      <c r="R169" s="10"/>
      <c r="S169" s="10"/>
      <c r="T169" s="10"/>
      <c r="V169" s="146"/>
      <c r="W169" s="146"/>
      <c r="X169" s="146"/>
      <c r="Y169" s="146"/>
      <c r="Z169" s="146"/>
      <c r="AA169" s="146"/>
      <c r="AB169" s="146"/>
      <c r="AC169" s="146"/>
      <c r="AD169" s="146"/>
      <c r="AE169" s="146"/>
      <c r="AF169" s="146"/>
      <c r="AG169" s="146"/>
      <c r="AH169" s="29" t="e">
        <v>#N/A</v>
      </c>
    </row>
    <row r="170" spans="1:34" ht="15" customHeight="1">
      <c r="A170" s="47" t="s">
        <v>599</v>
      </c>
      <c r="B170" s="74">
        <v>38534</v>
      </c>
      <c r="C170" s="74">
        <v>38564</v>
      </c>
      <c r="D170" s="75">
        <v>0.30321446210000003</v>
      </c>
      <c r="E170" s="75">
        <v>0.3782847111</v>
      </c>
      <c r="F170" s="75">
        <v>-5.4466431000000003E-2</v>
      </c>
      <c r="G170" s="87">
        <v>5807556.9101</v>
      </c>
      <c r="H170" s="77">
        <v>38169</v>
      </c>
      <c r="I170" s="78">
        <v>38199</v>
      </c>
      <c r="J170" s="48">
        <v>0.30422528938063442</v>
      </c>
      <c r="K170" s="27"/>
      <c r="L170" s="27"/>
      <c r="M170" s="27"/>
      <c r="N170" s="27"/>
      <c r="O170" s="27"/>
      <c r="P170" s="10"/>
      <c r="Q170" s="10"/>
      <c r="R170" s="10"/>
      <c r="S170" s="10"/>
      <c r="T170" s="10"/>
      <c r="V170" s="146"/>
      <c r="W170" s="146"/>
      <c r="X170" s="146"/>
      <c r="Y170" s="146"/>
      <c r="Z170" s="146"/>
      <c r="AA170" s="146"/>
      <c r="AB170" s="146"/>
      <c r="AC170" s="146"/>
      <c r="AD170" s="146"/>
      <c r="AE170" s="146"/>
      <c r="AF170" s="146"/>
      <c r="AG170" s="146"/>
    </row>
    <row r="171" spans="1:34" ht="15" customHeight="1">
      <c r="A171" s="47" t="s">
        <v>600</v>
      </c>
      <c r="B171" s="79">
        <v>38504</v>
      </c>
      <c r="C171" s="79">
        <v>38533</v>
      </c>
      <c r="D171" s="80">
        <v>0.29537147149999998</v>
      </c>
      <c r="E171" s="80">
        <v>0.3899083632</v>
      </c>
      <c r="F171" s="80">
        <v>-6.8016636000000005E-2</v>
      </c>
      <c r="G171" s="88">
        <v>5679895.4264000002</v>
      </c>
      <c r="H171" s="82">
        <v>38139</v>
      </c>
      <c r="I171" s="83">
        <v>38168</v>
      </c>
      <c r="J171" s="48">
        <v>0.32114473822047518</v>
      </c>
      <c r="K171" s="27"/>
      <c r="L171" s="27"/>
      <c r="M171" s="27"/>
      <c r="N171" s="27"/>
      <c r="O171" s="27"/>
      <c r="P171" s="10"/>
      <c r="Q171" s="10"/>
      <c r="R171" s="10"/>
      <c r="S171" s="10"/>
      <c r="T171" s="10"/>
      <c r="V171" s="146"/>
      <c r="W171" s="146"/>
      <c r="X171" s="146"/>
      <c r="Y171" s="146"/>
      <c r="Z171" s="146"/>
      <c r="AA171" s="146"/>
      <c r="AB171" s="146"/>
      <c r="AC171" s="146"/>
      <c r="AD171" s="146"/>
      <c r="AE171" s="146"/>
      <c r="AF171" s="146"/>
      <c r="AG171" s="146"/>
    </row>
    <row r="172" spans="1:34" ht="15" customHeight="1">
      <c r="A172" s="47" t="s">
        <v>601</v>
      </c>
      <c r="B172" s="74">
        <v>38473</v>
      </c>
      <c r="C172" s="74">
        <v>38503</v>
      </c>
      <c r="D172" s="75">
        <v>0.31411349760000001</v>
      </c>
      <c r="E172" s="75">
        <v>0.41785336070000001</v>
      </c>
      <c r="F172" s="75">
        <v>-7.3166849000000006E-2</v>
      </c>
      <c r="G172" s="87">
        <v>5679395.0960999997</v>
      </c>
      <c r="H172" s="77">
        <v>38108</v>
      </c>
      <c r="I172" s="78">
        <v>38138</v>
      </c>
      <c r="J172" s="48">
        <v>0.33251874574145635</v>
      </c>
      <c r="K172" s="27"/>
      <c r="L172" s="27"/>
      <c r="M172" s="27"/>
      <c r="N172" s="27"/>
      <c r="O172" s="27"/>
      <c r="P172" s="10"/>
      <c r="Q172" s="10"/>
      <c r="R172" s="10"/>
      <c r="S172" s="10"/>
      <c r="T172" s="10"/>
      <c r="V172" s="146"/>
      <c r="W172" s="146"/>
      <c r="X172" s="146"/>
      <c r="Y172" s="146"/>
      <c r="Z172" s="146"/>
      <c r="AA172" s="146"/>
      <c r="AB172" s="146"/>
      <c r="AC172" s="146"/>
      <c r="AD172" s="146"/>
      <c r="AE172" s="146"/>
      <c r="AF172" s="146"/>
      <c r="AG172" s="146"/>
    </row>
    <row r="173" spans="1:34" ht="15" customHeight="1">
      <c r="A173" s="47" t="s">
        <v>602</v>
      </c>
      <c r="B173" s="79">
        <v>38443</v>
      </c>
      <c r="C173" s="79">
        <v>38472</v>
      </c>
      <c r="D173" s="80">
        <v>0.35530337280000002</v>
      </c>
      <c r="E173" s="80">
        <v>0.41622060080000001</v>
      </c>
      <c r="F173" s="80">
        <v>-4.3013940000000001E-2</v>
      </c>
      <c r="G173" s="88">
        <v>5454628.4266999997</v>
      </c>
      <c r="H173" s="82">
        <v>38078</v>
      </c>
      <c r="I173" s="83">
        <v>38107</v>
      </c>
      <c r="J173" s="48">
        <v>0.32214197709488018</v>
      </c>
      <c r="K173" s="27"/>
      <c r="L173" s="27"/>
      <c r="M173" s="27"/>
      <c r="N173" s="27"/>
      <c r="O173" s="27"/>
      <c r="P173" s="10"/>
      <c r="Q173" s="10"/>
      <c r="R173" s="10"/>
      <c r="S173" s="10"/>
      <c r="T173" s="10"/>
      <c r="V173" s="146"/>
      <c r="W173" s="146"/>
      <c r="X173" s="146"/>
      <c r="Y173" s="146"/>
      <c r="Z173" s="146"/>
      <c r="AA173" s="146"/>
      <c r="AB173" s="146"/>
      <c r="AC173" s="146"/>
      <c r="AD173" s="146"/>
      <c r="AE173" s="146"/>
      <c r="AF173" s="146"/>
      <c r="AG173" s="146"/>
    </row>
    <row r="174" spans="1:34" ht="15" customHeight="1">
      <c r="A174" s="47" t="s">
        <v>603</v>
      </c>
      <c r="B174" s="74">
        <v>38412</v>
      </c>
      <c r="C174" s="74">
        <v>38442</v>
      </c>
      <c r="D174" s="75">
        <v>0.32894693289999999</v>
      </c>
      <c r="E174" s="75">
        <v>0.36234454389999998</v>
      </c>
      <c r="F174" s="75">
        <v>-2.4514805000000001E-2</v>
      </c>
      <c r="G174" s="87">
        <v>5529683.0563000003</v>
      </c>
      <c r="H174" s="77">
        <v>38047</v>
      </c>
      <c r="I174" s="78">
        <v>38077</v>
      </c>
      <c r="J174" s="48">
        <v>0.29421256523822464</v>
      </c>
      <c r="K174" s="27"/>
      <c r="L174" s="27"/>
      <c r="M174" s="27"/>
      <c r="N174" s="27"/>
      <c r="O174" s="27"/>
      <c r="P174" s="10"/>
      <c r="Q174" s="10"/>
      <c r="R174" s="10"/>
      <c r="S174" s="10"/>
      <c r="T174" s="10"/>
      <c r="V174" s="146"/>
      <c r="W174" s="146"/>
      <c r="X174" s="146"/>
      <c r="Y174" s="146"/>
      <c r="Z174" s="146"/>
      <c r="AA174" s="146"/>
      <c r="AB174" s="146"/>
      <c r="AC174" s="146"/>
      <c r="AD174" s="146"/>
      <c r="AE174" s="146"/>
      <c r="AF174" s="146"/>
      <c r="AG174" s="146"/>
    </row>
    <row r="175" spans="1:34" ht="15" customHeight="1">
      <c r="A175" s="47" t="s">
        <v>604</v>
      </c>
      <c r="B175" s="79">
        <v>38384</v>
      </c>
      <c r="C175" s="79">
        <v>38411</v>
      </c>
      <c r="D175" s="80">
        <v>0.277401116</v>
      </c>
      <c r="E175" s="80">
        <v>0.34933100150000002</v>
      </c>
      <c r="F175" s="80">
        <v>-5.3307814000000002E-2</v>
      </c>
      <c r="G175" s="88">
        <v>4883954.8208999997</v>
      </c>
      <c r="H175" s="82">
        <v>38018</v>
      </c>
      <c r="I175" s="83">
        <v>38046</v>
      </c>
      <c r="J175" s="48"/>
      <c r="K175" s="27"/>
      <c r="L175" s="27"/>
      <c r="M175" s="27"/>
      <c r="N175" s="27"/>
      <c r="O175" s="27"/>
      <c r="P175" s="10"/>
      <c r="Q175" s="10"/>
      <c r="R175" s="10"/>
      <c r="S175" s="10"/>
      <c r="T175" s="10"/>
      <c r="V175" s="146"/>
      <c r="W175" s="146"/>
      <c r="X175" s="146"/>
      <c r="Y175" s="146"/>
      <c r="Z175" s="146"/>
      <c r="AA175" s="146"/>
      <c r="AB175" s="146"/>
      <c r="AC175" s="146"/>
      <c r="AD175" s="146"/>
      <c r="AE175" s="146"/>
      <c r="AF175" s="146"/>
      <c r="AG175" s="146"/>
    </row>
    <row r="176" spans="1:34" ht="15" customHeight="1">
      <c r="A176" s="47" t="s">
        <v>605</v>
      </c>
      <c r="B176" s="74">
        <v>38353</v>
      </c>
      <c r="C176" s="74">
        <v>38383</v>
      </c>
      <c r="D176" s="75">
        <v>0.2715027585</v>
      </c>
      <c r="E176" s="75">
        <v>0.35264578489999998</v>
      </c>
      <c r="F176" s="75">
        <v>-5.9988378000000002E-2</v>
      </c>
      <c r="G176" s="87">
        <v>4842123.2522999998</v>
      </c>
      <c r="H176" s="77">
        <v>37987</v>
      </c>
      <c r="I176" s="78">
        <v>38017</v>
      </c>
      <c r="J176" s="48"/>
      <c r="K176" s="27"/>
      <c r="L176" s="27"/>
      <c r="M176" s="27"/>
      <c r="N176" s="27"/>
      <c r="O176" s="27"/>
      <c r="P176" s="10"/>
      <c r="Q176" s="10"/>
      <c r="R176" s="10"/>
      <c r="S176" s="10"/>
      <c r="T176" s="10"/>
      <c r="V176" s="146"/>
      <c r="W176" s="146"/>
      <c r="X176" s="146"/>
      <c r="Y176" s="146"/>
      <c r="Z176" s="146"/>
      <c r="AA176" s="146"/>
      <c r="AB176" s="146"/>
      <c r="AC176" s="146"/>
      <c r="AD176" s="146"/>
      <c r="AE176" s="146"/>
      <c r="AF176" s="146"/>
      <c r="AG176" s="146"/>
    </row>
    <row r="177" spans="1:33" ht="15" customHeight="1">
      <c r="A177" s="47" t="s">
        <v>606</v>
      </c>
      <c r="B177" s="79">
        <v>38322</v>
      </c>
      <c r="C177" s="79">
        <v>38352</v>
      </c>
      <c r="D177" s="80"/>
      <c r="E177" s="80"/>
      <c r="F177" s="80"/>
      <c r="G177" s="88">
        <v>5170066.6513</v>
      </c>
      <c r="H177" s="82"/>
      <c r="I177" s="83"/>
      <c r="J177" s="48"/>
      <c r="K177" s="27"/>
      <c r="L177" s="27"/>
      <c r="M177" s="27"/>
      <c r="N177" s="27"/>
      <c r="O177" s="27"/>
      <c r="P177" s="10"/>
      <c r="Q177" s="10"/>
      <c r="R177" s="10"/>
      <c r="S177" s="10"/>
      <c r="T177" s="10"/>
      <c r="V177" s="146"/>
      <c r="W177" s="146"/>
      <c r="X177" s="146"/>
      <c r="Y177" s="146"/>
      <c r="Z177" s="146"/>
      <c r="AA177" s="146"/>
      <c r="AB177" s="146"/>
      <c r="AC177" s="146"/>
      <c r="AD177" s="146"/>
      <c r="AE177" s="146"/>
      <c r="AF177" s="146"/>
      <c r="AG177" s="146"/>
    </row>
    <row r="178" spans="1:33" ht="15" customHeight="1">
      <c r="A178" s="47" t="s">
        <v>607</v>
      </c>
      <c r="B178" s="74">
        <v>38292</v>
      </c>
      <c r="C178" s="74">
        <v>38321</v>
      </c>
      <c r="D178" s="75"/>
      <c r="E178" s="75"/>
      <c r="F178" s="75"/>
      <c r="G178" s="87">
        <v>4485938.5239000004</v>
      </c>
      <c r="H178" s="77"/>
      <c r="I178" s="78"/>
      <c r="J178" s="48"/>
      <c r="K178" s="27"/>
      <c r="L178" s="27"/>
      <c r="M178" s="27"/>
      <c r="N178" s="27"/>
      <c r="O178" s="27"/>
      <c r="P178" s="10"/>
      <c r="Q178" s="10"/>
      <c r="R178" s="10"/>
      <c r="S178" s="10"/>
      <c r="T178" s="10"/>
      <c r="V178" s="146"/>
      <c r="W178" s="146"/>
      <c r="X178" s="146"/>
      <c r="Y178" s="146"/>
      <c r="Z178" s="146"/>
      <c r="AA178" s="146"/>
      <c r="AB178" s="146"/>
      <c r="AC178" s="146"/>
      <c r="AD178" s="146"/>
      <c r="AE178" s="146"/>
      <c r="AF178" s="146"/>
      <c r="AG178" s="146"/>
    </row>
    <row r="179" spans="1:33" ht="15" customHeight="1">
      <c r="A179" s="47" t="s">
        <v>608</v>
      </c>
      <c r="B179" s="79">
        <v>38261</v>
      </c>
      <c r="C179" s="79">
        <v>38291</v>
      </c>
      <c r="D179" s="80"/>
      <c r="E179" s="80"/>
      <c r="F179" s="80"/>
      <c r="G179" s="88">
        <v>4676738.8246999998</v>
      </c>
      <c r="H179" s="82"/>
      <c r="I179" s="83"/>
      <c r="J179" s="48"/>
      <c r="K179" s="27"/>
      <c r="L179" s="27"/>
      <c r="M179" s="27"/>
      <c r="N179" s="27"/>
      <c r="O179" s="27"/>
      <c r="P179" s="10"/>
      <c r="Q179" s="10"/>
      <c r="R179" s="10"/>
      <c r="S179" s="10"/>
      <c r="T179" s="10"/>
      <c r="V179" s="146"/>
      <c r="W179" s="146"/>
      <c r="X179" s="146"/>
      <c r="Y179" s="146"/>
      <c r="Z179" s="146"/>
      <c r="AA179" s="146"/>
      <c r="AB179" s="146"/>
      <c r="AC179" s="146"/>
      <c r="AD179" s="146"/>
      <c r="AE179" s="146"/>
      <c r="AF179" s="146"/>
      <c r="AG179" s="146"/>
    </row>
    <row r="180" spans="1:33" ht="15" customHeight="1">
      <c r="A180" s="47" t="s">
        <v>609</v>
      </c>
      <c r="B180" s="74">
        <v>38231</v>
      </c>
      <c r="C180" s="74">
        <v>38260</v>
      </c>
      <c r="D180" s="75"/>
      <c r="E180" s="75"/>
      <c r="F180" s="75"/>
      <c r="G180" s="87">
        <v>4225152.1759000001</v>
      </c>
      <c r="H180" s="77"/>
      <c r="I180" s="78"/>
      <c r="J180" s="48"/>
      <c r="K180" s="27"/>
      <c r="L180" s="27"/>
      <c r="M180" s="27"/>
      <c r="N180" s="27"/>
      <c r="O180" s="27"/>
      <c r="P180" s="10"/>
      <c r="Q180" s="10"/>
      <c r="R180" s="10"/>
      <c r="S180" s="10"/>
      <c r="T180" s="10"/>
      <c r="V180" s="146"/>
      <c r="W180" s="146"/>
      <c r="X180" s="146"/>
      <c r="Y180" s="146"/>
      <c r="Z180" s="146"/>
      <c r="AA180" s="146"/>
      <c r="AB180" s="146"/>
      <c r="AC180" s="146"/>
      <c r="AD180" s="146"/>
      <c r="AE180" s="146"/>
      <c r="AF180" s="146"/>
      <c r="AG180" s="146"/>
    </row>
    <row r="181" spans="1:33" ht="15" customHeight="1">
      <c r="A181" s="47" t="s">
        <v>610</v>
      </c>
      <c r="B181" s="79">
        <v>38200</v>
      </c>
      <c r="C181" s="79">
        <v>38230</v>
      </c>
      <c r="D181" s="80"/>
      <c r="E181" s="80"/>
      <c r="F181" s="80"/>
      <c r="G181" s="88">
        <v>4633585.3640000001</v>
      </c>
      <c r="H181" s="82"/>
      <c r="I181" s="83"/>
      <c r="J181" s="48"/>
      <c r="K181" s="27"/>
      <c r="L181" s="27"/>
      <c r="M181" s="27"/>
      <c r="N181" s="27"/>
      <c r="O181" s="27"/>
      <c r="P181" s="10"/>
      <c r="Q181" s="10"/>
      <c r="R181" s="10"/>
      <c r="S181" s="10"/>
      <c r="T181" s="10"/>
      <c r="V181" s="146"/>
      <c r="W181" s="146"/>
      <c r="X181" s="146"/>
      <c r="Y181" s="146"/>
      <c r="Z181" s="146"/>
      <c r="AA181" s="146"/>
      <c r="AB181" s="146"/>
      <c r="AC181" s="146"/>
      <c r="AD181" s="146"/>
      <c r="AE181" s="146"/>
      <c r="AF181" s="146"/>
      <c r="AG181" s="146"/>
    </row>
    <row r="182" spans="1:33" ht="15" customHeight="1">
      <c r="A182" s="47" t="s">
        <v>611</v>
      </c>
      <c r="B182" s="74">
        <v>38169</v>
      </c>
      <c r="C182" s="74">
        <v>38199</v>
      </c>
      <c r="D182" s="75"/>
      <c r="E182" s="75"/>
      <c r="F182" s="75"/>
      <c r="G182" s="87">
        <v>4456332.4600999998</v>
      </c>
      <c r="H182" s="77"/>
      <c r="I182" s="78"/>
      <c r="J182" s="48"/>
      <c r="K182" s="27"/>
      <c r="L182" s="27"/>
      <c r="M182" s="27"/>
      <c r="N182" s="27"/>
      <c r="O182" s="27"/>
      <c r="P182" s="10"/>
      <c r="Q182" s="10"/>
      <c r="R182" s="10"/>
      <c r="S182" s="10"/>
      <c r="T182" s="10"/>
      <c r="V182" s="146"/>
      <c r="W182" s="146"/>
      <c r="X182" s="146"/>
      <c r="Y182" s="146"/>
      <c r="Z182" s="146"/>
      <c r="AA182" s="146"/>
      <c r="AB182" s="146"/>
      <c r="AC182" s="146"/>
      <c r="AD182" s="146"/>
      <c r="AE182" s="146"/>
      <c r="AF182" s="146"/>
      <c r="AG182" s="146"/>
    </row>
    <row r="183" spans="1:33" ht="15" customHeight="1">
      <c r="A183" s="47" t="s">
        <v>612</v>
      </c>
      <c r="B183" s="79">
        <v>38139</v>
      </c>
      <c r="C183" s="79">
        <v>38168</v>
      </c>
      <c r="D183" s="80"/>
      <c r="E183" s="80"/>
      <c r="F183" s="80"/>
      <c r="G183" s="88">
        <v>4384761.8629000001</v>
      </c>
      <c r="H183" s="82"/>
      <c r="I183" s="83"/>
      <c r="J183" s="48"/>
      <c r="K183" s="27"/>
      <c r="L183" s="27"/>
      <c r="M183" s="27"/>
      <c r="N183" s="27"/>
      <c r="O183" s="27"/>
      <c r="P183" s="10"/>
      <c r="Q183" s="10"/>
      <c r="R183" s="10"/>
      <c r="S183" s="10"/>
      <c r="T183" s="10"/>
      <c r="V183" s="146"/>
      <c r="W183" s="146"/>
      <c r="X183" s="146"/>
      <c r="Y183" s="146"/>
      <c r="Z183" s="146"/>
      <c r="AA183" s="146"/>
      <c r="AB183" s="146"/>
      <c r="AC183" s="146"/>
      <c r="AD183" s="146"/>
      <c r="AE183" s="146"/>
      <c r="AF183" s="146"/>
      <c r="AG183" s="146"/>
    </row>
    <row r="184" spans="1:33" ht="15" customHeight="1">
      <c r="A184" s="47" t="s">
        <v>613</v>
      </c>
      <c r="B184" s="74">
        <v>38108</v>
      </c>
      <c r="C184" s="74">
        <v>38138</v>
      </c>
      <c r="D184" s="75"/>
      <c r="E184" s="75"/>
      <c r="F184" s="75"/>
      <c r="G184" s="87">
        <v>4321845.1880999999</v>
      </c>
      <c r="H184" s="77"/>
      <c r="I184" s="78"/>
      <c r="J184" s="48"/>
      <c r="K184" s="27"/>
      <c r="L184" s="27"/>
      <c r="M184" s="27"/>
      <c r="N184" s="27"/>
      <c r="O184" s="27"/>
      <c r="P184" s="10"/>
      <c r="Q184" s="10"/>
      <c r="R184" s="10"/>
      <c r="S184" s="10"/>
      <c r="T184" s="10"/>
      <c r="V184" s="146"/>
      <c r="W184" s="146"/>
      <c r="X184" s="146"/>
      <c r="Y184" s="146"/>
      <c r="Z184" s="146"/>
      <c r="AA184" s="146"/>
      <c r="AB184" s="146"/>
      <c r="AC184" s="146"/>
      <c r="AD184" s="146"/>
      <c r="AE184" s="146"/>
      <c r="AF184" s="146"/>
      <c r="AG184" s="146"/>
    </row>
    <row r="185" spans="1:33" ht="15" customHeight="1">
      <c r="A185" s="47" t="s">
        <v>614</v>
      </c>
      <c r="B185" s="79">
        <v>38078</v>
      </c>
      <c r="C185" s="79">
        <v>38107</v>
      </c>
      <c r="D185" s="80"/>
      <c r="E185" s="80"/>
      <c r="F185" s="80"/>
      <c r="G185" s="88">
        <v>4024654.949</v>
      </c>
      <c r="H185" s="82"/>
      <c r="I185" s="83"/>
      <c r="J185" s="48"/>
      <c r="K185" s="27"/>
      <c r="L185" s="27"/>
      <c r="M185" s="27"/>
      <c r="N185" s="27"/>
      <c r="O185" s="27"/>
      <c r="P185" s="10"/>
      <c r="Q185" s="10"/>
      <c r="R185" s="10"/>
      <c r="S185" s="10"/>
      <c r="T185" s="10"/>
      <c r="V185" s="146"/>
      <c r="W185" s="146"/>
      <c r="X185" s="146"/>
      <c r="Y185" s="146"/>
      <c r="Z185" s="146"/>
      <c r="AA185" s="146"/>
      <c r="AB185" s="146"/>
      <c r="AC185" s="146"/>
      <c r="AD185" s="146"/>
      <c r="AE185" s="146"/>
      <c r="AF185" s="146"/>
      <c r="AG185" s="146"/>
    </row>
    <row r="186" spans="1:33" ht="15" customHeight="1">
      <c r="A186" s="47" t="s">
        <v>615</v>
      </c>
      <c r="B186" s="74">
        <v>38047</v>
      </c>
      <c r="C186" s="74">
        <v>38077</v>
      </c>
      <c r="D186" s="75"/>
      <c r="E186" s="75"/>
      <c r="F186" s="75"/>
      <c r="G186" s="87">
        <v>4160950.9901999999</v>
      </c>
      <c r="H186" s="77"/>
      <c r="I186" s="78"/>
      <c r="J186" s="48"/>
      <c r="K186" s="27"/>
      <c r="L186" s="27"/>
      <c r="M186" s="27"/>
      <c r="N186" s="27"/>
      <c r="O186" s="27"/>
      <c r="P186" s="10"/>
      <c r="Q186" s="10"/>
      <c r="R186" s="10"/>
      <c r="S186" s="10"/>
      <c r="T186" s="10"/>
      <c r="V186" s="146"/>
      <c r="W186" s="146"/>
      <c r="X186" s="146"/>
      <c r="Y186" s="146"/>
      <c r="Z186" s="146"/>
      <c r="AA186" s="146"/>
      <c r="AB186" s="146"/>
      <c r="AC186" s="146"/>
      <c r="AD186" s="146"/>
      <c r="AE186" s="146"/>
      <c r="AF186" s="146"/>
      <c r="AG186" s="146"/>
    </row>
    <row r="187" spans="1:33" ht="15" customHeight="1">
      <c r="A187" s="47" t="s">
        <v>616</v>
      </c>
      <c r="B187" s="79">
        <v>38018</v>
      </c>
      <c r="C187" s="79">
        <v>38046</v>
      </c>
      <c r="D187" s="80"/>
      <c r="E187" s="80"/>
      <c r="F187" s="80"/>
      <c r="G187" s="88">
        <v>3823352.5551999998</v>
      </c>
      <c r="H187" s="82"/>
      <c r="I187" s="83"/>
      <c r="J187" s="48"/>
      <c r="K187" s="27"/>
      <c r="L187" s="27"/>
      <c r="M187" s="27"/>
      <c r="N187" s="27"/>
      <c r="O187" s="27"/>
      <c r="P187" s="10"/>
      <c r="Q187" s="10"/>
      <c r="R187" s="10"/>
      <c r="S187" s="10"/>
      <c r="T187" s="10"/>
      <c r="V187" s="146"/>
      <c r="W187" s="146"/>
      <c r="X187" s="146"/>
      <c r="Y187" s="146"/>
      <c r="Z187" s="146"/>
      <c r="AA187" s="146"/>
      <c r="AB187" s="146"/>
      <c r="AC187" s="146"/>
      <c r="AD187" s="146"/>
      <c r="AE187" s="146"/>
      <c r="AF187" s="146"/>
      <c r="AG187" s="146"/>
    </row>
    <row r="188" spans="1:33" ht="15" customHeight="1">
      <c r="A188" s="47" t="s">
        <v>617</v>
      </c>
      <c r="B188" s="74">
        <v>37987</v>
      </c>
      <c r="C188" s="74">
        <v>38017</v>
      </c>
      <c r="D188" s="75"/>
      <c r="E188" s="75"/>
      <c r="F188" s="75"/>
      <c r="G188" s="87">
        <v>3808189.3413999998</v>
      </c>
      <c r="H188" s="77"/>
      <c r="I188" s="78"/>
      <c r="J188" s="48"/>
      <c r="K188" s="27"/>
      <c r="L188" s="27"/>
      <c r="M188" s="27"/>
      <c r="N188" s="27"/>
      <c r="O188" s="27"/>
      <c r="P188" s="10"/>
      <c r="Q188" s="10"/>
      <c r="R188" s="10"/>
      <c r="S188" s="10"/>
      <c r="T188" s="10"/>
      <c r="V188" s="146"/>
      <c r="W188" s="146"/>
      <c r="X188" s="146"/>
      <c r="Y188" s="146"/>
      <c r="Z188" s="146"/>
      <c r="AA188" s="146"/>
      <c r="AB188" s="146"/>
      <c r="AC188" s="146"/>
      <c r="AD188" s="146"/>
      <c r="AE188" s="146"/>
      <c r="AF188" s="146"/>
      <c r="AG188" s="146"/>
    </row>
    <row r="189" spans="1:33" ht="15" customHeight="1">
      <c r="A189" s="144"/>
      <c r="B189" s="144"/>
      <c r="C189" s="144"/>
      <c r="D189" s="144"/>
      <c r="E189" s="144"/>
      <c r="F189" s="144"/>
      <c r="G189" s="144"/>
      <c r="H189" s="144"/>
      <c r="I189" s="144"/>
      <c r="J189" s="48"/>
      <c r="K189" s="27"/>
      <c r="L189" s="27"/>
      <c r="M189" s="27"/>
      <c r="N189" s="27"/>
      <c r="O189" s="27"/>
      <c r="P189" s="10"/>
      <c r="Q189" s="10"/>
      <c r="R189" s="10"/>
      <c r="S189" s="10"/>
      <c r="T189" s="10"/>
      <c r="V189" s="146"/>
      <c r="W189" s="146"/>
      <c r="X189" s="146"/>
      <c r="Y189" s="146"/>
      <c r="Z189" s="146"/>
      <c r="AA189" s="146"/>
      <c r="AB189" s="146"/>
      <c r="AC189" s="146"/>
      <c r="AD189" s="146"/>
      <c r="AE189" s="146"/>
      <c r="AF189" s="146"/>
      <c r="AG189" s="146"/>
    </row>
    <row r="190" spans="1:33" ht="15" customHeight="1">
      <c r="A190" s="144"/>
      <c r="B190" s="144"/>
      <c r="C190" s="144"/>
      <c r="D190" s="144"/>
      <c r="E190" s="144"/>
      <c r="F190" s="144"/>
      <c r="G190" s="144"/>
      <c r="H190" s="144"/>
      <c r="I190" s="144"/>
      <c r="J190" s="48"/>
      <c r="K190" s="27"/>
      <c r="L190" s="27"/>
      <c r="M190" s="27"/>
      <c r="N190" s="27"/>
      <c r="O190" s="27"/>
      <c r="P190" s="10"/>
      <c r="Q190" s="10"/>
      <c r="R190" s="10"/>
      <c r="S190" s="10"/>
      <c r="T190" s="10"/>
      <c r="V190" s="146"/>
      <c r="W190" s="146"/>
      <c r="X190" s="146"/>
      <c r="Y190" s="146"/>
      <c r="Z190" s="146"/>
      <c r="AA190" s="146"/>
      <c r="AB190" s="146"/>
      <c r="AC190" s="146"/>
      <c r="AD190" s="146"/>
      <c r="AE190" s="146"/>
      <c r="AF190" s="146"/>
      <c r="AG190" s="146"/>
    </row>
    <row r="191" spans="1:33" ht="15" customHeight="1">
      <c r="A191" s="144"/>
      <c r="B191" s="144"/>
      <c r="C191" s="144"/>
      <c r="D191" s="144"/>
      <c r="E191" s="144"/>
      <c r="F191" s="144"/>
      <c r="G191" s="144"/>
      <c r="H191" s="144"/>
      <c r="I191" s="144"/>
      <c r="J191" s="48"/>
      <c r="K191" s="27"/>
      <c r="L191" s="27"/>
      <c r="M191" s="27"/>
      <c r="N191" s="27"/>
      <c r="O191" s="27"/>
      <c r="P191" s="10"/>
      <c r="Q191" s="10"/>
      <c r="R191" s="10"/>
      <c r="S191" s="10"/>
      <c r="T191" s="10"/>
      <c r="V191" s="146"/>
      <c r="W191" s="146"/>
      <c r="X191" s="146"/>
      <c r="Y191" s="146"/>
      <c r="Z191" s="146"/>
      <c r="AA191" s="146"/>
      <c r="AB191" s="146"/>
      <c r="AC191" s="146"/>
      <c r="AD191" s="146"/>
      <c r="AE191" s="146"/>
      <c r="AF191" s="146"/>
      <c r="AG191" s="146"/>
    </row>
    <row r="192" spans="1:33" ht="15" customHeight="1">
      <c r="A192" s="144"/>
      <c r="B192" s="144"/>
      <c r="C192" s="144"/>
      <c r="D192" s="144"/>
      <c r="E192" s="144"/>
      <c r="F192" s="144"/>
      <c r="G192" s="144"/>
      <c r="H192" s="144"/>
      <c r="I192" s="144"/>
      <c r="J192" s="48"/>
      <c r="K192" s="27"/>
      <c r="L192" s="27"/>
      <c r="M192" s="27"/>
      <c r="N192" s="27"/>
      <c r="O192" s="27"/>
      <c r="P192" s="10"/>
      <c r="Q192" s="10"/>
      <c r="R192" s="10"/>
      <c r="S192" s="10"/>
      <c r="T192" s="10"/>
      <c r="V192" s="146"/>
      <c r="W192" s="146"/>
      <c r="X192" s="146"/>
      <c r="Y192" s="146"/>
      <c r="Z192" s="146"/>
      <c r="AA192" s="146"/>
      <c r="AB192" s="146"/>
      <c r="AC192" s="146"/>
      <c r="AD192" s="146"/>
      <c r="AE192" s="146"/>
      <c r="AF192" s="146"/>
      <c r="AG192" s="146"/>
    </row>
    <row r="193" spans="1:33" ht="15" customHeight="1">
      <c r="A193" s="144"/>
      <c r="B193" s="144"/>
      <c r="C193" s="144"/>
      <c r="D193" s="144"/>
      <c r="E193" s="144"/>
      <c r="F193" s="144"/>
      <c r="G193" s="144"/>
      <c r="H193" s="144"/>
      <c r="I193" s="144"/>
      <c r="J193" s="48"/>
      <c r="K193" s="27"/>
      <c r="L193" s="27"/>
      <c r="M193" s="27"/>
      <c r="N193" s="27"/>
      <c r="O193" s="27"/>
      <c r="P193" s="10"/>
      <c r="Q193" s="10"/>
      <c r="R193" s="10"/>
      <c r="S193" s="10"/>
      <c r="T193" s="10"/>
      <c r="V193" s="146"/>
      <c r="W193" s="146"/>
      <c r="X193" s="146"/>
      <c r="Y193" s="146"/>
      <c r="Z193" s="146"/>
      <c r="AA193" s="146"/>
      <c r="AB193" s="146"/>
      <c r="AC193" s="146"/>
      <c r="AD193" s="146"/>
      <c r="AE193" s="146"/>
      <c r="AF193" s="146"/>
      <c r="AG193" s="146"/>
    </row>
    <row r="194" spans="1:33" ht="15" customHeight="1">
      <c r="A194" s="144"/>
      <c r="B194" s="144"/>
      <c r="C194" s="144"/>
      <c r="D194" s="144"/>
      <c r="E194" s="144"/>
      <c r="F194" s="144"/>
      <c r="G194" s="144"/>
      <c r="H194" s="144"/>
      <c r="I194" s="144"/>
      <c r="J194" s="48"/>
      <c r="K194" s="27"/>
      <c r="L194" s="27"/>
      <c r="M194" s="27"/>
      <c r="N194" s="27"/>
      <c r="O194" s="27"/>
      <c r="P194" s="10"/>
      <c r="Q194" s="10"/>
      <c r="R194" s="10"/>
      <c r="S194" s="10"/>
      <c r="T194" s="10"/>
      <c r="V194" s="146"/>
      <c r="W194" s="146"/>
      <c r="X194" s="146"/>
      <c r="Y194" s="146"/>
      <c r="Z194" s="146"/>
      <c r="AA194" s="146"/>
      <c r="AB194" s="146"/>
      <c r="AC194" s="146"/>
      <c r="AD194" s="146"/>
      <c r="AE194" s="146"/>
      <c r="AF194" s="146"/>
      <c r="AG194" s="146"/>
    </row>
    <row r="195" spans="1:33" ht="15" customHeight="1">
      <c r="A195" s="144"/>
      <c r="B195" s="144"/>
      <c r="C195" s="144"/>
      <c r="D195" s="144"/>
      <c r="E195" s="144"/>
      <c r="F195" s="144"/>
      <c r="G195" s="144"/>
      <c r="H195" s="144"/>
      <c r="I195" s="144"/>
      <c r="J195" s="48"/>
      <c r="K195" s="27"/>
      <c r="L195" s="27"/>
      <c r="M195" s="27"/>
      <c r="N195" s="27"/>
      <c r="O195" s="27"/>
      <c r="P195" s="10"/>
      <c r="Q195" s="10"/>
      <c r="R195" s="10"/>
      <c r="S195" s="10"/>
      <c r="T195" s="10"/>
      <c r="V195" s="146"/>
      <c r="W195" s="146"/>
      <c r="X195" s="146"/>
      <c r="Y195" s="146"/>
      <c r="Z195" s="146"/>
      <c r="AA195" s="146"/>
      <c r="AB195" s="146"/>
      <c r="AC195" s="146"/>
      <c r="AD195" s="146"/>
      <c r="AE195" s="146"/>
      <c r="AF195" s="146"/>
      <c r="AG195" s="146"/>
    </row>
    <row r="196" spans="1:33" ht="15" customHeight="1">
      <c r="A196" s="144"/>
      <c r="B196" s="144"/>
      <c r="C196" s="144"/>
      <c r="D196" s="144"/>
      <c r="E196" s="144"/>
      <c r="F196" s="144"/>
      <c r="G196" s="144"/>
      <c r="H196" s="144"/>
      <c r="I196" s="144"/>
      <c r="J196" s="48"/>
      <c r="K196" s="27"/>
      <c r="L196" s="27"/>
      <c r="M196" s="27"/>
      <c r="N196" s="27"/>
      <c r="O196" s="27"/>
      <c r="P196" s="10"/>
      <c r="Q196" s="10"/>
      <c r="R196" s="10"/>
      <c r="S196" s="10"/>
      <c r="T196" s="10"/>
      <c r="V196" s="146"/>
      <c r="W196" s="146"/>
      <c r="X196" s="146"/>
      <c r="Y196" s="146"/>
      <c r="Z196" s="146"/>
      <c r="AA196" s="146"/>
      <c r="AB196" s="146"/>
      <c r="AC196" s="146"/>
      <c r="AD196" s="146"/>
      <c r="AE196" s="146"/>
      <c r="AF196" s="146"/>
      <c r="AG196" s="146"/>
    </row>
    <row r="197" spans="1:33" ht="15" customHeight="1">
      <c r="A197" s="144"/>
      <c r="B197" s="144"/>
      <c r="C197" s="144"/>
      <c r="D197" s="144"/>
      <c r="E197" s="144"/>
      <c r="F197" s="144"/>
      <c r="G197" s="144"/>
      <c r="H197" s="144"/>
      <c r="I197" s="144"/>
      <c r="J197" s="48"/>
      <c r="K197" s="27"/>
      <c r="L197" s="27"/>
      <c r="M197" s="27"/>
      <c r="N197" s="27"/>
      <c r="O197" s="27"/>
      <c r="P197" s="10"/>
      <c r="Q197" s="10"/>
      <c r="R197" s="10"/>
      <c r="S197" s="10"/>
      <c r="T197" s="10"/>
      <c r="V197" s="146"/>
      <c r="W197" s="146"/>
      <c r="X197" s="146"/>
      <c r="Y197" s="146"/>
      <c r="Z197" s="146"/>
      <c r="AA197" s="146"/>
      <c r="AB197" s="146"/>
      <c r="AC197" s="146"/>
      <c r="AD197" s="146"/>
      <c r="AE197" s="146"/>
      <c r="AF197" s="146"/>
      <c r="AG197" s="146"/>
    </row>
    <row r="198" spans="1:33" ht="15" customHeight="1">
      <c r="A198" s="144"/>
      <c r="B198" s="144"/>
      <c r="C198" s="144"/>
      <c r="D198" s="144"/>
      <c r="E198" s="144"/>
      <c r="F198" s="144"/>
      <c r="G198" s="144"/>
      <c r="H198" s="144"/>
      <c r="I198" s="144"/>
      <c r="J198" s="48"/>
      <c r="K198" s="27"/>
      <c r="L198" s="27"/>
      <c r="M198" s="27"/>
      <c r="N198" s="27"/>
      <c r="O198" s="27"/>
      <c r="P198" s="10"/>
      <c r="Q198" s="10"/>
      <c r="R198" s="10"/>
      <c r="S198" s="10"/>
      <c r="T198" s="10"/>
      <c r="V198" s="146"/>
      <c r="W198" s="146"/>
      <c r="X198" s="146"/>
      <c r="Y198" s="146"/>
      <c r="Z198" s="146"/>
      <c r="AA198" s="146"/>
      <c r="AB198" s="146"/>
      <c r="AC198" s="146"/>
      <c r="AD198" s="146"/>
      <c r="AE198" s="146"/>
      <c r="AF198" s="146"/>
      <c r="AG198" s="146"/>
    </row>
    <row r="199" spans="1:33" ht="15" customHeight="1">
      <c r="A199" s="144"/>
      <c r="B199" s="144"/>
      <c r="C199" s="144"/>
      <c r="D199" s="144"/>
      <c r="E199" s="144"/>
      <c r="F199" s="144"/>
      <c r="G199" s="144"/>
      <c r="H199" s="144"/>
      <c r="I199" s="144"/>
      <c r="J199" s="48"/>
      <c r="K199" s="27"/>
      <c r="L199" s="27"/>
      <c r="M199" s="27"/>
      <c r="N199" s="27"/>
      <c r="O199" s="27"/>
      <c r="P199" s="10"/>
      <c r="Q199" s="10"/>
      <c r="R199" s="10"/>
      <c r="S199" s="10"/>
      <c r="T199" s="10"/>
      <c r="V199" s="146"/>
      <c r="W199" s="146"/>
      <c r="X199" s="146"/>
      <c r="Y199" s="146"/>
      <c r="Z199" s="146"/>
      <c r="AA199" s="146"/>
      <c r="AB199" s="146"/>
      <c r="AC199" s="146"/>
      <c r="AD199" s="146"/>
      <c r="AE199" s="146"/>
      <c r="AF199" s="146"/>
      <c r="AG199" s="146"/>
    </row>
    <row r="200" spans="1:33" ht="15" customHeight="1">
      <c r="A200" s="144"/>
      <c r="B200" s="144"/>
      <c r="C200" s="144"/>
      <c r="D200" s="144"/>
      <c r="E200" s="144"/>
      <c r="F200" s="144"/>
      <c r="G200" s="144"/>
      <c r="H200" s="144"/>
      <c r="I200" s="144"/>
      <c r="J200" s="48"/>
      <c r="K200" s="27"/>
      <c r="L200" s="27"/>
      <c r="M200" s="27"/>
      <c r="N200" s="27"/>
      <c r="O200" s="27"/>
      <c r="P200" s="10"/>
      <c r="Q200" s="10"/>
      <c r="R200" s="10"/>
      <c r="S200" s="10"/>
      <c r="T200" s="10"/>
      <c r="V200" s="146"/>
      <c r="W200" s="146"/>
      <c r="X200" s="146"/>
      <c r="Y200" s="146"/>
      <c r="Z200" s="146"/>
      <c r="AA200" s="146"/>
      <c r="AB200" s="146"/>
      <c r="AC200" s="146"/>
      <c r="AD200" s="146"/>
      <c r="AE200" s="146"/>
      <c r="AF200" s="146"/>
      <c r="AG200" s="146"/>
    </row>
    <row r="201" spans="1:33" ht="15" customHeight="1">
      <c r="A201" s="144"/>
      <c r="B201" s="144"/>
      <c r="C201" s="144"/>
      <c r="D201" s="144"/>
      <c r="E201" s="144"/>
      <c r="F201" s="144"/>
      <c r="G201" s="144"/>
      <c r="H201" s="144"/>
      <c r="I201" s="144"/>
      <c r="J201" s="48"/>
      <c r="K201" s="27"/>
      <c r="L201" s="27"/>
      <c r="M201" s="27"/>
      <c r="N201" s="27"/>
      <c r="O201" s="27"/>
      <c r="P201" s="10"/>
      <c r="Q201" s="10"/>
      <c r="R201" s="10"/>
      <c r="S201" s="10"/>
      <c r="T201" s="10"/>
      <c r="V201" s="146"/>
      <c r="W201" s="146"/>
      <c r="X201" s="146"/>
      <c r="Y201" s="146"/>
      <c r="Z201" s="146"/>
      <c r="AA201" s="146"/>
      <c r="AB201" s="146"/>
      <c r="AC201" s="146"/>
      <c r="AD201" s="146"/>
      <c r="AE201" s="146"/>
      <c r="AF201" s="146"/>
      <c r="AG201" s="146"/>
    </row>
    <row r="202" spans="1:33" ht="15" customHeight="1">
      <c r="A202" s="144"/>
      <c r="B202" s="144"/>
      <c r="C202" s="144"/>
      <c r="D202" s="144"/>
      <c r="E202" s="144"/>
      <c r="F202" s="144"/>
      <c r="G202" s="144"/>
      <c r="H202" s="144"/>
      <c r="I202" s="144"/>
      <c r="J202" s="48"/>
      <c r="K202" s="27"/>
      <c r="L202" s="27"/>
      <c r="M202" s="27"/>
      <c r="N202" s="27"/>
      <c r="O202" s="27"/>
      <c r="P202" s="10"/>
      <c r="Q202" s="10"/>
      <c r="R202" s="10"/>
      <c r="S202" s="10"/>
      <c r="T202" s="10"/>
      <c r="V202" s="146"/>
      <c r="W202" s="146"/>
      <c r="X202" s="146"/>
      <c r="Y202" s="146"/>
      <c r="Z202" s="146"/>
      <c r="AA202" s="146"/>
      <c r="AB202" s="146"/>
      <c r="AC202" s="146"/>
      <c r="AD202" s="146"/>
      <c r="AE202" s="146"/>
      <c r="AF202" s="146"/>
      <c r="AG202" s="146"/>
    </row>
    <row r="203" spans="1:33" ht="15" customHeight="1">
      <c r="A203" s="144"/>
      <c r="B203" s="144"/>
      <c r="C203" s="144"/>
      <c r="D203" s="144"/>
      <c r="E203" s="144"/>
      <c r="F203" s="144"/>
      <c r="G203" s="144"/>
      <c r="H203" s="144"/>
      <c r="I203" s="144"/>
      <c r="J203" s="48"/>
      <c r="K203" s="27"/>
      <c r="L203" s="27"/>
      <c r="M203" s="27"/>
      <c r="N203" s="27"/>
      <c r="O203" s="27"/>
      <c r="P203" s="10"/>
      <c r="Q203" s="10"/>
      <c r="R203" s="10"/>
      <c r="S203" s="10"/>
      <c r="T203" s="10"/>
      <c r="V203" s="146"/>
      <c r="W203" s="146"/>
      <c r="X203" s="146"/>
      <c r="Y203" s="146"/>
      <c r="Z203" s="146"/>
      <c r="AA203" s="146"/>
      <c r="AB203" s="146"/>
      <c r="AC203" s="146"/>
      <c r="AD203" s="146"/>
      <c r="AE203" s="146"/>
      <c r="AF203" s="146"/>
      <c r="AG203" s="146"/>
    </row>
    <row r="204" spans="1:33" ht="15" customHeight="1">
      <c r="A204" s="144"/>
      <c r="B204" s="144"/>
      <c r="C204" s="144"/>
      <c r="D204" s="144"/>
      <c r="E204" s="144"/>
      <c r="F204" s="144"/>
      <c r="G204" s="144"/>
      <c r="H204" s="144"/>
      <c r="I204" s="144"/>
      <c r="J204" s="48"/>
      <c r="K204" s="27"/>
      <c r="L204" s="27"/>
      <c r="M204" s="27"/>
      <c r="N204" s="27"/>
      <c r="O204" s="27"/>
      <c r="P204" s="10"/>
      <c r="Q204" s="10"/>
      <c r="R204" s="10"/>
      <c r="S204" s="10"/>
      <c r="T204" s="10"/>
      <c r="V204" s="146"/>
      <c r="W204" s="146"/>
      <c r="X204" s="146"/>
      <c r="Y204" s="146"/>
      <c r="Z204" s="146"/>
      <c r="AA204" s="146"/>
      <c r="AB204" s="146"/>
      <c r="AC204" s="146"/>
      <c r="AD204" s="146"/>
      <c r="AE204" s="146"/>
      <c r="AF204" s="146"/>
      <c r="AG204" s="146"/>
    </row>
    <row r="205" spans="1:33" ht="15" customHeight="1">
      <c r="A205" s="144"/>
      <c r="B205" s="144"/>
      <c r="C205" s="144"/>
      <c r="D205" s="144"/>
      <c r="E205" s="144"/>
      <c r="F205" s="144"/>
      <c r="G205" s="144"/>
      <c r="H205" s="144"/>
      <c r="I205" s="144"/>
      <c r="J205" s="48"/>
      <c r="K205" s="27"/>
      <c r="L205" s="27"/>
      <c r="M205" s="27"/>
      <c r="N205" s="27"/>
      <c r="O205" s="27"/>
      <c r="P205" s="10"/>
      <c r="Q205" s="10"/>
      <c r="R205" s="10"/>
      <c r="S205" s="10"/>
      <c r="T205" s="10"/>
      <c r="V205" s="146"/>
      <c r="W205" s="146"/>
      <c r="X205" s="146"/>
      <c r="Y205" s="146"/>
      <c r="Z205" s="146"/>
      <c r="AA205" s="146"/>
      <c r="AB205" s="146"/>
      <c r="AC205" s="146"/>
      <c r="AD205" s="146"/>
      <c r="AE205" s="146"/>
      <c r="AF205" s="146"/>
      <c r="AG205" s="146"/>
    </row>
    <row r="206" spans="1:33" ht="15" customHeight="1">
      <c r="A206" s="144"/>
      <c r="B206" s="144"/>
      <c r="C206" s="144"/>
      <c r="D206" s="144"/>
      <c r="E206" s="144"/>
      <c r="F206" s="144"/>
      <c r="G206" s="144"/>
      <c r="H206" s="144"/>
      <c r="I206" s="144"/>
      <c r="J206" s="48"/>
      <c r="K206" s="27"/>
      <c r="L206" s="27"/>
      <c r="M206" s="27"/>
      <c r="N206" s="27"/>
      <c r="O206" s="27"/>
      <c r="P206" s="10"/>
      <c r="Q206" s="10"/>
      <c r="R206" s="10"/>
      <c r="S206" s="10"/>
      <c r="T206" s="10"/>
      <c r="V206" s="146"/>
      <c r="W206" s="146"/>
      <c r="X206" s="146"/>
      <c r="Y206" s="146"/>
      <c r="Z206" s="146"/>
      <c r="AA206" s="146"/>
      <c r="AB206" s="146"/>
      <c r="AC206" s="146"/>
      <c r="AD206" s="146"/>
      <c r="AE206" s="146"/>
      <c r="AF206" s="146"/>
      <c r="AG206" s="146"/>
    </row>
    <row r="207" spans="1:33" ht="15" customHeight="1">
      <c r="A207" s="144"/>
      <c r="B207" s="144"/>
      <c r="C207" s="144"/>
      <c r="D207" s="144"/>
      <c r="E207" s="144"/>
      <c r="F207" s="144"/>
      <c r="G207" s="144"/>
      <c r="H207" s="144"/>
      <c r="I207" s="144"/>
      <c r="J207" s="48"/>
      <c r="K207" s="27"/>
      <c r="L207" s="27"/>
      <c r="M207" s="27"/>
      <c r="N207" s="27"/>
      <c r="O207" s="27"/>
      <c r="P207" s="10"/>
      <c r="Q207" s="10"/>
      <c r="R207" s="10"/>
      <c r="S207" s="10"/>
      <c r="T207" s="10"/>
      <c r="V207" s="146"/>
      <c r="W207" s="146"/>
      <c r="X207" s="146"/>
      <c r="Y207" s="146"/>
      <c r="Z207" s="146"/>
      <c r="AA207" s="146"/>
      <c r="AB207" s="146"/>
      <c r="AC207" s="146"/>
      <c r="AD207" s="146"/>
      <c r="AE207" s="146"/>
      <c r="AF207" s="146"/>
      <c r="AG207" s="146"/>
    </row>
    <row r="208" spans="1:33" ht="15" customHeight="1">
      <c r="A208" s="144"/>
      <c r="B208" s="144"/>
      <c r="C208" s="144"/>
      <c r="D208" s="144"/>
      <c r="E208" s="144"/>
      <c r="F208" s="144"/>
      <c r="G208" s="144"/>
      <c r="H208" s="144"/>
      <c r="I208" s="144"/>
      <c r="J208" s="48"/>
      <c r="K208" s="27"/>
      <c r="L208" s="27"/>
      <c r="M208" s="27"/>
      <c r="N208" s="27"/>
      <c r="O208" s="27"/>
      <c r="P208" s="10"/>
      <c r="Q208" s="10"/>
      <c r="R208" s="10"/>
      <c r="S208" s="10"/>
      <c r="T208" s="10"/>
      <c r="V208" s="146"/>
      <c r="W208" s="146"/>
      <c r="X208" s="146"/>
      <c r="Y208" s="146"/>
      <c r="Z208" s="146"/>
      <c r="AA208" s="146"/>
      <c r="AB208" s="146"/>
      <c r="AC208" s="146"/>
      <c r="AD208" s="146"/>
      <c r="AE208" s="146"/>
      <c r="AF208" s="146"/>
      <c r="AG208" s="146"/>
    </row>
    <row r="209" spans="1:33" ht="15" customHeight="1">
      <c r="A209" s="144"/>
      <c r="B209" s="144"/>
      <c r="C209" s="144"/>
      <c r="D209" s="144"/>
      <c r="E209" s="144"/>
      <c r="F209" s="144"/>
      <c r="G209" s="144"/>
      <c r="H209" s="144"/>
      <c r="I209" s="144"/>
      <c r="J209" s="48"/>
      <c r="K209" s="27"/>
      <c r="L209" s="27"/>
      <c r="M209" s="27"/>
      <c r="N209" s="27"/>
      <c r="O209" s="27"/>
      <c r="P209" s="10"/>
      <c r="Q209" s="10"/>
      <c r="R209" s="10"/>
      <c r="S209" s="10"/>
      <c r="T209" s="10"/>
      <c r="V209" s="146"/>
      <c r="W209" s="146"/>
      <c r="X209" s="146"/>
      <c r="Y209" s="146"/>
      <c r="Z209" s="146"/>
      <c r="AA209" s="146"/>
      <c r="AB209" s="146"/>
      <c r="AC209" s="146"/>
      <c r="AD209" s="146"/>
      <c r="AE209" s="146"/>
      <c r="AF209" s="146"/>
      <c r="AG209" s="146"/>
    </row>
    <row r="210" spans="1:33" ht="15" customHeight="1">
      <c r="A210" s="144"/>
      <c r="B210" s="144"/>
      <c r="C210" s="144"/>
      <c r="D210" s="144"/>
      <c r="E210" s="144"/>
      <c r="F210" s="144"/>
      <c r="G210" s="144"/>
      <c r="H210" s="144"/>
      <c r="I210" s="144"/>
      <c r="J210" s="48"/>
      <c r="K210" s="27"/>
      <c r="L210" s="27"/>
      <c r="M210" s="27"/>
      <c r="N210" s="27"/>
      <c r="O210" s="27"/>
      <c r="P210" s="10"/>
      <c r="Q210" s="10"/>
      <c r="R210" s="10"/>
      <c r="S210" s="10"/>
      <c r="T210" s="10"/>
      <c r="V210" s="146"/>
      <c r="W210" s="146"/>
      <c r="X210" s="146"/>
      <c r="Y210" s="146"/>
      <c r="Z210" s="146"/>
      <c r="AA210" s="146"/>
      <c r="AB210" s="146"/>
      <c r="AC210" s="146"/>
      <c r="AD210" s="146"/>
      <c r="AE210" s="146"/>
      <c r="AF210" s="146"/>
      <c r="AG210" s="146"/>
    </row>
    <row r="211" spans="1:33" ht="15" customHeight="1">
      <c r="A211" s="144"/>
      <c r="B211" s="144"/>
      <c r="C211" s="144"/>
      <c r="D211" s="144"/>
      <c r="E211" s="144"/>
      <c r="F211" s="144"/>
      <c r="G211" s="144"/>
      <c r="H211" s="144"/>
      <c r="I211" s="144"/>
      <c r="J211" s="48"/>
      <c r="K211" s="27"/>
      <c r="L211" s="27"/>
      <c r="M211" s="27"/>
      <c r="N211" s="27"/>
      <c r="O211" s="27"/>
      <c r="P211" s="10"/>
      <c r="Q211" s="10"/>
      <c r="R211" s="10"/>
      <c r="S211" s="10"/>
      <c r="T211" s="10"/>
      <c r="V211" s="146"/>
      <c r="W211" s="146"/>
      <c r="X211" s="146"/>
      <c r="Y211" s="146"/>
      <c r="Z211" s="146"/>
      <c r="AA211" s="146"/>
      <c r="AB211" s="146"/>
      <c r="AC211" s="146"/>
      <c r="AD211" s="146"/>
      <c r="AE211" s="146"/>
      <c r="AF211" s="146"/>
      <c r="AG211" s="146"/>
    </row>
    <row r="212" spans="1:33" ht="15" customHeight="1">
      <c r="A212" s="144"/>
      <c r="B212" s="144"/>
      <c r="C212" s="144"/>
      <c r="D212" s="144"/>
      <c r="E212" s="144"/>
      <c r="F212" s="144"/>
      <c r="G212" s="144"/>
      <c r="H212" s="144"/>
      <c r="I212" s="144"/>
      <c r="J212" s="48"/>
      <c r="K212" s="27"/>
      <c r="L212" s="27"/>
      <c r="M212" s="27"/>
      <c r="N212" s="27"/>
      <c r="O212" s="27"/>
      <c r="P212" s="10"/>
      <c r="Q212" s="10"/>
      <c r="R212" s="10"/>
      <c r="S212" s="10"/>
      <c r="T212" s="10"/>
      <c r="V212" s="146"/>
      <c r="W212" s="146"/>
      <c r="X212" s="146"/>
      <c r="Y212" s="146"/>
      <c r="Z212" s="146"/>
      <c r="AA212" s="146"/>
      <c r="AB212" s="146"/>
      <c r="AC212" s="146"/>
      <c r="AD212" s="146"/>
      <c r="AE212" s="146"/>
      <c r="AF212" s="146"/>
      <c r="AG212" s="146"/>
    </row>
    <row r="213" spans="1:33" ht="15" customHeight="1">
      <c r="A213" s="144"/>
      <c r="B213" s="144"/>
      <c r="C213" s="144"/>
      <c r="D213" s="144"/>
      <c r="E213" s="144"/>
      <c r="F213" s="144"/>
      <c r="G213" s="144"/>
      <c r="H213" s="144"/>
      <c r="I213" s="144"/>
      <c r="J213" s="48"/>
      <c r="K213" s="27"/>
      <c r="L213" s="27"/>
      <c r="M213" s="27"/>
      <c r="N213" s="27"/>
      <c r="O213" s="27"/>
      <c r="P213" s="10"/>
      <c r="Q213" s="10"/>
      <c r="R213" s="10"/>
      <c r="S213" s="10"/>
      <c r="T213" s="10"/>
      <c r="V213" s="146"/>
      <c r="W213" s="146"/>
      <c r="X213" s="146"/>
      <c r="Y213" s="146"/>
      <c r="Z213" s="146"/>
      <c r="AA213" s="146"/>
      <c r="AB213" s="146"/>
      <c r="AC213" s="146"/>
      <c r="AD213" s="146"/>
      <c r="AE213" s="146"/>
      <c r="AF213" s="146"/>
      <c r="AG213" s="146"/>
    </row>
    <row r="214" spans="1:33" ht="15" customHeight="1">
      <c r="A214" s="144"/>
      <c r="B214" s="144"/>
      <c r="C214" s="144"/>
      <c r="D214" s="144"/>
      <c r="E214" s="144"/>
      <c r="F214" s="144"/>
      <c r="G214" s="144"/>
      <c r="H214" s="144"/>
      <c r="I214" s="144"/>
      <c r="J214" s="48"/>
      <c r="K214" s="27"/>
      <c r="L214" s="27"/>
      <c r="M214" s="27"/>
      <c r="N214" s="27"/>
      <c r="O214" s="27"/>
      <c r="P214" s="10"/>
      <c r="Q214" s="10"/>
      <c r="R214" s="10"/>
      <c r="S214" s="10"/>
      <c r="T214" s="10"/>
      <c r="V214" s="146"/>
      <c r="W214" s="146"/>
      <c r="X214" s="146"/>
      <c r="Y214" s="146"/>
      <c r="Z214" s="146"/>
      <c r="AA214" s="146"/>
      <c r="AB214" s="146"/>
      <c r="AC214" s="146"/>
      <c r="AD214" s="146"/>
      <c r="AE214" s="146"/>
      <c r="AF214" s="146"/>
      <c r="AG214" s="146"/>
    </row>
    <row r="215" spans="1:33" ht="15" customHeight="1">
      <c r="A215" s="144"/>
      <c r="B215" s="144"/>
      <c r="C215" s="144"/>
      <c r="D215" s="144"/>
      <c r="E215" s="144"/>
      <c r="F215" s="144"/>
      <c r="G215" s="144"/>
      <c r="H215" s="144"/>
      <c r="I215" s="144"/>
      <c r="J215" s="48"/>
      <c r="K215" s="27"/>
      <c r="L215" s="27"/>
      <c r="M215" s="27"/>
      <c r="N215" s="27"/>
      <c r="O215" s="27"/>
      <c r="P215" s="10"/>
      <c r="Q215" s="10"/>
      <c r="R215" s="10"/>
      <c r="S215" s="10"/>
      <c r="T215" s="10"/>
      <c r="V215" s="146"/>
      <c r="W215" s="146"/>
      <c r="X215" s="146"/>
      <c r="Y215" s="146"/>
      <c r="Z215" s="146"/>
      <c r="AA215" s="146"/>
      <c r="AB215" s="146"/>
      <c r="AC215" s="146"/>
      <c r="AD215" s="146"/>
      <c r="AE215" s="146"/>
      <c r="AF215" s="146"/>
      <c r="AG215" s="146"/>
    </row>
    <row r="216" spans="1:33" ht="15" customHeight="1">
      <c r="A216" s="144"/>
      <c r="B216" s="144"/>
      <c r="C216" s="144"/>
      <c r="D216" s="144"/>
      <c r="E216" s="144"/>
      <c r="F216" s="144"/>
      <c r="G216" s="144"/>
      <c r="H216" s="144"/>
      <c r="I216" s="144"/>
      <c r="J216" s="48"/>
      <c r="K216" s="27"/>
      <c r="L216" s="27"/>
      <c r="M216" s="27"/>
      <c r="N216" s="27"/>
      <c r="O216" s="27"/>
      <c r="P216" s="10"/>
      <c r="Q216" s="10"/>
      <c r="R216" s="10"/>
      <c r="S216" s="10"/>
      <c r="T216" s="10"/>
      <c r="V216" s="146"/>
      <c r="W216" s="146"/>
      <c r="X216" s="146"/>
      <c r="Y216" s="146"/>
      <c r="Z216" s="146"/>
      <c r="AA216" s="146"/>
      <c r="AB216" s="146"/>
      <c r="AC216" s="146"/>
      <c r="AD216" s="146"/>
      <c r="AE216" s="146"/>
      <c r="AF216" s="146"/>
      <c r="AG216" s="146"/>
    </row>
    <row r="217" spans="1:33" ht="15" customHeight="1">
      <c r="A217" s="144"/>
      <c r="B217" s="144"/>
      <c r="C217" s="144"/>
      <c r="D217" s="144"/>
      <c r="E217" s="144"/>
      <c r="F217" s="144"/>
      <c r="G217" s="144"/>
      <c r="H217" s="144"/>
      <c r="I217" s="144"/>
      <c r="J217" s="48"/>
      <c r="K217" s="27"/>
      <c r="L217" s="27"/>
      <c r="M217" s="27"/>
      <c r="N217" s="27"/>
      <c r="O217" s="27"/>
      <c r="P217" s="10"/>
      <c r="Q217" s="10"/>
      <c r="R217" s="10"/>
      <c r="S217" s="10"/>
      <c r="T217" s="10"/>
      <c r="V217" s="146"/>
      <c r="W217" s="146"/>
      <c r="X217" s="146"/>
      <c r="Y217" s="146"/>
      <c r="Z217" s="146"/>
      <c r="AA217" s="146"/>
      <c r="AB217" s="146"/>
      <c r="AC217" s="146"/>
      <c r="AD217" s="146"/>
      <c r="AE217" s="146"/>
      <c r="AF217" s="146"/>
      <c r="AG217" s="146"/>
    </row>
    <row r="218" spans="1:33" ht="15" customHeight="1">
      <c r="A218" s="144"/>
      <c r="B218" s="144"/>
      <c r="C218" s="144"/>
      <c r="D218" s="144"/>
      <c r="E218" s="144"/>
      <c r="F218" s="144"/>
      <c r="G218" s="144"/>
      <c r="H218" s="144"/>
      <c r="I218" s="144"/>
      <c r="J218" s="48"/>
      <c r="K218" s="27"/>
      <c r="L218" s="27"/>
      <c r="M218" s="27"/>
      <c r="N218" s="27"/>
      <c r="O218" s="27"/>
      <c r="P218" s="10"/>
      <c r="Q218" s="10"/>
      <c r="R218" s="10"/>
      <c r="S218" s="10"/>
      <c r="T218" s="10"/>
      <c r="V218" s="146"/>
      <c r="W218" s="146"/>
      <c r="X218" s="146"/>
      <c r="Y218" s="146"/>
      <c r="Z218" s="146"/>
      <c r="AA218" s="146"/>
      <c r="AB218" s="146"/>
      <c r="AC218" s="146"/>
      <c r="AD218" s="146"/>
      <c r="AE218" s="146"/>
      <c r="AF218" s="146"/>
      <c r="AG218" s="146"/>
    </row>
    <row r="219" spans="1:33" ht="15" customHeight="1">
      <c r="A219" s="144"/>
      <c r="B219" s="144"/>
      <c r="C219" s="144"/>
      <c r="D219" s="144"/>
      <c r="E219" s="144"/>
      <c r="F219" s="144"/>
      <c r="G219" s="144"/>
      <c r="H219" s="144"/>
      <c r="I219" s="144"/>
      <c r="J219" s="48"/>
      <c r="K219" s="27"/>
      <c r="L219" s="27"/>
      <c r="M219" s="27"/>
      <c r="N219" s="27"/>
      <c r="O219" s="27"/>
      <c r="P219" s="10"/>
      <c r="Q219" s="10"/>
      <c r="R219" s="10"/>
      <c r="S219" s="10"/>
      <c r="T219" s="10"/>
      <c r="V219" s="146"/>
      <c r="W219" s="146"/>
      <c r="X219" s="146"/>
      <c r="Y219" s="146"/>
      <c r="Z219" s="146"/>
      <c r="AA219" s="146"/>
      <c r="AB219" s="146"/>
      <c r="AC219" s="146"/>
      <c r="AD219" s="146"/>
      <c r="AE219" s="146"/>
      <c r="AF219" s="146"/>
      <c r="AG219" s="146"/>
    </row>
    <row r="220" spans="1:33" ht="15" customHeight="1">
      <c r="A220" s="144"/>
      <c r="B220" s="144"/>
      <c r="C220" s="144"/>
      <c r="D220" s="144"/>
      <c r="E220" s="144"/>
      <c r="F220" s="144"/>
      <c r="G220" s="144"/>
      <c r="H220" s="144"/>
      <c r="I220" s="144"/>
      <c r="J220" s="48"/>
      <c r="K220" s="27"/>
      <c r="L220" s="27"/>
      <c r="M220" s="27"/>
      <c r="N220" s="27"/>
      <c r="O220" s="27"/>
      <c r="P220" s="10"/>
      <c r="Q220" s="10"/>
      <c r="R220" s="10"/>
      <c r="S220" s="10"/>
      <c r="T220" s="10"/>
      <c r="V220" s="146"/>
      <c r="W220" s="146"/>
      <c r="X220" s="146"/>
      <c r="Y220" s="146"/>
      <c r="Z220" s="146"/>
      <c r="AA220" s="146"/>
      <c r="AB220" s="146"/>
      <c r="AC220" s="146"/>
      <c r="AD220" s="146"/>
      <c r="AE220" s="146"/>
      <c r="AF220" s="146"/>
      <c r="AG220" s="146"/>
    </row>
    <row r="221" spans="1:33" ht="15" customHeight="1">
      <c r="A221" s="144"/>
      <c r="B221" s="144"/>
      <c r="C221" s="144"/>
      <c r="D221" s="144"/>
      <c r="E221" s="144"/>
      <c r="F221" s="144"/>
      <c r="G221" s="144"/>
      <c r="H221" s="144"/>
      <c r="I221" s="144"/>
      <c r="J221" s="48"/>
      <c r="K221" s="27"/>
      <c r="L221" s="27"/>
      <c r="M221" s="27"/>
      <c r="N221" s="27"/>
      <c r="O221" s="27"/>
      <c r="P221" s="10"/>
      <c r="Q221" s="10"/>
      <c r="R221" s="10"/>
      <c r="S221" s="10"/>
      <c r="T221" s="10"/>
      <c r="V221" s="146"/>
      <c r="W221" s="146"/>
      <c r="X221" s="146"/>
      <c r="Y221" s="146"/>
      <c r="Z221" s="146"/>
      <c r="AA221" s="146"/>
      <c r="AB221" s="146"/>
      <c r="AC221" s="146"/>
      <c r="AD221" s="146"/>
      <c r="AE221" s="146"/>
      <c r="AF221" s="146"/>
      <c r="AG221" s="146"/>
    </row>
    <row r="222" spans="1:33" ht="15" customHeight="1">
      <c r="A222" s="144"/>
      <c r="B222" s="144"/>
      <c r="C222" s="144"/>
      <c r="D222" s="144"/>
      <c r="E222" s="144"/>
      <c r="F222" s="144"/>
      <c r="G222" s="144"/>
      <c r="H222" s="144"/>
      <c r="I222" s="144"/>
      <c r="J222" s="48"/>
      <c r="K222" s="27"/>
      <c r="L222" s="27"/>
      <c r="M222" s="27"/>
      <c r="N222" s="27"/>
      <c r="O222" s="27"/>
      <c r="P222" s="10"/>
      <c r="Q222" s="10"/>
      <c r="R222" s="10"/>
      <c r="S222" s="10"/>
      <c r="T222" s="10"/>
      <c r="V222" s="146"/>
      <c r="W222" s="146"/>
      <c r="X222" s="146"/>
      <c r="Y222" s="146"/>
      <c r="Z222" s="146"/>
      <c r="AA222" s="146"/>
      <c r="AB222" s="146"/>
      <c r="AC222" s="146"/>
      <c r="AD222" s="146"/>
      <c r="AE222" s="146"/>
      <c r="AF222" s="146"/>
      <c r="AG222" s="146"/>
    </row>
    <row r="223" spans="1:33" ht="15" customHeight="1">
      <c r="A223" s="144"/>
      <c r="B223" s="144"/>
      <c r="C223" s="144"/>
      <c r="D223" s="144"/>
      <c r="E223" s="144"/>
      <c r="F223" s="144"/>
      <c r="G223" s="144"/>
      <c r="H223" s="144"/>
      <c r="I223" s="144"/>
      <c r="J223" s="48"/>
      <c r="K223" s="27"/>
      <c r="L223" s="27"/>
      <c r="M223" s="27"/>
      <c r="N223" s="27"/>
      <c r="O223" s="27"/>
      <c r="P223" s="10"/>
      <c r="Q223" s="10"/>
      <c r="R223" s="10"/>
      <c r="S223" s="10"/>
      <c r="T223" s="10"/>
      <c r="V223" s="146"/>
      <c r="W223" s="146"/>
      <c r="X223" s="146"/>
      <c r="Y223" s="146"/>
      <c r="Z223" s="146"/>
      <c r="AA223" s="146"/>
      <c r="AB223" s="146"/>
      <c r="AC223" s="146"/>
      <c r="AD223" s="146"/>
      <c r="AE223" s="146"/>
      <c r="AF223" s="146"/>
      <c r="AG223" s="146"/>
    </row>
    <row r="224" spans="1:33" ht="15" customHeight="1">
      <c r="A224" s="144"/>
      <c r="B224" s="144"/>
      <c r="C224" s="144"/>
      <c r="D224" s="144"/>
      <c r="E224" s="144"/>
      <c r="F224" s="144"/>
      <c r="G224" s="144"/>
      <c r="H224" s="144"/>
      <c r="I224" s="144"/>
      <c r="J224" s="48"/>
      <c r="K224" s="27"/>
      <c r="L224" s="27"/>
      <c r="M224" s="27"/>
      <c r="N224" s="27"/>
      <c r="O224" s="27"/>
      <c r="P224" s="10"/>
      <c r="Q224" s="10"/>
      <c r="R224" s="10"/>
      <c r="S224" s="10"/>
      <c r="T224" s="10"/>
      <c r="V224" s="146"/>
      <c r="W224" s="146"/>
      <c r="X224" s="146"/>
      <c r="Y224" s="146"/>
      <c r="Z224" s="146"/>
      <c r="AA224" s="146"/>
      <c r="AB224" s="146"/>
      <c r="AC224" s="146"/>
      <c r="AD224" s="146"/>
      <c r="AE224" s="146"/>
      <c r="AF224" s="146"/>
      <c r="AG224" s="146"/>
    </row>
    <row r="225" spans="1:33" ht="15" customHeight="1">
      <c r="A225" s="144"/>
      <c r="B225" s="144"/>
      <c r="C225" s="144"/>
      <c r="D225" s="144"/>
      <c r="E225" s="144"/>
      <c r="F225" s="144"/>
      <c r="G225" s="144"/>
      <c r="H225" s="144"/>
      <c r="I225" s="144"/>
      <c r="J225" s="48"/>
      <c r="K225" s="27"/>
      <c r="L225" s="27"/>
      <c r="M225" s="27"/>
      <c r="N225" s="27"/>
      <c r="O225" s="27"/>
      <c r="P225" s="10"/>
      <c r="Q225" s="10"/>
      <c r="R225" s="10"/>
      <c r="S225" s="10"/>
      <c r="T225" s="10"/>
      <c r="V225" s="146"/>
      <c r="W225" s="146"/>
      <c r="X225" s="146"/>
      <c r="Y225" s="146"/>
      <c r="Z225" s="146"/>
      <c r="AA225" s="146"/>
      <c r="AB225" s="146"/>
      <c r="AC225" s="146"/>
      <c r="AD225" s="146"/>
      <c r="AE225" s="146"/>
      <c r="AF225" s="146"/>
      <c r="AG225" s="146"/>
    </row>
    <row r="226" spans="1:33" ht="15" customHeight="1">
      <c r="A226" s="144"/>
      <c r="B226" s="144"/>
      <c r="C226" s="144"/>
      <c r="D226" s="144"/>
      <c r="E226" s="144"/>
      <c r="F226" s="144"/>
      <c r="G226" s="144"/>
      <c r="H226" s="144"/>
      <c r="I226" s="144"/>
      <c r="J226" s="48"/>
      <c r="K226" s="27"/>
      <c r="L226" s="27"/>
      <c r="M226" s="27"/>
      <c r="N226" s="27"/>
      <c r="O226" s="27"/>
      <c r="P226" s="10"/>
      <c r="Q226" s="10"/>
      <c r="R226" s="10"/>
      <c r="S226" s="10"/>
      <c r="T226" s="10"/>
      <c r="V226" s="146"/>
      <c r="W226" s="146"/>
      <c r="X226" s="146"/>
      <c r="Y226" s="146"/>
      <c r="Z226" s="146"/>
      <c r="AA226" s="146"/>
      <c r="AB226" s="146"/>
      <c r="AC226" s="146"/>
      <c r="AD226" s="146"/>
      <c r="AE226" s="146"/>
      <c r="AF226" s="146"/>
      <c r="AG226" s="146"/>
    </row>
    <row r="227" spans="1:33" ht="15" customHeight="1">
      <c r="A227" s="144"/>
      <c r="B227" s="144"/>
      <c r="C227" s="144"/>
      <c r="D227" s="144"/>
      <c r="E227" s="144"/>
      <c r="F227" s="144"/>
      <c r="G227" s="144"/>
      <c r="H227" s="144"/>
      <c r="I227" s="144"/>
      <c r="J227" s="48"/>
      <c r="K227" s="27"/>
      <c r="L227" s="27"/>
      <c r="M227" s="27"/>
      <c r="N227" s="27"/>
      <c r="O227" s="27"/>
      <c r="P227" s="10"/>
      <c r="Q227" s="10"/>
      <c r="R227" s="10"/>
      <c r="S227" s="10"/>
      <c r="T227" s="10"/>
      <c r="V227" s="146"/>
      <c r="W227" s="146"/>
      <c r="X227" s="146"/>
      <c r="Y227" s="146"/>
      <c r="Z227" s="146"/>
      <c r="AA227" s="146"/>
      <c r="AB227" s="146"/>
      <c r="AC227" s="146"/>
      <c r="AD227" s="146"/>
      <c r="AE227" s="146"/>
      <c r="AF227" s="146"/>
      <c r="AG227" s="146"/>
    </row>
    <row r="228" spans="1:33" ht="15" customHeight="1">
      <c r="A228" s="144"/>
      <c r="B228" s="144"/>
      <c r="C228" s="144"/>
      <c r="D228" s="144"/>
      <c r="E228" s="144"/>
      <c r="F228" s="144"/>
      <c r="G228" s="144"/>
      <c r="H228" s="144"/>
      <c r="I228" s="144"/>
      <c r="J228" s="48"/>
      <c r="K228" s="27"/>
      <c r="L228" s="27"/>
      <c r="M228" s="27"/>
      <c r="N228" s="27"/>
      <c r="O228" s="27"/>
      <c r="P228" s="10"/>
      <c r="Q228" s="10"/>
      <c r="R228" s="10"/>
      <c r="S228" s="10"/>
      <c r="T228" s="10"/>
      <c r="V228" s="146"/>
      <c r="W228" s="146"/>
      <c r="X228" s="146"/>
      <c r="Y228" s="146"/>
      <c r="Z228" s="146"/>
      <c r="AA228" s="146"/>
      <c r="AB228" s="146"/>
      <c r="AC228" s="146"/>
      <c r="AD228" s="146"/>
      <c r="AE228" s="146"/>
      <c r="AF228" s="146"/>
      <c r="AG228" s="146"/>
    </row>
    <row r="229" spans="1:33" ht="15" customHeight="1">
      <c r="A229" s="144"/>
      <c r="B229" s="144"/>
      <c r="C229" s="144"/>
      <c r="D229" s="144"/>
      <c r="E229" s="144"/>
      <c r="F229" s="144"/>
      <c r="G229" s="144"/>
      <c r="H229" s="144"/>
      <c r="I229" s="144"/>
      <c r="J229" s="48"/>
      <c r="K229" s="27"/>
      <c r="L229" s="27"/>
      <c r="M229" s="27"/>
      <c r="N229" s="27"/>
      <c r="O229" s="27"/>
      <c r="P229" s="10"/>
      <c r="Q229" s="10"/>
      <c r="R229" s="10"/>
      <c r="S229" s="10"/>
      <c r="T229" s="10"/>
      <c r="V229" s="146"/>
      <c r="W229" s="146"/>
      <c r="X229" s="146"/>
      <c r="Y229" s="146"/>
      <c r="Z229" s="146"/>
      <c r="AA229" s="146"/>
      <c r="AB229" s="146"/>
      <c r="AC229" s="146"/>
      <c r="AD229" s="146"/>
      <c r="AE229" s="146"/>
      <c r="AF229" s="146"/>
      <c r="AG229" s="146"/>
    </row>
    <row r="230" spans="1:33" ht="15" customHeight="1">
      <c r="A230" s="144"/>
      <c r="B230" s="144"/>
      <c r="C230" s="144"/>
      <c r="D230" s="144"/>
      <c r="E230" s="144"/>
      <c r="F230" s="144"/>
      <c r="G230" s="144"/>
      <c r="H230" s="144"/>
      <c r="I230" s="144"/>
      <c r="J230" s="48"/>
      <c r="K230" s="27"/>
      <c r="L230" s="27"/>
      <c r="M230" s="27"/>
      <c r="N230" s="27"/>
      <c r="O230" s="27"/>
      <c r="P230" s="10"/>
      <c r="Q230" s="10"/>
      <c r="R230" s="10"/>
      <c r="S230" s="10"/>
      <c r="T230" s="10"/>
      <c r="V230" s="146"/>
      <c r="W230" s="146"/>
      <c r="X230" s="146"/>
      <c r="Y230" s="146"/>
      <c r="Z230" s="146"/>
      <c r="AA230" s="146"/>
      <c r="AB230" s="146"/>
      <c r="AC230" s="146"/>
      <c r="AD230" s="146"/>
      <c r="AE230" s="146"/>
      <c r="AF230" s="146"/>
      <c r="AG230" s="146"/>
    </row>
    <row r="231" spans="1:33" ht="15" customHeight="1">
      <c r="A231" s="144"/>
      <c r="B231" s="144"/>
      <c r="C231" s="144"/>
      <c r="D231" s="144"/>
      <c r="E231" s="144"/>
      <c r="F231" s="144"/>
      <c r="G231" s="144"/>
      <c r="H231" s="144"/>
      <c r="I231" s="144"/>
      <c r="J231" s="48"/>
      <c r="K231" s="27"/>
      <c r="L231" s="27"/>
      <c r="M231" s="27"/>
      <c r="N231" s="27"/>
      <c r="O231" s="27"/>
      <c r="P231" s="10"/>
      <c r="Q231" s="10"/>
      <c r="R231" s="10"/>
      <c r="S231" s="10"/>
      <c r="T231" s="10"/>
      <c r="V231" s="146"/>
      <c r="W231" s="146"/>
      <c r="X231" s="146"/>
      <c r="Y231" s="146"/>
      <c r="Z231" s="146"/>
      <c r="AA231" s="146"/>
      <c r="AB231" s="146"/>
      <c r="AC231" s="146"/>
      <c r="AD231" s="146"/>
      <c r="AE231" s="146"/>
      <c r="AF231" s="146"/>
      <c r="AG231" s="146"/>
    </row>
    <row r="232" spans="1:33" ht="15" customHeight="1">
      <c r="A232" s="144"/>
      <c r="B232" s="144"/>
      <c r="C232" s="144"/>
      <c r="D232" s="144"/>
      <c r="E232" s="144"/>
      <c r="F232" s="144"/>
      <c r="G232" s="144"/>
      <c r="H232" s="144"/>
      <c r="I232" s="144"/>
      <c r="J232" s="48"/>
      <c r="K232" s="27"/>
      <c r="L232" s="27"/>
      <c r="M232" s="27"/>
      <c r="N232" s="27"/>
      <c r="O232" s="27"/>
      <c r="P232" s="10"/>
      <c r="Q232" s="10"/>
      <c r="R232" s="10"/>
      <c r="S232" s="10"/>
      <c r="T232" s="10"/>
      <c r="V232" s="146"/>
      <c r="W232" s="146"/>
      <c r="X232" s="146"/>
      <c r="Y232" s="146"/>
      <c r="Z232" s="146"/>
      <c r="AA232" s="146"/>
      <c r="AB232" s="146"/>
      <c r="AC232" s="146"/>
      <c r="AD232" s="146"/>
      <c r="AE232" s="146"/>
      <c r="AF232" s="146"/>
      <c r="AG232" s="146"/>
    </row>
    <row r="233" spans="1:33" ht="15" customHeight="1">
      <c r="A233" s="144"/>
      <c r="B233" s="144"/>
      <c r="C233" s="144"/>
      <c r="D233" s="144"/>
      <c r="E233" s="144"/>
      <c r="F233" s="144"/>
      <c r="G233" s="144"/>
      <c r="H233" s="144"/>
      <c r="I233" s="144"/>
      <c r="J233" s="48"/>
      <c r="K233" s="27"/>
      <c r="L233" s="27"/>
      <c r="M233" s="27"/>
      <c r="N233" s="27"/>
      <c r="O233" s="27"/>
      <c r="P233" s="10"/>
      <c r="Q233" s="10"/>
      <c r="R233" s="10"/>
      <c r="S233" s="10"/>
      <c r="T233" s="10"/>
      <c r="V233" s="146"/>
      <c r="W233" s="146"/>
      <c r="X233" s="146"/>
      <c r="Y233" s="146"/>
      <c r="Z233" s="146"/>
      <c r="AA233" s="146"/>
      <c r="AB233" s="146"/>
      <c r="AC233" s="146"/>
      <c r="AD233" s="146"/>
      <c r="AE233" s="146"/>
      <c r="AF233" s="146"/>
      <c r="AG233" s="146"/>
    </row>
    <row r="234" spans="1:33" ht="15" customHeight="1">
      <c r="A234" s="144"/>
      <c r="B234" s="144"/>
      <c r="C234" s="144"/>
      <c r="D234" s="144"/>
      <c r="E234" s="144"/>
      <c r="F234" s="144"/>
      <c r="G234" s="144"/>
      <c r="H234" s="144"/>
      <c r="I234" s="144"/>
      <c r="J234" s="48"/>
      <c r="K234" s="27"/>
      <c r="L234" s="27"/>
      <c r="M234" s="27"/>
      <c r="N234" s="27"/>
      <c r="O234" s="27"/>
      <c r="P234" s="10"/>
      <c r="Q234" s="10"/>
      <c r="R234" s="10"/>
      <c r="S234" s="10"/>
      <c r="T234" s="10"/>
      <c r="V234" s="146"/>
      <c r="W234" s="146"/>
      <c r="X234" s="146"/>
      <c r="Y234" s="146"/>
      <c r="Z234" s="146"/>
      <c r="AA234" s="146"/>
      <c r="AB234" s="146"/>
      <c r="AC234" s="146"/>
      <c r="AD234" s="146"/>
      <c r="AE234" s="146"/>
      <c r="AF234" s="146"/>
      <c r="AG234" s="146"/>
    </row>
    <row r="235" spans="1:33" ht="15" customHeight="1">
      <c r="A235" s="144"/>
      <c r="B235" s="144"/>
      <c r="C235" s="144"/>
      <c r="D235" s="144"/>
      <c r="E235" s="144"/>
      <c r="F235" s="144"/>
      <c r="G235" s="144"/>
      <c r="H235" s="144"/>
      <c r="I235" s="144"/>
      <c r="J235" s="48"/>
      <c r="K235" s="27"/>
      <c r="L235" s="27"/>
      <c r="M235" s="27"/>
      <c r="N235" s="27"/>
      <c r="O235" s="27"/>
      <c r="P235" s="10"/>
      <c r="Q235" s="10"/>
      <c r="R235" s="10"/>
      <c r="S235" s="10"/>
      <c r="T235" s="10"/>
      <c r="V235" s="146"/>
      <c r="W235" s="146"/>
      <c r="X235" s="146"/>
      <c r="Y235" s="146"/>
      <c r="Z235" s="146"/>
      <c r="AA235" s="146"/>
      <c r="AB235" s="146"/>
      <c r="AC235" s="146"/>
      <c r="AD235" s="146"/>
      <c r="AE235" s="146"/>
      <c r="AF235" s="146"/>
      <c r="AG235" s="146"/>
    </row>
    <row r="236" spans="1:33" ht="15" customHeight="1">
      <c r="A236" s="144"/>
      <c r="B236" s="144"/>
      <c r="C236" s="144"/>
      <c r="D236" s="144"/>
      <c r="E236" s="144"/>
      <c r="F236" s="144"/>
      <c r="G236" s="144"/>
      <c r="H236" s="144"/>
      <c r="I236" s="144"/>
      <c r="J236" s="48"/>
      <c r="K236" s="27"/>
      <c r="L236" s="27"/>
      <c r="M236" s="27"/>
      <c r="N236" s="27"/>
      <c r="O236" s="27"/>
      <c r="P236" s="10"/>
      <c r="Q236" s="10"/>
      <c r="R236" s="10"/>
      <c r="S236" s="10"/>
      <c r="T236" s="10"/>
      <c r="V236" s="146"/>
      <c r="W236" s="146"/>
      <c r="X236" s="146"/>
      <c r="Y236" s="146"/>
      <c r="Z236" s="146"/>
      <c r="AA236" s="146"/>
      <c r="AB236" s="146"/>
      <c r="AC236" s="146"/>
      <c r="AD236" s="146"/>
      <c r="AE236" s="146"/>
      <c r="AF236" s="146"/>
      <c r="AG236" s="146"/>
    </row>
    <row r="237" spans="1:33" ht="15" customHeight="1">
      <c r="A237" s="144"/>
      <c r="B237" s="144"/>
      <c r="C237" s="144"/>
      <c r="D237" s="144"/>
      <c r="E237" s="144"/>
      <c r="F237" s="144"/>
      <c r="G237" s="144"/>
      <c r="H237" s="144"/>
      <c r="I237" s="144"/>
      <c r="J237" s="48"/>
      <c r="K237" s="27"/>
      <c r="L237" s="27"/>
      <c r="M237" s="27"/>
      <c r="N237" s="27"/>
      <c r="O237" s="27"/>
      <c r="P237" s="10"/>
      <c r="Q237" s="10"/>
      <c r="R237" s="10"/>
      <c r="S237" s="10"/>
      <c r="T237" s="10"/>
      <c r="V237" s="146"/>
      <c r="W237" s="146"/>
      <c r="X237" s="146"/>
      <c r="Y237" s="146"/>
      <c r="Z237" s="146"/>
      <c r="AA237" s="146"/>
      <c r="AB237" s="146"/>
      <c r="AC237" s="146"/>
      <c r="AD237" s="146"/>
      <c r="AE237" s="146"/>
      <c r="AF237" s="146"/>
      <c r="AG237" s="146"/>
    </row>
    <row r="238" spans="1:33" ht="15" customHeight="1">
      <c r="A238" s="144"/>
      <c r="B238" s="144"/>
      <c r="C238" s="144"/>
      <c r="D238" s="144"/>
      <c r="E238" s="144"/>
      <c r="F238" s="144"/>
      <c r="G238" s="144"/>
      <c r="H238" s="144"/>
      <c r="I238" s="144"/>
      <c r="J238" s="48"/>
      <c r="K238" s="27"/>
      <c r="L238" s="27"/>
      <c r="M238" s="27"/>
      <c r="N238" s="27"/>
      <c r="O238" s="27"/>
      <c r="P238" s="10"/>
      <c r="Q238" s="10"/>
      <c r="R238" s="10"/>
      <c r="S238" s="10"/>
      <c r="T238" s="10"/>
      <c r="V238" s="146"/>
      <c r="W238" s="146"/>
      <c r="X238" s="146"/>
      <c r="Y238" s="146"/>
      <c r="Z238" s="146"/>
      <c r="AA238" s="146"/>
      <c r="AB238" s="146"/>
      <c r="AC238" s="146"/>
      <c r="AD238" s="146"/>
      <c r="AE238" s="146"/>
      <c r="AF238" s="146"/>
      <c r="AG238" s="146"/>
    </row>
    <row r="239" spans="1:33" ht="15" customHeight="1">
      <c r="A239" s="144"/>
      <c r="B239" s="144"/>
      <c r="C239" s="144"/>
      <c r="D239" s="144"/>
      <c r="E239" s="144"/>
      <c r="F239" s="144"/>
      <c r="G239" s="144"/>
      <c r="H239" s="144"/>
      <c r="I239" s="144"/>
      <c r="J239" s="48"/>
      <c r="K239" s="27"/>
      <c r="L239" s="27"/>
      <c r="M239" s="27"/>
      <c r="N239" s="27"/>
      <c r="O239" s="27"/>
      <c r="P239" s="10"/>
      <c r="Q239" s="10"/>
      <c r="R239" s="10"/>
      <c r="S239" s="10"/>
      <c r="T239" s="10"/>
      <c r="V239" s="146"/>
      <c r="W239" s="146"/>
      <c r="X239" s="146"/>
      <c r="Y239" s="146"/>
      <c r="Z239" s="146"/>
      <c r="AA239" s="146"/>
      <c r="AB239" s="146"/>
      <c r="AC239" s="146"/>
      <c r="AD239" s="146"/>
      <c r="AE239" s="146"/>
      <c r="AF239" s="146"/>
      <c r="AG239" s="146"/>
    </row>
    <row r="240" spans="1:33" ht="15" customHeight="1">
      <c r="A240" s="144"/>
      <c r="B240" s="144"/>
      <c r="C240" s="144"/>
      <c r="D240" s="144"/>
      <c r="E240" s="144"/>
      <c r="F240" s="144"/>
      <c r="G240" s="144"/>
      <c r="H240" s="144"/>
      <c r="I240" s="144"/>
      <c r="J240" s="48"/>
      <c r="K240" s="27"/>
      <c r="L240" s="27"/>
      <c r="M240" s="27"/>
      <c r="N240" s="27"/>
      <c r="O240" s="27"/>
      <c r="P240" s="10"/>
      <c r="Q240" s="10"/>
      <c r="R240" s="10"/>
      <c r="S240" s="10"/>
      <c r="T240" s="10"/>
      <c r="V240" s="146"/>
      <c r="W240" s="146"/>
      <c r="X240" s="146"/>
      <c r="Y240" s="146"/>
      <c r="Z240" s="146"/>
      <c r="AA240" s="146"/>
      <c r="AB240" s="146"/>
      <c r="AC240" s="146"/>
      <c r="AD240" s="146"/>
      <c r="AE240" s="146"/>
      <c r="AF240" s="146"/>
      <c r="AG240" s="146"/>
    </row>
    <row r="241" spans="1:33" ht="15" customHeight="1">
      <c r="A241" s="144"/>
      <c r="B241" s="144"/>
      <c r="C241" s="144"/>
      <c r="D241" s="144"/>
      <c r="E241" s="144"/>
      <c r="F241" s="144"/>
      <c r="G241" s="144"/>
      <c r="H241" s="144"/>
      <c r="I241" s="144"/>
      <c r="J241" s="48"/>
      <c r="K241" s="27"/>
      <c r="L241" s="27"/>
      <c r="M241" s="27"/>
      <c r="N241" s="27"/>
      <c r="O241" s="27"/>
      <c r="P241" s="10"/>
      <c r="Q241" s="10"/>
      <c r="R241" s="10"/>
      <c r="S241" s="10"/>
      <c r="T241" s="10"/>
      <c r="V241" s="146"/>
      <c r="W241" s="146"/>
      <c r="X241" s="146"/>
      <c r="Y241" s="146"/>
      <c r="Z241" s="146"/>
      <c r="AA241" s="146"/>
      <c r="AB241" s="146"/>
      <c r="AC241" s="146"/>
      <c r="AD241" s="146"/>
      <c r="AE241" s="146"/>
      <c r="AF241" s="146"/>
      <c r="AG241" s="146"/>
    </row>
    <row r="242" spans="1:33" ht="15" customHeight="1">
      <c r="A242" s="144"/>
      <c r="B242" s="144"/>
      <c r="C242" s="144"/>
      <c r="D242" s="144"/>
      <c r="E242" s="144"/>
      <c r="F242" s="144"/>
      <c r="G242" s="144"/>
      <c r="H242" s="144"/>
      <c r="I242" s="144"/>
      <c r="J242" s="48"/>
      <c r="K242" s="27"/>
      <c r="L242" s="27"/>
      <c r="M242" s="27"/>
      <c r="N242" s="27"/>
      <c r="O242" s="27"/>
      <c r="P242" s="10"/>
      <c r="Q242" s="10"/>
      <c r="R242" s="10"/>
      <c r="S242" s="10"/>
      <c r="T242" s="10"/>
      <c r="V242" s="146"/>
      <c r="W242" s="146"/>
      <c r="X242" s="146"/>
      <c r="Y242" s="146"/>
      <c r="Z242" s="146"/>
      <c r="AA242" s="146"/>
      <c r="AB242" s="146"/>
      <c r="AC242" s="146"/>
      <c r="AD242" s="146"/>
      <c r="AE242" s="146"/>
      <c r="AF242" s="146"/>
      <c r="AG242" s="146"/>
    </row>
    <row r="243" spans="1:33" ht="15" customHeight="1">
      <c r="A243" s="144"/>
      <c r="B243" s="144"/>
      <c r="C243" s="144"/>
      <c r="D243" s="144"/>
      <c r="E243" s="144"/>
      <c r="F243" s="144"/>
      <c r="G243" s="144"/>
      <c r="H243" s="144"/>
      <c r="I243" s="144"/>
      <c r="J243" s="48"/>
      <c r="K243" s="27"/>
      <c r="L243" s="27"/>
      <c r="M243" s="27"/>
      <c r="N243" s="27"/>
      <c r="O243" s="27"/>
      <c r="P243" s="10"/>
      <c r="Q243" s="10"/>
      <c r="R243" s="10"/>
      <c r="S243" s="10"/>
      <c r="T243" s="10"/>
      <c r="V243" s="146"/>
      <c r="W243" s="146"/>
      <c r="X243" s="146"/>
      <c r="Y243" s="146"/>
      <c r="Z243" s="146"/>
      <c r="AA243" s="146"/>
      <c r="AB243" s="146"/>
      <c r="AC243" s="146"/>
      <c r="AD243" s="146"/>
      <c r="AE243" s="146"/>
      <c r="AF243" s="146"/>
      <c r="AG243" s="146"/>
    </row>
    <row r="244" spans="1:33" ht="15" customHeight="1">
      <c r="A244" s="144"/>
      <c r="B244" s="144"/>
      <c r="C244" s="144"/>
      <c r="D244" s="144"/>
      <c r="E244" s="144"/>
      <c r="F244" s="144"/>
      <c r="G244" s="144"/>
      <c r="H244" s="144"/>
      <c r="I244" s="144"/>
      <c r="J244" s="48"/>
      <c r="K244" s="27"/>
      <c r="L244" s="27"/>
      <c r="M244" s="27"/>
      <c r="N244" s="27"/>
      <c r="O244" s="27"/>
      <c r="P244" s="10"/>
      <c r="Q244" s="10"/>
      <c r="R244" s="10"/>
      <c r="S244" s="10"/>
      <c r="T244" s="10"/>
      <c r="V244" s="146"/>
      <c r="W244" s="146"/>
      <c r="X244" s="146"/>
      <c r="Y244" s="146"/>
      <c r="Z244" s="146"/>
      <c r="AA244" s="146"/>
      <c r="AB244" s="146"/>
      <c r="AC244" s="146"/>
      <c r="AD244" s="146"/>
      <c r="AE244" s="146"/>
      <c r="AF244" s="146"/>
      <c r="AG244" s="146"/>
    </row>
    <row r="245" spans="1:33" ht="15" customHeight="1">
      <c r="A245" s="144"/>
      <c r="B245" s="144"/>
      <c r="C245" s="144"/>
      <c r="D245" s="144"/>
      <c r="E245" s="144"/>
      <c r="F245" s="144"/>
      <c r="G245" s="144"/>
      <c r="H245" s="144"/>
      <c r="I245" s="144"/>
      <c r="J245" s="48"/>
      <c r="K245" s="27"/>
      <c r="L245" s="27"/>
      <c r="M245" s="27"/>
      <c r="N245" s="27"/>
      <c r="O245" s="27"/>
      <c r="P245" s="10"/>
      <c r="Q245" s="10"/>
      <c r="R245" s="10"/>
      <c r="S245" s="10"/>
      <c r="T245" s="10"/>
      <c r="V245" s="146"/>
      <c r="W245" s="146"/>
      <c r="X245" s="146"/>
      <c r="Y245" s="146"/>
      <c r="Z245" s="146"/>
      <c r="AA245" s="146"/>
      <c r="AB245" s="146"/>
      <c r="AC245" s="146"/>
      <c r="AD245" s="146"/>
      <c r="AE245" s="146"/>
      <c r="AF245" s="146"/>
      <c r="AG245" s="146"/>
    </row>
    <row r="246" spans="1:33" ht="15" customHeight="1">
      <c r="A246" s="144"/>
      <c r="B246" s="144"/>
      <c r="C246" s="144"/>
      <c r="D246" s="144"/>
      <c r="E246" s="144"/>
      <c r="F246" s="144"/>
      <c r="G246" s="144"/>
      <c r="H246" s="144"/>
      <c r="I246" s="144"/>
      <c r="J246" s="48"/>
      <c r="K246" s="27"/>
      <c r="L246" s="27"/>
      <c r="M246" s="27"/>
      <c r="N246" s="27"/>
      <c r="O246" s="27"/>
      <c r="P246" s="10"/>
      <c r="Q246" s="10"/>
      <c r="R246" s="10"/>
      <c r="S246" s="10"/>
      <c r="T246" s="10"/>
      <c r="V246" s="146"/>
      <c r="W246" s="146"/>
      <c r="X246" s="146"/>
      <c r="Y246" s="146"/>
      <c r="Z246" s="146"/>
      <c r="AA246" s="146"/>
      <c r="AB246" s="146"/>
      <c r="AC246" s="146"/>
      <c r="AD246" s="146"/>
      <c r="AE246" s="146"/>
      <c r="AF246" s="146"/>
      <c r="AG246" s="146"/>
    </row>
    <row r="247" spans="1:33" ht="15" customHeight="1">
      <c r="A247" s="144"/>
      <c r="B247" s="144"/>
      <c r="C247" s="144"/>
      <c r="D247" s="144"/>
      <c r="E247" s="144"/>
      <c r="F247" s="144"/>
      <c r="G247" s="144"/>
      <c r="H247" s="144"/>
      <c r="I247" s="144"/>
      <c r="J247" s="48"/>
      <c r="K247" s="27"/>
      <c r="L247" s="27"/>
      <c r="M247" s="27"/>
      <c r="N247" s="27"/>
      <c r="O247" s="27"/>
      <c r="P247" s="10"/>
      <c r="Q247" s="10"/>
      <c r="R247" s="10"/>
      <c r="S247" s="10"/>
      <c r="T247" s="10"/>
      <c r="V247" s="146"/>
      <c r="W247" s="146"/>
      <c r="X247" s="146"/>
      <c r="Y247" s="146"/>
      <c r="Z247" s="146"/>
      <c r="AA247" s="146"/>
      <c r="AB247" s="146"/>
      <c r="AC247" s="146"/>
      <c r="AD247" s="146"/>
      <c r="AE247" s="146"/>
      <c r="AF247" s="146"/>
      <c r="AG247" s="146"/>
    </row>
    <row r="248" spans="1:33" ht="15" customHeight="1">
      <c r="A248" s="144"/>
      <c r="B248" s="144"/>
      <c r="C248" s="144"/>
      <c r="D248" s="144"/>
      <c r="E248" s="144"/>
      <c r="F248" s="144"/>
      <c r="G248" s="144"/>
      <c r="H248" s="144"/>
      <c r="I248" s="144"/>
      <c r="J248" s="48"/>
      <c r="K248" s="27"/>
      <c r="L248" s="27"/>
      <c r="M248" s="27"/>
      <c r="N248" s="27"/>
      <c r="O248" s="27"/>
      <c r="P248" s="10"/>
      <c r="Q248" s="10"/>
      <c r="R248" s="10"/>
      <c r="S248" s="10"/>
      <c r="T248" s="10"/>
      <c r="V248" s="146"/>
      <c r="W248" s="146"/>
      <c r="X248" s="146"/>
      <c r="Y248" s="146"/>
      <c r="Z248" s="146"/>
      <c r="AA248" s="146"/>
      <c r="AB248" s="146"/>
      <c r="AC248" s="146"/>
      <c r="AD248" s="146"/>
      <c r="AE248" s="146"/>
      <c r="AF248" s="146"/>
      <c r="AG248" s="146"/>
    </row>
    <row r="249" spans="1:33" ht="15" customHeight="1">
      <c r="A249" s="144"/>
      <c r="B249" s="144"/>
      <c r="C249" s="144"/>
      <c r="D249" s="144"/>
      <c r="E249" s="144"/>
      <c r="F249" s="144"/>
      <c r="G249" s="144"/>
      <c r="H249" s="144"/>
      <c r="I249" s="144"/>
      <c r="J249" s="48"/>
      <c r="K249" s="27"/>
      <c r="L249" s="27"/>
      <c r="M249" s="27"/>
      <c r="N249" s="27"/>
      <c r="O249" s="27"/>
      <c r="P249" s="10"/>
      <c r="Q249" s="10"/>
      <c r="R249" s="10"/>
      <c r="S249" s="10"/>
      <c r="T249" s="10"/>
      <c r="V249" s="146"/>
      <c r="W249" s="146"/>
      <c r="X249" s="146"/>
      <c r="Y249" s="146"/>
      <c r="Z249" s="146"/>
      <c r="AA249" s="146"/>
      <c r="AB249" s="146"/>
      <c r="AC249" s="146"/>
      <c r="AD249" s="146"/>
      <c r="AE249" s="146"/>
      <c r="AF249" s="146"/>
      <c r="AG249" s="146"/>
    </row>
    <row r="250" spans="1:33" ht="15" customHeight="1">
      <c r="A250" s="144"/>
      <c r="B250" s="144"/>
      <c r="C250" s="144"/>
      <c r="D250" s="144"/>
      <c r="E250" s="144"/>
      <c r="F250" s="144"/>
      <c r="G250" s="144"/>
      <c r="H250" s="144"/>
      <c r="I250" s="144"/>
      <c r="J250" s="48"/>
      <c r="K250" s="27"/>
      <c r="L250" s="27"/>
      <c r="M250" s="27"/>
      <c r="N250" s="27"/>
      <c r="O250" s="27"/>
      <c r="P250" s="10"/>
      <c r="Q250" s="10"/>
      <c r="R250" s="10"/>
      <c r="S250" s="10"/>
      <c r="T250" s="10"/>
      <c r="V250" s="146"/>
      <c r="W250" s="146"/>
      <c r="X250" s="146"/>
      <c r="Y250" s="146"/>
      <c r="Z250" s="146"/>
      <c r="AA250" s="146"/>
      <c r="AB250" s="146"/>
      <c r="AC250" s="146"/>
      <c r="AD250" s="146"/>
      <c r="AE250" s="146"/>
      <c r="AF250" s="146"/>
      <c r="AG250" s="146"/>
    </row>
    <row r="251" spans="1:33" ht="15" customHeight="1">
      <c r="A251" s="144"/>
      <c r="B251" s="144"/>
      <c r="C251" s="144"/>
      <c r="D251" s="144"/>
      <c r="E251" s="144"/>
      <c r="F251" s="144"/>
      <c r="G251" s="144"/>
      <c r="H251" s="144"/>
      <c r="I251" s="144"/>
      <c r="J251" s="48"/>
      <c r="K251" s="27"/>
      <c r="L251" s="27"/>
      <c r="M251" s="27"/>
      <c r="N251" s="27"/>
      <c r="O251" s="27"/>
      <c r="P251" s="10"/>
      <c r="Q251" s="10"/>
      <c r="R251" s="10"/>
      <c r="S251" s="10"/>
      <c r="T251" s="10"/>
      <c r="V251" s="146"/>
      <c r="W251" s="146"/>
      <c r="X251" s="146"/>
      <c r="Y251" s="146"/>
      <c r="Z251" s="146"/>
      <c r="AA251" s="146"/>
      <c r="AB251" s="146"/>
      <c r="AC251" s="146"/>
      <c r="AD251" s="146"/>
      <c r="AE251" s="146"/>
      <c r="AF251" s="146"/>
      <c r="AG251" s="146"/>
    </row>
    <row r="252" spans="1:33" ht="15" customHeight="1">
      <c r="A252" s="144"/>
      <c r="B252" s="144"/>
      <c r="C252" s="144"/>
      <c r="D252" s="144"/>
      <c r="E252" s="144"/>
      <c r="F252" s="144"/>
      <c r="G252" s="144"/>
      <c r="H252" s="144"/>
      <c r="I252" s="144"/>
      <c r="J252" s="48"/>
      <c r="K252" s="27"/>
      <c r="L252" s="27"/>
      <c r="M252" s="27"/>
      <c r="N252" s="27"/>
      <c r="O252" s="27"/>
      <c r="P252" s="10"/>
      <c r="Q252" s="10"/>
      <c r="R252" s="10"/>
      <c r="S252" s="10"/>
      <c r="T252" s="10"/>
      <c r="V252" s="146"/>
      <c r="W252" s="146"/>
      <c r="X252" s="146"/>
      <c r="Y252" s="146"/>
      <c r="Z252" s="146"/>
      <c r="AA252" s="146"/>
      <c r="AB252" s="146"/>
      <c r="AC252" s="146"/>
      <c r="AD252" s="146"/>
      <c r="AE252" s="146"/>
      <c r="AF252" s="146"/>
      <c r="AG252" s="146"/>
    </row>
    <row r="253" spans="1:33" ht="15" customHeight="1">
      <c r="A253" s="144"/>
      <c r="B253" s="144"/>
      <c r="C253" s="144"/>
      <c r="D253" s="144"/>
      <c r="E253" s="144"/>
      <c r="F253" s="144"/>
      <c r="G253" s="144"/>
      <c r="H253" s="144"/>
      <c r="I253" s="144"/>
      <c r="J253" s="48"/>
      <c r="K253" s="27"/>
      <c r="L253" s="27"/>
      <c r="M253" s="27"/>
      <c r="N253" s="27"/>
      <c r="O253" s="27"/>
      <c r="P253" s="10"/>
      <c r="Q253" s="10"/>
      <c r="R253" s="10"/>
      <c r="S253" s="10"/>
      <c r="T253" s="10"/>
      <c r="V253" s="146"/>
      <c r="W253" s="146"/>
      <c r="X253" s="146"/>
      <c r="Y253" s="146"/>
      <c r="Z253" s="146"/>
      <c r="AA253" s="146"/>
      <c r="AB253" s="146"/>
      <c r="AC253" s="146"/>
      <c r="AD253" s="146"/>
      <c r="AE253" s="146"/>
      <c r="AF253" s="146"/>
      <c r="AG253" s="146"/>
    </row>
    <row r="254" spans="1:33" ht="15" customHeight="1">
      <c r="A254" s="144"/>
      <c r="B254" s="144"/>
      <c r="C254" s="144"/>
      <c r="D254" s="144"/>
      <c r="E254" s="144"/>
      <c r="F254" s="144"/>
      <c r="G254" s="144"/>
      <c r="H254" s="144"/>
      <c r="I254" s="144"/>
      <c r="J254" s="48"/>
      <c r="K254" s="27"/>
      <c r="L254" s="27"/>
      <c r="M254" s="27"/>
      <c r="N254" s="27"/>
      <c r="O254" s="27"/>
      <c r="P254" s="10"/>
      <c r="Q254" s="10"/>
      <c r="R254" s="10"/>
      <c r="S254" s="10"/>
      <c r="T254" s="10"/>
      <c r="V254" s="146"/>
      <c r="W254" s="146"/>
      <c r="X254" s="146"/>
      <c r="Y254" s="146"/>
      <c r="Z254" s="146"/>
      <c r="AA254" s="146"/>
      <c r="AB254" s="146"/>
      <c r="AC254" s="146"/>
      <c r="AD254" s="146"/>
      <c r="AE254" s="146"/>
      <c r="AF254" s="146"/>
      <c r="AG254" s="146"/>
    </row>
    <row r="255" spans="1:33" ht="15" customHeight="1">
      <c r="A255" s="144"/>
      <c r="B255" s="144"/>
      <c r="C255" s="144"/>
      <c r="D255" s="144"/>
      <c r="E255" s="144"/>
      <c r="F255" s="144"/>
      <c r="G255" s="144"/>
      <c r="H255" s="144"/>
      <c r="I255" s="144"/>
      <c r="J255" s="48"/>
      <c r="K255" s="27"/>
      <c r="L255" s="27"/>
      <c r="M255" s="27"/>
      <c r="N255" s="27"/>
      <c r="O255" s="27"/>
      <c r="P255" s="10"/>
      <c r="Q255" s="10"/>
      <c r="R255" s="10"/>
      <c r="S255" s="10"/>
      <c r="T255" s="10"/>
      <c r="V255" s="146"/>
      <c r="W255" s="146"/>
      <c r="X255" s="146"/>
      <c r="Y255" s="146"/>
      <c r="Z255" s="146"/>
      <c r="AA255" s="146"/>
      <c r="AB255" s="146"/>
      <c r="AC255" s="146"/>
      <c r="AD255" s="146"/>
      <c r="AE255" s="146"/>
      <c r="AF255" s="146"/>
      <c r="AG255" s="146"/>
    </row>
    <row r="256" spans="1:33" ht="15" customHeight="1">
      <c r="A256" s="144"/>
      <c r="B256" s="144"/>
      <c r="C256" s="144"/>
      <c r="D256" s="144"/>
      <c r="E256" s="144"/>
      <c r="F256" s="144"/>
      <c r="G256" s="144"/>
      <c r="H256" s="144"/>
      <c r="I256" s="144"/>
      <c r="J256" s="48"/>
      <c r="K256" s="27"/>
      <c r="L256" s="27"/>
      <c r="M256" s="27"/>
      <c r="N256" s="27"/>
      <c r="O256" s="27"/>
      <c r="P256" s="10"/>
      <c r="Q256" s="10"/>
      <c r="R256" s="10"/>
      <c r="S256" s="10"/>
      <c r="T256" s="10"/>
      <c r="V256" s="146"/>
      <c r="W256" s="146"/>
      <c r="X256" s="146"/>
      <c r="Y256" s="146"/>
      <c r="Z256" s="146"/>
      <c r="AA256" s="146"/>
      <c r="AB256" s="146"/>
      <c r="AC256" s="146"/>
      <c r="AD256" s="146"/>
      <c r="AE256" s="146"/>
      <c r="AF256" s="146"/>
      <c r="AG256" s="146"/>
    </row>
    <row r="257" spans="1:33" ht="15" customHeight="1">
      <c r="A257" s="144"/>
      <c r="B257" s="144"/>
      <c r="C257" s="144"/>
      <c r="D257" s="144"/>
      <c r="E257" s="144"/>
      <c r="F257" s="144"/>
      <c r="G257" s="144"/>
      <c r="H257" s="144"/>
      <c r="I257" s="144"/>
      <c r="J257" s="48"/>
      <c r="K257" s="27"/>
      <c r="L257" s="27"/>
      <c r="M257" s="27"/>
      <c r="N257" s="27"/>
      <c r="O257" s="27"/>
      <c r="P257" s="10"/>
      <c r="Q257" s="10"/>
      <c r="R257" s="10"/>
      <c r="S257" s="10"/>
      <c r="T257" s="10"/>
      <c r="V257" s="146"/>
      <c r="W257" s="146"/>
      <c r="X257" s="146"/>
      <c r="Y257" s="146"/>
      <c r="Z257" s="146"/>
      <c r="AA257" s="146"/>
      <c r="AB257" s="146"/>
      <c r="AC257" s="146"/>
      <c r="AD257" s="146"/>
      <c r="AE257" s="146"/>
      <c r="AF257" s="146"/>
      <c r="AG257" s="146"/>
    </row>
    <row r="258" spans="1:33" ht="15" customHeight="1">
      <c r="A258" s="144"/>
      <c r="B258" s="144"/>
      <c r="C258" s="144"/>
      <c r="D258" s="144"/>
      <c r="E258" s="144"/>
      <c r="F258" s="144"/>
      <c r="G258" s="144"/>
      <c r="H258" s="144"/>
      <c r="I258" s="144"/>
      <c r="J258" s="48"/>
      <c r="K258" s="27"/>
      <c r="L258" s="27"/>
      <c r="M258" s="27"/>
      <c r="N258" s="27"/>
      <c r="O258" s="27"/>
      <c r="P258" s="10"/>
      <c r="Q258" s="10"/>
      <c r="R258" s="10"/>
      <c r="S258" s="10"/>
      <c r="T258" s="10"/>
      <c r="V258" s="146"/>
      <c r="W258" s="146"/>
      <c r="X258" s="146"/>
      <c r="Y258" s="146"/>
      <c r="Z258" s="146"/>
      <c r="AA258" s="146"/>
      <c r="AB258" s="146"/>
      <c r="AC258" s="146"/>
      <c r="AD258" s="146"/>
      <c r="AE258" s="146"/>
      <c r="AF258" s="146"/>
      <c r="AG258" s="146"/>
    </row>
    <row r="259" spans="1:33" ht="15" customHeight="1">
      <c r="A259" s="144"/>
      <c r="B259" s="144"/>
      <c r="C259" s="144"/>
      <c r="D259" s="144"/>
      <c r="E259" s="144"/>
      <c r="F259" s="144"/>
      <c r="G259" s="144"/>
      <c r="H259" s="144"/>
      <c r="I259" s="144"/>
      <c r="J259" s="48"/>
      <c r="K259" s="27"/>
      <c r="L259" s="27"/>
      <c r="M259" s="27"/>
      <c r="N259" s="27"/>
      <c r="O259" s="27"/>
      <c r="P259" s="10"/>
      <c r="Q259" s="10"/>
      <c r="R259" s="10"/>
      <c r="S259" s="10"/>
      <c r="T259" s="10"/>
      <c r="V259" s="146"/>
      <c r="W259" s="146"/>
      <c r="X259" s="146"/>
      <c r="Y259" s="146"/>
      <c r="Z259" s="146"/>
      <c r="AA259" s="146"/>
      <c r="AB259" s="146"/>
      <c r="AC259" s="146"/>
      <c r="AD259" s="146"/>
      <c r="AE259" s="146"/>
      <c r="AF259" s="146"/>
      <c r="AG259" s="146"/>
    </row>
    <row r="260" spans="1:33" ht="15" customHeight="1">
      <c r="A260" s="144"/>
      <c r="B260" s="144"/>
      <c r="C260" s="144"/>
      <c r="D260" s="144"/>
      <c r="E260" s="144"/>
      <c r="F260" s="144"/>
      <c r="G260" s="144"/>
      <c r="H260" s="144"/>
      <c r="I260" s="144"/>
      <c r="J260" s="48"/>
      <c r="K260" s="27"/>
      <c r="L260" s="27"/>
      <c r="M260" s="27"/>
      <c r="N260" s="27"/>
      <c r="O260" s="27"/>
      <c r="P260" s="10"/>
      <c r="Q260" s="10"/>
      <c r="R260" s="10"/>
      <c r="S260" s="10"/>
      <c r="T260" s="10"/>
      <c r="V260" s="146"/>
      <c r="W260" s="146"/>
      <c r="X260" s="146"/>
      <c r="Y260" s="146"/>
      <c r="Z260" s="146"/>
      <c r="AA260" s="146"/>
      <c r="AB260" s="146"/>
      <c r="AC260" s="146"/>
      <c r="AD260" s="146"/>
      <c r="AE260" s="146"/>
      <c r="AF260" s="146"/>
      <c r="AG260" s="146"/>
    </row>
    <row r="261" spans="1:33" ht="15" customHeight="1">
      <c r="A261" s="144"/>
      <c r="B261" s="144"/>
      <c r="C261" s="144"/>
      <c r="D261" s="144"/>
      <c r="E261" s="144"/>
      <c r="F261" s="144"/>
      <c r="G261" s="144"/>
      <c r="H261" s="144"/>
      <c r="I261" s="144"/>
      <c r="J261" s="48"/>
      <c r="K261" s="27"/>
      <c r="L261" s="27"/>
      <c r="M261" s="27"/>
      <c r="N261" s="27"/>
      <c r="O261" s="27"/>
      <c r="P261" s="10"/>
      <c r="Q261" s="10"/>
      <c r="R261" s="10"/>
      <c r="S261" s="10"/>
      <c r="T261" s="10"/>
      <c r="V261" s="146"/>
      <c r="W261" s="146"/>
      <c r="X261" s="146"/>
      <c r="Y261" s="146"/>
      <c r="Z261" s="146"/>
      <c r="AA261" s="146"/>
      <c r="AB261" s="146"/>
      <c r="AC261" s="146"/>
      <c r="AD261" s="146"/>
      <c r="AE261" s="146"/>
      <c r="AF261" s="146"/>
      <c r="AG261" s="146"/>
    </row>
    <row r="262" spans="1:33" ht="15" customHeight="1">
      <c r="A262" s="144"/>
      <c r="B262" s="144"/>
      <c r="C262" s="144"/>
      <c r="D262" s="144"/>
      <c r="E262" s="144"/>
      <c r="F262" s="144"/>
      <c r="G262" s="144"/>
      <c r="H262" s="144"/>
      <c r="I262" s="144"/>
      <c r="J262" s="48"/>
      <c r="K262" s="27"/>
      <c r="L262" s="27"/>
      <c r="M262" s="27"/>
      <c r="N262" s="27"/>
      <c r="O262" s="27"/>
      <c r="P262" s="10"/>
      <c r="Q262" s="10"/>
      <c r="R262" s="10"/>
      <c r="S262" s="10"/>
      <c r="T262" s="10"/>
      <c r="V262" s="146"/>
      <c r="W262" s="146"/>
      <c r="X262" s="146"/>
      <c r="Y262" s="146"/>
      <c r="Z262" s="146"/>
      <c r="AA262" s="146"/>
      <c r="AB262" s="146"/>
      <c r="AC262" s="146"/>
      <c r="AD262" s="146"/>
      <c r="AE262" s="146"/>
      <c r="AF262" s="146"/>
      <c r="AG262" s="146"/>
    </row>
    <row r="263" spans="1:33" ht="15" customHeight="1">
      <c r="A263" s="144"/>
      <c r="B263" s="144"/>
      <c r="C263" s="144"/>
      <c r="D263" s="144"/>
      <c r="E263" s="144"/>
      <c r="F263" s="144"/>
      <c r="G263" s="144"/>
      <c r="H263" s="144"/>
      <c r="I263" s="144"/>
      <c r="J263" s="48"/>
      <c r="K263" s="27"/>
      <c r="L263" s="27"/>
      <c r="M263" s="27"/>
      <c r="N263" s="27"/>
      <c r="O263" s="27"/>
      <c r="P263" s="10"/>
      <c r="Q263" s="10"/>
      <c r="R263" s="10"/>
      <c r="S263" s="10"/>
      <c r="T263" s="10"/>
      <c r="V263" s="146"/>
      <c r="W263" s="146"/>
      <c r="X263" s="146"/>
      <c r="Y263" s="146"/>
      <c r="Z263" s="146"/>
      <c r="AA263" s="146"/>
      <c r="AB263" s="146"/>
      <c r="AC263" s="146"/>
      <c r="AD263" s="146"/>
      <c r="AE263" s="146"/>
      <c r="AF263" s="146"/>
      <c r="AG263" s="146"/>
    </row>
    <row r="264" spans="1:33" ht="15" customHeight="1">
      <c r="A264" s="144"/>
      <c r="B264" s="144"/>
      <c r="C264" s="144"/>
      <c r="D264" s="144"/>
      <c r="E264" s="144"/>
      <c r="F264" s="144"/>
      <c r="G264" s="144"/>
      <c r="H264" s="144"/>
      <c r="I264" s="144"/>
      <c r="J264" s="48"/>
      <c r="K264" s="27"/>
      <c r="L264" s="27"/>
      <c r="M264" s="27"/>
      <c r="N264" s="27"/>
      <c r="O264" s="27"/>
      <c r="P264" s="10"/>
      <c r="Q264" s="10"/>
      <c r="R264" s="10"/>
      <c r="S264" s="10"/>
      <c r="T264" s="10"/>
      <c r="V264" s="146"/>
      <c r="W264" s="146"/>
      <c r="X264" s="146"/>
      <c r="Y264" s="146"/>
      <c r="Z264" s="146"/>
      <c r="AA264" s="146"/>
      <c r="AB264" s="146"/>
      <c r="AC264" s="146"/>
      <c r="AD264" s="146"/>
      <c r="AE264" s="146"/>
      <c r="AF264" s="146"/>
      <c r="AG264" s="146"/>
    </row>
    <row r="265" spans="1:33" ht="15" customHeight="1">
      <c r="A265" s="144"/>
      <c r="B265" s="144"/>
      <c r="C265" s="144"/>
      <c r="D265" s="144"/>
      <c r="E265" s="144"/>
      <c r="F265" s="144"/>
      <c r="G265" s="144"/>
      <c r="H265" s="144"/>
      <c r="I265" s="144"/>
      <c r="J265" s="48"/>
      <c r="K265" s="27"/>
      <c r="L265" s="27"/>
      <c r="M265" s="27"/>
      <c r="N265" s="27"/>
      <c r="O265" s="27"/>
      <c r="P265" s="10"/>
      <c r="Q265" s="10"/>
      <c r="R265" s="10"/>
      <c r="S265" s="10"/>
      <c r="T265" s="10"/>
      <c r="V265" s="146"/>
      <c r="W265" s="146"/>
      <c r="X265" s="146"/>
      <c r="Y265" s="146"/>
      <c r="Z265" s="146"/>
      <c r="AA265" s="146"/>
      <c r="AB265" s="146"/>
      <c r="AC265" s="146"/>
      <c r="AD265" s="146"/>
      <c r="AE265" s="146"/>
      <c r="AF265" s="146"/>
      <c r="AG265" s="146"/>
    </row>
    <row r="266" spans="1:33" ht="15" customHeight="1">
      <c r="A266" s="144"/>
      <c r="B266" s="144"/>
      <c r="C266" s="144"/>
      <c r="D266" s="144"/>
      <c r="E266" s="144"/>
      <c r="F266" s="144"/>
      <c r="G266" s="144"/>
      <c r="H266" s="144"/>
      <c r="I266" s="144"/>
      <c r="J266" s="48"/>
      <c r="K266" s="27"/>
      <c r="L266" s="27"/>
      <c r="M266" s="27"/>
      <c r="N266" s="27"/>
      <c r="O266" s="27"/>
      <c r="P266" s="10"/>
      <c r="Q266" s="10"/>
      <c r="R266" s="10"/>
      <c r="S266" s="10"/>
      <c r="T266" s="10"/>
      <c r="V266" s="146"/>
      <c r="W266" s="146"/>
      <c r="X266" s="146"/>
      <c r="Y266" s="146"/>
      <c r="Z266" s="146"/>
      <c r="AA266" s="146"/>
      <c r="AB266" s="146"/>
      <c r="AC266" s="146"/>
      <c r="AD266" s="146"/>
      <c r="AE266" s="146"/>
      <c r="AF266" s="146"/>
      <c r="AG266" s="146"/>
    </row>
    <row r="267" spans="1:33" ht="15" customHeight="1">
      <c r="A267" s="144"/>
      <c r="B267" s="144"/>
      <c r="C267" s="144"/>
      <c r="D267" s="144"/>
      <c r="E267" s="144"/>
      <c r="F267" s="144"/>
      <c r="G267" s="144"/>
      <c r="H267" s="144"/>
      <c r="I267" s="144"/>
      <c r="J267" s="48"/>
      <c r="K267" s="27"/>
      <c r="L267" s="27"/>
      <c r="M267" s="27"/>
      <c r="N267" s="27"/>
      <c r="O267" s="27"/>
      <c r="P267" s="10"/>
      <c r="Q267" s="10"/>
      <c r="R267" s="10"/>
      <c r="S267" s="10"/>
      <c r="T267" s="10"/>
      <c r="V267" s="146"/>
      <c r="W267" s="146"/>
      <c r="X267" s="146"/>
      <c r="Y267" s="146"/>
      <c r="Z267" s="146"/>
      <c r="AA267" s="146"/>
      <c r="AB267" s="146"/>
      <c r="AC267" s="146"/>
      <c r="AD267" s="146"/>
      <c r="AE267" s="146"/>
      <c r="AF267" s="146"/>
      <c r="AG267" s="146"/>
    </row>
    <row r="268" spans="1:33" ht="15" customHeight="1">
      <c r="A268" s="144"/>
      <c r="B268" s="144"/>
      <c r="C268" s="144"/>
      <c r="D268" s="144"/>
      <c r="E268" s="144"/>
      <c r="F268" s="144"/>
      <c r="G268" s="144"/>
      <c r="H268" s="144"/>
      <c r="I268" s="144"/>
      <c r="J268" s="48"/>
      <c r="K268" s="27"/>
      <c r="L268" s="27"/>
      <c r="M268" s="27"/>
      <c r="N268" s="27"/>
      <c r="O268" s="27"/>
      <c r="P268" s="10"/>
      <c r="Q268" s="10"/>
      <c r="R268" s="10"/>
      <c r="S268" s="10"/>
      <c r="T268" s="10"/>
      <c r="V268" s="146"/>
      <c r="W268" s="146"/>
      <c r="X268" s="146"/>
      <c r="Y268" s="146"/>
      <c r="Z268" s="146"/>
      <c r="AA268" s="146"/>
      <c r="AB268" s="146"/>
      <c r="AC268" s="146"/>
      <c r="AD268" s="146"/>
      <c r="AE268" s="146"/>
      <c r="AF268" s="146"/>
      <c r="AG268" s="146"/>
    </row>
    <row r="269" spans="1:33" ht="15" customHeight="1">
      <c r="A269" s="144"/>
      <c r="B269" s="144"/>
      <c r="C269" s="144"/>
      <c r="D269" s="144"/>
      <c r="E269" s="144"/>
      <c r="F269" s="144"/>
      <c r="G269" s="144"/>
      <c r="H269" s="144"/>
      <c r="I269" s="144"/>
      <c r="J269" s="48"/>
      <c r="K269" s="27"/>
      <c r="L269" s="27"/>
      <c r="M269" s="27"/>
      <c r="N269" s="27"/>
      <c r="O269" s="27"/>
      <c r="P269" s="10"/>
      <c r="Q269" s="10"/>
      <c r="R269" s="10"/>
      <c r="S269" s="10"/>
      <c r="T269" s="10"/>
      <c r="V269" s="146"/>
      <c r="W269" s="146"/>
      <c r="X269" s="146"/>
      <c r="Y269" s="146"/>
      <c r="Z269" s="146"/>
      <c r="AA269" s="146"/>
      <c r="AB269" s="146"/>
      <c r="AC269" s="146"/>
      <c r="AD269" s="146"/>
      <c r="AE269" s="146"/>
      <c r="AF269" s="146"/>
      <c r="AG269" s="146"/>
    </row>
    <row r="270" spans="1:33" ht="15" customHeight="1">
      <c r="A270" s="144"/>
      <c r="B270" s="144"/>
      <c r="C270" s="144"/>
      <c r="D270" s="144"/>
      <c r="E270" s="144"/>
      <c r="F270" s="144"/>
      <c r="G270" s="144"/>
      <c r="H270" s="144"/>
      <c r="I270" s="144"/>
      <c r="J270" s="48"/>
      <c r="K270" s="27"/>
      <c r="L270" s="27"/>
      <c r="M270" s="27"/>
      <c r="N270" s="27"/>
      <c r="O270" s="27"/>
      <c r="P270" s="10"/>
      <c r="Q270" s="10"/>
      <c r="R270" s="10"/>
      <c r="S270" s="10"/>
      <c r="T270" s="10"/>
      <c r="V270" s="146"/>
      <c r="W270" s="146"/>
      <c r="X270" s="146"/>
      <c r="Y270" s="146"/>
      <c r="Z270" s="146"/>
      <c r="AA270" s="146"/>
      <c r="AB270" s="146"/>
      <c r="AC270" s="146"/>
      <c r="AD270" s="146"/>
      <c r="AE270" s="146"/>
      <c r="AF270" s="146"/>
      <c r="AG270" s="146"/>
    </row>
    <row r="271" spans="1:33" ht="15" customHeight="1">
      <c r="A271" s="144"/>
      <c r="B271" s="144"/>
      <c r="C271" s="144"/>
      <c r="D271" s="144"/>
      <c r="E271" s="144"/>
      <c r="F271" s="144"/>
      <c r="G271" s="144"/>
      <c r="H271" s="144"/>
      <c r="I271" s="144"/>
      <c r="J271" s="48"/>
      <c r="K271" s="27"/>
      <c r="L271" s="27"/>
      <c r="M271" s="27"/>
      <c r="N271" s="27"/>
      <c r="O271" s="27"/>
      <c r="P271" s="10"/>
      <c r="Q271" s="10"/>
      <c r="R271" s="10"/>
      <c r="S271" s="10"/>
      <c r="T271" s="10"/>
      <c r="V271" s="146"/>
      <c r="W271" s="146"/>
      <c r="X271" s="146"/>
      <c r="Y271" s="146"/>
      <c r="Z271" s="146"/>
      <c r="AA271" s="146"/>
      <c r="AB271" s="146"/>
      <c r="AC271" s="146"/>
      <c r="AD271" s="146"/>
      <c r="AE271" s="146"/>
      <c r="AF271" s="146"/>
      <c r="AG271" s="146"/>
    </row>
    <row r="272" spans="1:33" ht="15" customHeight="1">
      <c r="A272" s="144"/>
      <c r="B272" s="144"/>
      <c r="C272" s="144"/>
      <c r="D272" s="144"/>
      <c r="E272" s="144"/>
      <c r="F272" s="144"/>
      <c r="G272" s="144"/>
      <c r="H272" s="144"/>
      <c r="I272" s="144"/>
      <c r="J272" s="48"/>
      <c r="K272" s="27"/>
      <c r="L272" s="27"/>
      <c r="M272" s="27"/>
      <c r="N272" s="27"/>
      <c r="O272" s="27"/>
      <c r="P272" s="10"/>
      <c r="Q272" s="10"/>
      <c r="R272" s="10"/>
      <c r="S272" s="10"/>
      <c r="T272" s="10"/>
      <c r="V272" s="146"/>
      <c r="W272" s="146"/>
      <c r="X272" s="146"/>
      <c r="Y272" s="146"/>
      <c r="Z272" s="146"/>
      <c r="AA272" s="146"/>
      <c r="AB272" s="146"/>
      <c r="AC272" s="146"/>
      <c r="AD272" s="146"/>
      <c r="AE272" s="146"/>
      <c r="AF272" s="146"/>
      <c r="AG272" s="146"/>
    </row>
    <row r="273" spans="1:33" ht="15" customHeight="1">
      <c r="A273" s="144"/>
      <c r="B273" s="144"/>
      <c r="C273" s="144"/>
      <c r="D273" s="144"/>
      <c r="E273" s="144"/>
      <c r="F273" s="144"/>
      <c r="G273" s="144"/>
      <c r="H273" s="144"/>
      <c r="I273" s="144"/>
      <c r="J273" s="48"/>
      <c r="K273" s="27"/>
      <c r="L273" s="27"/>
      <c r="M273" s="27"/>
      <c r="N273" s="27"/>
      <c r="O273" s="27"/>
      <c r="P273" s="10"/>
      <c r="Q273" s="10"/>
      <c r="R273" s="10"/>
      <c r="S273" s="10"/>
      <c r="T273" s="10"/>
      <c r="V273" s="146"/>
      <c r="W273" s="146"/>
      <c r="X273" s="146"/>
      <c r="Y273" s="146"/>
      <c r="Z273" s="146"/>
      <c r="AA273" s="146"/>
      <c r="AB273" s="146"/>
      <c r="AC273" s="146"/>
      <c r="AD273" s="146"/>
      <c r="AE273" s="146"/>
      <c r="AF273" s="146"/>
      <c r="AG273" s="146"/>
    </row>
    <row r="274" spans="1:33" ht="15" customHeight="1">
      <c r="A274" s="144"/>
      <c r="B274" s="144"/>
      <c r="C274" s="144"/>
      <c r="D274" s="144"/>
      <c r="E274" s="144"/>
      <c r="F274" s="144"/>
      <c r="G274" s="144"/>
      <c r="H274" s="144"/>
      <c r="I274" s="144"/>
      <c r="J274" s="48"/>
      <c r="K274" s="27"/>
      <c r="L274" s="27"/>
      <c r="M274" s="27"/>
      <c r="N274" s="27"/>
      <c r="O274" s="27"/>
      <c r="P274" s="10"/>
      <c r="Q274" s="10"/>
      <c r="R274" s="10"/>
      <c r="S274" s="10"/>
      <c r="T274" s="10"/>
      <c r="V274" s="146"/>
      <c r="W274" s="146"/>
      <c r="X274" s="146"/>
      <c r="Y274" s="146"/>
      <c r="Z274" s="146"/>
      <c r="AA274" s="146"/>
      <c r="AB274" s="146"/>
      <c r="AC274" s="146"/>
      <c r="AD274" s="146"/>
      <c r="AE274" s="146"/>
      <c r="AF274" s="146"/>
      <c r="AG274" s="146"/>
    </row>
    <row r="275" spans="1:33" ht="15" customHeight="1">
      <c r="A275" s="144"/>
      <c r="B275" s="144"/>
      <c r="C275" s="144"/>
      <c r="D275" s="144"/>
      <c r="E275" s="144"/>
      <c r="F275" s="144"/>
      <c r="G275" s="144"/>
      <c r="H275" s="144"/>
      <c r="I275" s="144"/>
      <c r="J275" s="48"/>
      <c r="K275" s="27"/>
      <c r="L275" s="27"/>
      <c r="M275" s="27"/>
      <c r="N275" s="27"/>
      <c r="O275" s="27"/>
      <c r="P275" s="10"/>
      <c r="Q275" s="10"/>
      <c r="R275" s="10"/>
      <c r="S275" s="10"/>
      <c r="T275" s="10"/>
      <c r="V275" s="146"/>
      <c r="W275" s="146"/>
      <c r="X275" s="146"/>
      <c r="Y275" s="146"/>
      <c r="Z275" s="146"/>
      <c r="AA275" s="146"/>
      <c r="AB275" s="146"/>
      <c r="AC275" s="146"/>
      <c r="AD275" s="146"/>
      <c r="AE275" s="146"/>
      <c r="AF275" s="146"/>
      <c r="AG275" s="146"/>
    </row>
    <row r="276" spans="1:33" ht="15" customHeight="1">
      <c r="A276" s="144"/>
      <c r="B276" s="144"/>
      <c r="C276" s="144"/>
      <c r="D276" s="144"/>
      <c r="E276" s="144"/>
      <c r="F276" s="144"/>
      <c r="G276" s="144"/>
      <c r="H276" s="144"/>
      <c r="I276" s="144"/>
      <c r="J276" s="48"/>
      <c r="K276" s="27"/>
      <c r="L276" s="27"/>
      <c r="M276" s="27"/>
      <c r="N276" s="27"/>
      <c r="O276" s="27"/>
      <c r="P276" s="10"/>
      <c r="Q276" s="10"/>
      <c r="R276" s="10"/>
      <c r="S276" s="10"/>
      <c r="T276" s="10"/>
      <c r="V276" s="146"/>
      <c r="W276" s="146"/>
      <c r="X276" s="146"/>
      <c r="Y276" s="146"/>
      <c r="Z276" s="146"/>
      <c r="AA276" s="146"/>
      <c r="AB276" s="146"/>
      <c r="AC276" s="146"/>
      <c r="AD276" s="146"/>
      <c r="AE276" s="146"/>
      <c r="AF276" s="146"/>
      <c r="AG276" s="146"/>
    </row>
    <row r="277" spans="1:33" ht="15" customHeight="1">
      <c r="A277" s="144"/>
      <c r="B277" s="144"/>
      <c r="C277" s="144"/>
      <c r="D277" s="144"/>
      <c r="E277" s="144"/>
      <c r="F277" s="144"/>
      <c r="G277" s="144"/>
      <c r="H277" s="144"/>
      <c r="I277" s="144"/>
      <c r="J277" s="48"/>
      <c r="K277" s="27"/>
      <c r="L277" s="27"/>
      <c r="M277" s="27"/>
      <c r="N277" s="27"/>
      <c r="O277" s="27"/>
      <c r="P277" s="10"/>
      <c r="Q277" s="10"/>
      <c r="R277" s="10"/>
      <c r="S277" s="10"/>
      <c r="T277" s="10"/>
      <c r="V277" s="146"/>
      <c r="W277" s="146"/>
      <c r="X277" s="146"/>
      <c r="Y277" s="146"/>
      <c r="Z277" s="146"/>
      <c r="AA277" s="146"/>
      <c r="AB277" s="146"/>
      <c r="AC277" s="146"/>
      <c r="AD277" s="146"/>
      <c r="AE277" s="146"/>
      <c r="AF277" s="146"/>
      <c r="AG277" s="146"/>
    </row>
    <row r="278" spans="1:33" ht="15" customHeight="1">
      <c r="A278" s="144"/>
      <c r="B278" s="144"/>
      <c r="C278" s="144"/>
      <c r="D278" s="144"/>
      <c r="E278" s="144"/>
      <c r="F278" s="144"/>
      <c r="G278" s="144"/>
      <c r="H278" s="144"/>
      <c r="I278" s="144"/>
      <c r="J278" s="48"/>
      <c r="K278" s="27"/>
      <c r="L278" s="27"/>
      <c r="M278" s="27"/>
      <c r="N278" s="27"/>
      <c r="O278" s="27"/>
      <c r="P278" s="10"/>
      <c r="Q278" s="10"/>
      <c r="R278" s="10"/>
      <c r="S278" s="10"/>
      <c r="T278" s="10"/>
      <c r="V278" s="146"/>
      <c r="W278" s="146"/>
      <c r="X278" s="146"/>
      <c r="Y278" s="146"/>
      <c r="Z278" s="146"/>
      <c r="AA278" s="146"/>
      <c r="AB278" s="146"/>
      <c r="AC278" s="146"/>
      <c r="AD278" s="146"/>
      <c r="AE278" s="146"/>
      <c r="AF278" s="146"/>
      <c r="AG278" s="146"/>
    </row>
    <row r="279" spans="1:33" ht="15" customHeight="1">
      <c r="A279" s="144"/>
      <c r="B279" s="144"/>
      <c r="C279" s="144"/>
      <c r="D279" s="144"/>
      <c r="E279" s="144"/>
      <c r="F279" s="144"/>
      <c r="G279" s="144"/>
      <c r="H279" s="144"/>
      <c r="I279" s="144"/>
      <c r="J279" s="48"/>
      <c r="K279" s="27"/>
      <c r="L279" s="27"/>
      <c r="M279" s="27"/>
      <c r="N279" s="27"/>
      <c r="O279" s="27"/>
      <c r="P279" s="10"/>
      <c r="Q279" s="10"/>
      <c r="R279" s="10"/>
      <c r="S279" s="10"/>
      <c r="T279" s="10"/>
      <c r="V279" s="146"/>
      <c r="W279" s="146"/>
      <c r="X279" s="146"/>
      <c r="Y279" s="146"/>
      <c r="Z279" s="146"/>
      <c r="AA279" s="146"/>
      <c r="AB279" s="146"/>
      <c r="AC279" s="146"/>
      <c r="AD279" s="146"/>
      <c r="AE279" s="146"/>
      <c r="AF279" s="146"/>
      <c r="AG279" s="146"/>
    </row>
    <row r="280" spans="1:33" ht="15" customHeight="1">
      <c r="A280" s="144"/>
      <c r="B280" s="144"/>
      <c r="C280" s="144"/>
      <c r="D280" s="144"/>
      <c r="E280" s="144"/>
      <c r="F280" s="144"/>
      <c r="G280" s="144"/>
      <c r="H280" s="144"/>
      <c r="I280" s="144"/>
      <c r="J280" s="48"/>
      <c r="K280" s="27"/>
      <c r="L280" s="27"/>
      <c r="M280" s="27"/>
      <c r="N280" s="27"/>
      <c r="O280" s="27"/>
      <c r="P280" s="10"/>
      <c r="Q280" s="10"/>
      <c r="R280" s="10"/>
      <c r="S280" s="10"/>
      <c r="T280" s="10"/>
      <c r="V280" s="146"/>
      <c r="W280" s="146"/>
      <c r="X280" s="146"/>
      <c r="Y280" s="146"/>
      <c r="Z280" s="146"/>
      <c r="AA280" s="146"/>
      <c r="AB280" s="146"/>
      <c r="AC280" s="146"/>
      <c r="AD280" s="146"/>
      <c r="AE280" s="146"/>
      <c r="AF280" s="146"/>
      <c r="AG280" s="146"/>
    </row>
    <row r="281" spans="1:33" ht="15" customHeight="1">
      <c r="A281" s="144"/>
      <c r="B281" s="144"/>
      <c r="C281" s="144"/>
      <c r="D281" s="144"/>
      <c r="E281" s="144"/>
      <c r="F281" s="144"/>
      <c r="G281" s="144"/>
      <c r="H281" s="144"/>
      <c r="I281" s="144"/>
      <c r="J281" s="48"/>
      <c r="K281" s="27"/>
      <c r="L281" s="27"/>
      <c r="M281" s="27"/>
      <c r="N281" s="27"/>
      <c r="O281" s="27"/>
      <c r="P281" s="10"/>
      <c r="Q281" s="10"/>
      <c r="R281" s="10"/>
      <c r="S281" s="10"/>
      <c r="T281" s="10"/>
      <c r="V281" s="146"/>
      <c r="W281" s="146"/>
      <c r="X281" s="146"/>
      <c r="Y281" s="146"/>
      <c r="Z281" s="146"/>
      <c r="AA281" s="146"/>
      <c r="AB281" s="146"/>
      <c r="AC281" s="146"/>
      <c r="AD281" s="146"/>
      <c r="AE281" s="146"/>
      <c r="AF281" s="146"/>
      <c r="AG281" s="146"/>
    </row>
    <row r="282" spans="1:33" ht="15" customHeight="1">
      <c r="A282" s="144"/>
      <c r="B282" s="144"/>
      <c r="C282" s="144"/>
      <c r="D282" s="144"/>
      <c r="E282" s="144"/>
      <c r="F282" s="144"/>
      <c r="G282" s="144"/>
      <c r="H282" s="144"/>
      <c r="I282" s="144"/>
      <c r="J282" s="48"/>
      <c r="K282" s="27"/>
      <c r="L282" s="27"/>
      <c r="M282" s="27"/>
      <c r="N282" s="27"/>
      <c r="O282" s="27"/>
      <c r="P282" s="10"/>
      <c r="Q282" s="10"/>
      <c r="R282" s="10"/>
      <c r="S282" s="10"/>
      <c r="T282" s="10"/>
      <c r="V282" s="146"/>
      <c r="W282" s="146"/>
      <c r="X282" s="146"/>
      <c r="Y282" s="146"/>
      <c r="Z282" s="146"/>
      <c r="AA282" s="146"/>
      <c r="AB282" s="146"/>
      <c r="AC282" s="146"/>
      <c r="AD282" s="146"/>
      <c r="AE282" s="146"/>
      <c r="AF282" s="146"/>
      <c r="AG282" s="146"/>
    </row>
    <row r="283" spans="1:33" ht="15" customHeight="1">
      <c r="A283" s="144"/>
      <c r="B283" s="144"/>
      <c r="C283" s="144"/>
      <c r="D283" s="144"/>
      <c r="E283" s="144"/>
      <c r="F283" s="144"/>
      <c r="G283" s="144"/>
      <c r="H283" s="144"/>
      <c r="I283" s="144"/>
      <c r="J283" s="48"/>
      <c r="K283" s="27"/>
      <c r="L283" s="27"/>
      <c r="M283" s="27"/>
      <c r="N283" s="27"/>
      <c r="O283" s="27"/>
      <c r="P283" s="10"/>
      <c r="Q283" s="10"/>
      <c r="R283" s="10"/>
      <c r="S283" s="10"/>
      <c r="T283" s="10"/>
      <c r="V283" s="146"/>
      <c r="W283" s="146"/>
      <c r="X283" s="146"/>
      <c r="Y283" s="146"/>
      <c r="Z283" s="146"/>
      <c r="AA283" s="146"/>
      <c r="AB283" s="146"/>
      <c r="AC283" s="146"/>
      <c r="AD283" s="146"/>
      <c r="AE283" s="146"/>
      <c r="AF283" s="146"/>
      <c r="AG283" s="146"/>
    </row>
    <row r="284" spans="1:33" ht="15" customHeight="1">
      <c r="A284" s="144"/>
      <c r="B284" s="144"/>
      <c r="C284" s="144"/>
      <c r="D284" s="144"/>
      <c r="E284" s="144"/>
      <c r="F284" s="144"/>
      <c r="G284" s="144"/>
      <c r="H284" s="144"/>
      <c r="I284" s="144"/>
      <c r="J284" s="48"/>
      <c r="K284" s="27"/>
      <c r="L284" s="27"/>
      <c r="M284" s="27"/>
      <c r="N284" s="27"/>
      <c r="O284" s="27"/>
      <c r="P284" s="10"/>
      <c r="Q284" s="10"/>
      <c r="R284" s="10"/>
      <c r="S284" s="10"/>
      <c r="T284" s="10"/>
      <c r="V284" s="146"/>
      <c r="W284" s="146"/>
      <c r="X284" s="146"/>
      <c r="Y284" s="146"/>
      <c r="Z284" s="146"/>
      <c r="AA284" s="146"/>
      <c r="AB284" s="146"/>
      <c r="AC284" s="146"/>
      <c r="AD284" s="146"/>
      <c r="AE284" s="146"/>
      <c r="AF284" s="146"/>
      <c r="AG284" s="146"/>
    </row>
    <row r="285" spans="1:33" ht="15" customHeight="1">
      <c r="A285" s="144"/>
      <c r="B285" s="144"/>
      <c r="C285" s="144"/>
      <c r="D285" s="144"/>
      <c r="E285" s="144"/>
      <c r="F285" s="144"/>
      <c r="G285" s="144"/>
      <c r="H285" s="144"/>
      <c r="I285" s="144"/>
      <c r="J285" s="48"/>
      <c r="K285" s="27"/>
      <c r="L285" s="27"/>
      <c r="M285" s="27"/>
      <c r="N285" s="27"/>
      <c r="O285" s="27"/>
      <c r="P285" s="10"/>
      <c r="Q285" s="10"/>
      <c r="R285" s="10"/>
      <c r="S285" s="10"/>
      <c r="T285" s="10"/>
      <c r="V285" s="146"/>
      <c r="W285" s="146"/>
      <c r="X285" s="146"/>
      <c r="Y285" s="146"/>
      <c r="Z285" s="146"/>
      <c r="AA285" s="146"/>
      <c r="AB285" s="146"/>
      <c r="AC285" s="146"/>
      <c r="AD285" s="146"/>
      <c r="AE285" s="146"/>
      <c r="AF285" s="146"/>
      <c r="AG285" s="146"/>
    </row>
    <row r="286" spans="1:33" ht="15" customHeight="1">
      <c r="A286" s="144"/>
      <c r="B286" s="144"/>
      <c r="C286" s="144"/>
      <c r="D286" s="144"/>
      <c r="E286" s="144"/>
      <c r="F286" s="144"/>
      <c r="G286" s="144"/>
      <c r="H286" s="144"/>
      <c r="I286" s="144"/>
      <c r="J286" s="48"/>
      <c r="K286" s="27"/>
      <c r="L286" s="27"/>
      <c r="M286" s="27"/>
      <c r="N286" s="27"/>
      <c r="O286" s="27"/>
      <c r="P286" s="10"/>
      <c r="Q286" s="10"/>
      <c r="R286" s="10"/>
      <c r="S286" s="10"/>
      <c r="T286" s="10"/>
      <c r="V286" s="146"/>
      <c r="W286" s="146"/>
      <c r="X286" s="146"/>
      <c r="Y286" s="146"/>
      <c r="Z286" s="146"/>
      <c r="AA286" s="146"/>
      <c r="AB286" s="146"/>
      <c r="AC286" s="146"/>
      <c r="AD286" s="146"/>
      <c r="AE286" s="146"/>
      <c r="AF286" s="146"/>
      <c r="AG286" s="146"/>
    </row>
    <row r="287" spans="1:33" ht="15" customHeight="1">
      <c r="A287" s="144"/>
      <c r="B287" s="144"/>
      <c r="C287" s="144"/>
      <c r="D287" s="144"/>
      <c r="E287" s="144"/>
      <c r="F287" s="144"/>
      <c r="G287" s="144"/>
      <c r="H287" s="144"/>
      <c r="I287" s="144"/>
      <c r="J287" s="48"/>
      <c r="K287" s="27"/>
      <c r="L287" s="27"/>
      <c r="M287" s="27"/>
      <c r="N287" s="27"/>
      <c r="O287" s="27"/>
      <c r="P287" s="10"/>
      <c r="Q287" s="10"/>
      <c r="R287" s="10"/>
      <c r="S287" s="10"/>
      <c r="T287" s="10"/>
      <c r="V287" s="146"/>
      <c r="W287" s="146"/>
      <c r="X287" s="146"/>
      <c r="Y287" s="146"/>
      <c r="Z287" s="146"/>
      <c r="AA287" s="146"/>
      <c r="AB287" s="146"/>
      <c r="AC287" s="146"/>
      <c r="AD287" s="146"/>
      <c r="AE287" s="146"/>
      <c r="AF287" s="146"/>
      <c r="AG287" s="146"/>
    </row>
    <row r="288" spans="1:33" ht="15" customHeight="1">
      <c r="A288" s="144"/>
      <c r="B288" s="144"/>
      <c r="C288" s="144"/>
      <c r="D288" s="144"/>
      <c r="E288" s="144"/>
      <c r="F288" s="144"/>
      <c r="G288" s="144"/>
      <c r="H288" s="144"/>
      <c r="I288" s="144"/>
      <c r="J288" s="48"/>
      <c r="K288" s="27"/>
      <c r="L288" s="27"/>
      <c r="M288" s="27"/>
      <c r="N288" s="27"/>
      <c r="O288" s="27"/>
      <c r="P288" s="10"/>
      <c r="Q288" s="10"/>
      <c r="R288" s="10"/>
      <c r="S288" s="10"/>
      <c r="T288" s="10"/>
      <c r="V288" s="146"/>
      <c r="W288" s="146"/>
      <c r="X288" s="146"/>
      <c r="Y288" s="146"/>
      <c r="Z288" s="146"/>
      <c r="AA288" s="146"/>
      <c r="AB288" s="146"/>
      <c r="AC288" s="146"/>
      <c r="AD288" s="146"/>
      <c r="AE288" s="146"/>
      <c r="AF288" s="146"/>
      <c r="AG288" s="146"/>
    </row>
    <row r="289" spans="1:52" ht="15" customHeight="1">
      <c r="A289" s="144"/>
      <c r="B289" s="144"/>
      <c r="C289" s="144"/>
      <c r="D289" s="144"/>
      <c r="E289" s="144"/>
      <c r="F289" s="144"/>
      <c r="G289" s="144"/>
      <c r="H289" s="144"/>
      <c r="I289" s="144"/>
      <c r="J289" s="48"/>
      <c r="K289" s="27"/>
      <c r="L289" s="27"/>
      <c r="M289" s="27"/>
      <c r="N289" s="27"/>
      <c r="O289" s="27"/>
      <c r="P289" s="10"/>
      <c r="Q289" s="10"/>
      <c r="R289" s="10"/>
      <c r="S289" s="10"/>
      <c r="T289" s="10"/>
      <c r="V289" s="146"/>
      <c r="W289" s="146"/>
      <c r="X289" s="146"/>
      <c r="Y289" s="146"/>
      <c r="Z289" s="146"/>
      <c r="AA289" s="146"/>
      <c r="AB289" s="146"/>
      <c r="AC289" s="146"/>
      <c r="AD289" s="146"/>
      <c r="AE289" s="146"/>
      <c r="AF289" s="146"/>
      <c r="AG289" s="146"/>
    </row>
    <row r="290" spans="1:52" s="5" customFormat="1" ht="15" customHeight="1">
      <c r="A290" s="144"/>
      <c r="B290" s="144"/>
      <c r="C290" s="144"/>
      <c r="D290" s="144"/>
      <c r="E290" s="144"/>
      <c r="F290" s="144"/>
      <c r="G290" s="144"/>
      <c r="H290" s="144"/>
      <c r="I290" s="144"/>
      <c r="J290" s="48"/>
      <c r="K290" s="27"/>
      <c r="L290" s="27"/>
      <c r="M290" s="27"/>
      <c r="N290" s="27"/>
      <c r="O290" s="27"/>
      <c r="P290" s="10"/>
      <c r="Q290" s="10"/>
      <c r="R290" s="10"/>
      <c r="S290" s="10"/>
      <c r="T290" s="10"/>
      <c r="U290" s="143"/>
      <c r="V290" s="146"/>
      <c r="W290" s="146"/>
      <c r="X290" s="146"/>
      <c r="Y290" s="146"/>
      <c r="Z290" s="146"/>
      <c r="AA290" s="146"/>
      <c r="AB290" s="146"/>
      <c r="AC290" s="146"/>
      <c r="AD290" s="146"/>
      <c r="AE290" s="146"/>
      <c r="AF290" s="146"/>
      <c r="AG290" s="146"/>
      <c r="AH290" s="29"/>
      <c r="AI290" s="143"/>
      <c r="AJ290" s="143"/>
      <c r="AK290" s="143"/>
      <c r="AL290" s="143"/>
      <c r="AM290" s="143"/>
      <c r="AN290" s="143"/>
      <c r="AO290" s="143"/>
      <c r="AP290" s="143"/>
      <c r="AQ290" s="143"/>
      <c r="AR290" s="143"/>
      <c r="AS290" s="143"/>
      <c r="AT290" s="143"/>
      <c r="AU290" s="143"/>
      <c r="AV290" s="143"/>
      <c r="AW290" s="143"/>
      <c r="AX290" s="143"/>
      <c r="AY290" s="143"/>
      <c r="AZ290" s="143"/>
    </row>
    <row r="291" spans="1:52" s="5" customFormat="1" ht="15" customHeight="1">
      <c r="A291" s="144"/>
      <c r="B291" s="144"/>
      <c r="C291" s="144"/>
      <c r="D291" s="144"/>
      <c r="E291" s="144"/>
      <c r="F291" s="144"/>
      <c r="G291" s="144"/>
      <c r="H291" s="144"/>
      <c r="I291" s="144"/>
      <c r="J291" s="48"/>
      <c r="K291" s="27"/>
      <c r="L291" s="27"/>
      <c r="M291" s="27"/>
      <c r="N291" s="27"/>
      <c r="O291" s="27"/>
      <c r="P291" s="10"/>
      <c r="Q291" s="10"/>
      <c r="R291" s="10"/>
      <c r="S291" s="10"/>
      <c r="T291" s="10"/>
      <c r="U291" s="143"/>
      <c r="V291" s="146"/>
      <c r="W291" s="146"/>
      <c r="X291" s="146"/>
      <c r="Y291" s="146"/>
      <c r="Z291" s="146"/>
      <c r="AA291" s="146"/>
      <c r="AB291" s="146"/>
      <c r="AC291" s="146"/>
      <c r="AD291" s="146"/>
      <c r="AE291" s="146"/>
      <c r="AF291" s="146"/>
      <c r="AG291" s="146"/>
      <c r="AH291" s="29"/>
      <c r="AI291" s="143"/>
      <c r="AJ291" s="143"/>
      <c r="AK291" s="143"/>
      <c r="AL291" s="143"/>
      <c r="AM291" s="143"/>
      <c r="AN291" s="143"/>
      <c r="AO291" s="143"/>
      <c r="AP291" s="143"/>
      <c r="AQ291" s="143"/>
      <c r="AR291" s="143"/>
      <c r="AS291" s="143"/>
      <c r="AT291" s="143"/>
      <c r="AU291" s="143"/>
      <c r="AV291" s="143"/>
      <c r="AW291" s="143"/>
      <c r="AX291" s="143"/>
      <c r="AY291" s="143"/>
      <c r="AZ291" s="143"/>
    </row>
    <row r="292" spans="1:52" s="5" customFormat="1" ht="15" customHeight="1">
      <c r="A292" s="144"/>
      <c r="B292" s="144"/>
      <c r="C292" s="144"/>
      <c r="D292" s="144"/>
      <c r="E292" s="144"/>
      <c r="F292" s="144"/>
      <c r="G292" s="144"/>
      <c r="H292" s="144"/>
      <c r="I292" s="144"/>
      <c r="J292" s="48"/>
      <c r="K292" s="27"/>
      <c r="L292" s="27"/>
      <c r="M292" s="27"/>
      <c r="N292" s="27"/>
      <c r="O292" s="27"/>
      <c r="P292" s="10"/>
      <c r="Q292" s="10"/>
      <c r="R292" s="10"/>
      <c r="S292" s="10"/>
      <c r="T292" s="10"/>
      <c r="U292" s="143"/>
      <c r="V292" s="146"/>
      <c r="W292" s="146"/>
      <c r="X292" s="146"/>
      <c r="Y292" s="146"/>
      <c r="Z292" s="146"/>
      <c r="AA292" s="146"/>
      <c r="AB292" s="146"/>
      <c r="AC292" s="146"/>
      <c r="AD292" s="146"/>
      <c r="AE292" s="146"/>
      <c r="AF292" s="146"/>
      <c r="AG292" s="146"/>
      <c r="AH292" s="29"/>
      <c r="AI292" s="143"/>
      <c r="AJ292" s="143"/>
      <c r="AK292" s="143"/>
      <c r="AL292" s="143"/>
      <c r="AM292" s="143"/>
      <c r="AN292" s="143"/>
      <c r="AO292" s="143"/>
      <c r="AP292" s="143"/>
      <c r="AQ292" s="143"/>
      <c r="AR292" s="143"/>
      <c r="AS292" s="143"/>
      <c r="AT292" s="143"/>
      <c r="AU292" s="143"/>
      <c r="AV292" s="143"/>
      <c r="AW292" s="143"/>
      <c r="AX292" s="143"/>
      <c r="AY292" s="143"/>
      <c r="AZ292" s="143"/>
    </row>
    <row r="293" spans="1:52" s="5" customFormat="1" ht="15" customHeight="1">
      <c r="A293" s="144"/>
      <c r="B293" s="144"/>
      <c r="C293" s="144"/>
      <c r="D293" s="144"/>
      <c r="E293" s="144"/>
      <c r="F293" s="144"/>
      <c r="G293" s="144"/>
      <c r="H293" s="144"/>
      <c r="I293" s="144"/>
      <c r="J293" s="48"/>
      <c r="K293" s="27"/>
      <c r="L293" s="27"/>
      <c r="M293" s="27"/>
      <c r="N293" s="27"/>
      <c r="O293" s="27"/>
      <c r="P293" s="10"/>
      <c r="Q293" s="10"/>
      <c r="R293" s="10"/>
      <c r="S293" s="10"/>
      <c r="T293" s="10"/>
      <c r="U293" s="143"/>
      <c r="V293" s="146"/>
      <c r="W293" s="146"/>
      <c r="X293" s="146"/>
      <c r="Y293" s="146"/>
      <c r="Z293" s="146"/>
      <c r="AA293" s="146"/>
      <c r="AB293" s="146"/>
      <c r="AC293" s="146"/>
      <c r="AD293" s="146"/>
      <c r="AE293" s="146"/>
      <c r="AF293" s="146"/>
      <c r="AG293" s="146"/>
      <c r="AH293" s="29"/>
      <c r="AI293" s="143"/>
      <c r="AJ293" s="143"/>
      <c r="AK293" s="143"/>
      <c r="AL293" s="143"/>
      <c r="AM293" s="143"/>
      <c r="AN293" s="143"/>
      <c r="AO293" s="143"/>
      <c r="AP293" s="143"/>
      <c r="AQ293" s="143"/>
      <c r="AR293" s="143"/>
      <c r="AS293" s="143"/>
      <c r="AT293" s="143"/>
      <c r="AU293" s="143"/>
      <c r="AV293" s="143"/>
      <c r="AW293" s="143"/>
      <c r="AX293" s="143"/>
      <c r="AY293" s="143"/>
      <c r="AZ293" s="143"/>
    </row>
    <row r="294" spans="1:52" s="5" customFormat="1" ht="15" customHeight="1">
      <c r="A294" s="144"/>
      <c r="B294" s="144"/>
      <c r="C294" s="144"/>
      <c r="D294" s="144"/>
      <c r="E294" s="144"/>
      <c r="F294" s="144"/>
      <c r="G294" s="144"/>
      <c r="H294" s="144"/>
      <c r="I294" s="144"/>
      <c r="J294" s="48"/>
      <c r="K294" s="27"/>
      <c r="L294" s="27"/>
      <c r="M294" s="27"/>
      <c r="N294" s="27"/>
      <c r="O294" s="27"/>
      <c r="P294" s="10"/>
      <c r="Q294" s="10"/>
      <c r="R294" s="10"/>
      <c r="S294" s="10"/>
      <c r="T294" s="10"/>
      <c r="U294" s="143"/>
      <c r="V294" s="146"/>
      <c r="W294" s="146"/>
      <c r="X294" s="146"/>
      <c r="Y294" s="146"/>
      <c r="Z294" s="146"/>
      <c r="AA294" s="146"/>
      <c r="AB294" s="146"/>
      <c r="AC294" s="146"/>
      <c r="AD294" s="146"/>
      <c r="AE294" s="146"/>
      <c r="AF294" s="146"/>
      <c r="AG294" s="146"/>
      <c r="AH294" s="29"/>
      <c r="AI294" s="143"/>
      <c r="AJ294" s="143"/>
      <c r="AK294" s="143"/>
      <c r="AL294" s="143"/>
      <c r="AM294" s="143"/>
      <c r="AN294" s="143"/>
      <c r="AO294" s="143"/>
      <c r="AP294" s="143"/>
      <c r="AQ294" s="143"/>
      <c r="AR294" s="143"/>
      <c r="AS294" s="143"/>
      <c r="AT294" s="143"/>
      <c r="AU294" s="143"/>
      <c r="AV294" s="143"/>
      <c r="AW294" s="143"/>
      <c r="AX294" s="143"/>
      <c r="AY294" s="143"/>
      <c r="AZ294" s="143"/>
    </row>
    <row r="295" spans="1:52" s="5" customFormat="1" ht="15" customHeight="1">
      <c r="A295" s="144"/>
      <c r="B295" s="144"/>
      <c r="C295" s="144"/>
      <c r="D295" s="144"/>
      <c r="E295" s="144"/>
      <c r="F295" s="144"/>
      <c r="G295" s="144"/>
      <c r="H295" s="144"/>
      <c r="I295" s="144"/>
      <c r="J295" s="48"/>
      <c r="K295" s="27"/>
      <c r="L295" s="27"/>
      <c r="M295" s="27"/>
      <c r="N295" s="27"/>
      <c r="O295" s="27"/>
      <c r="P295" s="10"/>
      <c r="Q295" s="10"/>
      <c r="R295" s="10"/>
      <c r="S295" s="10"/>
      <c r="T295" s="10"/>
      <c r="U295" s="143"/>
      <c r="V295" s="146"/>
      <c r="W295" s="146"/>
      <c r="X295" s="146"/>
      <c r="Y295" s="146"/>
      <c r="Z295" s="146"/>
      <c r="AA295" s="146"/>
      <c r="AB295" s="146"/>
      <c r="AC295" s="146"/>
      <c r="AD295" s="146"/>
      <c r="AE295" s="146"/>
      <c r="AF295" s="146"/>
      <c r="AG295" s="146"/>
      <c r="AH295" s="29"/>
      <c r="AI295" s="143"/>
      <c r="AJ295" s="143"/>
      <c r="AK295" s="143"/>
      <c r="AL295" s="143"/>
      <c r="AM295" s="143"/>
      <c r="AN295" s="143"/>
      <c r="AO295" s="143"/>
      <c r="AP295" s="143"/>
      <c r="AQ295" s="143"/>
      <c r="AR295" s="143"/>
      <c r="AS295" s="143"/>
      <c r="AT295" s="143"/>
      <c r="AU295" s="143"/>
      <c r="AV295" s="143"/>
      <c r="AW295" s="143"/>
      <c r="AX295" s="143"/>
      <c r="AY295" s="143"/>
      <c r="AZ295" s="143"/>
    </row>
    <row r="296" spans="1:52" s="5" customFormat="1" ht="15" customHeight="1">
      <c r="A296" s="144"/>
      <c r="B296" s="144"/>
      <c r="C296" s="144"/>
      <c r="D296" s="144"/>
      <c r="E296" s="144"/>
      <c r="F296" s="144"/>
      <c r="G296" s="144"/>
      <c r="H296" s="144"/>
      <c r="I296" s="144"/>
      <c r="J296" s="48"/>
      <c r="K296" s="27"/>
      <c r="L296" s="27"/>
      <c r="M296" s="27"/>
      <c r="N296" s="27"/>
      <c r="O296" s="27"/>
      <c r="P296" s="10"/>
      <c r="Q296" s="10"/>
      <c r="R296" s="10"/>
      <c r="S296" s="10"/>
      <c r="T296" s="10"/>
      <c r="U296" s="143"/>
      <c r="V296" s="146"/>
      <c r="W296" s="146"/>
      <c r="X296" s="146"/>
      <c r="Y296" s="146"/>
      <c r="Z296" s="146"/>
      <c r="AA296" s="146"/>
      <c r="AB296" s="146"/>
      <c r="AC296" s="146"/>
      <c r="AD296" s="146"/>
      <c r="AE296" s="146"/>
      <c r="AF296" s="146"/>
      <c r="AG296" s="146"/>
      <c r="AH296" s="29"/>
      <c r="AI296" s="143"/>
      <c r="AJ296" s="143"/>
      <c r="AK296" s="143"/>
      <c r="AL296" s="143"/>
      <c r="AM296" s="143"/>
      <c r="AN296" s="143"/>
      <c r="AO296" s="143"/>
      <c r="AP296" s="143"/>
      <c r="AQ296" s="143"/>
      <c r="AR296" s="143"/>
      <c r="AS296" s="143"/>
      <c r="AT296" s="143"/>
      <c r="AU296" s="143"/>
      <c r="AV296" s="143"/>
      <c r="AW296" s="143"/>
      <c r="AX296" s="143"/>
      <c r="AY296" s="143"/>
      <c r="AZ296" s="143"/>
    </row>
    <row r="297" spans="1:52" s="5" customFormat="1" ht="15" customHeight="1">
      <c r="A297" s="144"/>
      <c r="B297" s="144"/>
      <c r="C297" s="144"/>
      <c r="D297" s="144"/>
      <c r="E297" s="144"/>
      <c r="F297" s="144"/>
      <c r="G297" s="144"/>
      <c r="H297" s="144"/>
      <c r="I297" s="144"/>
      <c r="J297" s="48"/>
      <c r="K297" s="27"/>
      <c r="L297" s="27"/>
      <c r="M297" s="27"/>
      <c r="N297" s="27"/>
      <c r="O297" s="27"/>
      <c r="P297" s="10"/>
      <c r="Q297" s="10"/>
      <c r="R297" s="10"/>
      <c r="S297" s="10"/>
      <c r="T297" s="10"/>
      <c r="U297" s="143"/>
      <c r="V297" s="146"/>
      <c r="W297" s="146"/>
      <c r="X297" s="146"/>
      <c r="Y297" s="146"/>
      <c r="Z297" s="146"/>
      <c r="AA297" s="146"/>
      <c r="AB297" s="146"/>
      <c r="AC297" s="146"/>
      <c r="AD297" s="146"/>
      <c r="AE297" s="146"/>
      <c r="AF297" s="146"/>
      <c r="AG297" s="146"/>
      <c r="AH297" s="29"/>
      <c r="AI297" s="143"/>
      <c r="AJ297" s="143"/>
      <c r="AK297" s="143"/>
      <c r="AL297" s="143"/>
      <c r="AM297" s="143"/>
      <c r="AN297" s="143"/>
      <c r="AO297" s="143"/>
      <c r="AP297" s="143"/>
      <c r="AQ297" s="143"/>
      <c r="AR297" s="143"/>
      <c r="AS297" s="143"/>
      <c r="AT297" s="143"/>
      <c r="AU297" s="143"/>
      <c r="AV297" s="143"/>
      <c r="AW297" s="143"/>
      <c r="AX297" s="143"/>
      <c r="AY297" s="143"/>
      <c r="AZ297" s="143"/>
    </row>
    <row r="298" spans="1:52" s="5" customFormat="1" ht="15" customHeight="1">
      <c r="A298" s="144"/>
      <c r="B298" s="144"/>
      <c r="C298" s="144"/>
      <c r="D298" s="144"/>
      <c r="E298" s="144"/>
      <c r="F298" s="144"/>
      <c r="G298" s="144"/>
      <c r="H298" s="144"/>
      <c r="I298" s="144"/>
      <c r="J298" s="48"/>
      <c r="K298" s="27"/>
      <c r="L298" s="27"/>
      <c r="M298" s="27"/>
      <c r="N298" s="27"/>
      <c r="O298" s="27"/>
      <c r="P298" s="10"/>
      <c r="Q298" s="10"/>
      <c r="R298" s="10"/>
      <c r="S298" s="10"/>
      <c r="T298" s="10"/>
      <c r="U298" s="143"/>
      <c r="V298" s="146"/>
      <c r="W298" s="146"/>
      <c r="X298" s="146"/>
      <c r="Y298" s="146"/>
      <c r="Z298" s="146"/>
      <c r="AA298" s="146"/>
      <c r="AB298" s="146"/>
      <c r="AC298" s="146"/>
      <c r="AD298" s="146"/>
      <c r="AE298" s="146"/>
      <c r="AF298" s="146"/>
      <c r="AG298" s="146"/>
      <c r="AH298" s="29"/>
      <c r="AI298" s="143"/>
      <c r="AJ298" s="143"/>
      <c r="AK298" s="143"/>
      <c r="AL298" s="143"/>
      <c r="AM298" s="143"/>
      <c r="AN298" s="143"/>
      <c r="AO298" s="143"/>
      <c r="AP298" s="143"/>
      <c r="AQ298" s="143"/>
      <c r="AR298" s="143"/>
      <c r="AS298" s="143"/>
      <c r="AT298" s="143"/>
      <c r="AU298" s="143"/>
      <c r="AV298" s="143"/>
      <c r="AW298" s="143"/>
      <c r="AX298" s="143"/>
      <c r="AY298" s="143"/>
      <c r="AZ298" s="143"/>
    </row>
    <row r="299" spans="1:52" s="5" customFormat="1" ht="15" customHeight="1">
      <c r="A299" s="144"/>
      <c r="B299" s="144"/>
      <c r="C299" s="144"/>
      <c r="D299" s="144"/>
      <c r="E299" s="144"/>
      <c r="F299" s="144"/>
      <c r="G299" s="144"/>
      <c r="H299" s="144"/>
      <c r="I299" s="144"/>
      <c r="J299" s="48"/>
      <c r="K299" s="27"/>
      <c r="L299" s="27"/>
      <c r="M299" s="27"/>
      <c r="N299" s="27"/>
      <c r="O299" s="27"/>
      <c r="P299" s="10"/>
      <c r="Q299" s="10"/>
      <c r="R299" s="10"/>
      <c r="S299" s="10"/>
      <c r="T299" s="10"/>
      <c r="U299" s="143"/>
      <c r="V299" s="146"/>
      <c r="W299" s="146"/>
      <c r="X299" s="146"/>
      <c r="Y299" s="146"/>
      <c r="Z299" s="146"/>
      <c r="AA299" s="146"/>
      <c r="AB299" s="146"/>
      <c r="AC299" s="146"/>
      <c r="AD299" s="146"/>
      <c r="AE299" s="146"/>
      <c r="AF299" s="146"/>
      <c r="AG299" s="146"/>
      <c r="AH299" s="29"/>
      <c r="AI299" s="143"/>
      <c r="AJ299" s="143"/>
      <c r="AK299" s="143"/>
      <c r="AL299" s="143"/>
      <c r="AM299" s="143"/>
      <c r="AN299" s="143"/>
      <c r="AO299" s="143"/>
      <c r="AP299" s="143"/>
      <c r="AQ299" s="143"/>
      <c r="AR299" s="143"/>
      <c r="AS299" s="143"/>
      <c r="AT299" s="143"/>
      <c r="AU299" s="143"/>
      <c r="AV299" s="143"/>
      <c r="AW299" s="143"/>
      <c r="AX299" s="143"/>
      <c r="AY299" s="143"/>
      <c r="AZ299" s="143"/>
    </row>
    <row r="300" spans="1:52" s="5" customFormat="1" ht="15" customHeight="1">
      <c r="A300" s="144"/>
      <c r="B300" s="144"/>
      <c r="C300" s="144"/>
      <c r="D300" s="144"/>
      <c r="E300" s="144"/>
      <c r="F300" s="144"/>
      <c r="G300" s="144"/>
      <c r="H300" s="144"/>
      <c r="I300" s="144"/>
      <c r="J300" s="48"/>
      <c r="K300" s="27"/>
      <c r="L300" s="27"/>
      <c r="M300" s="27"/>
      <c r="N300" s="27"/>
      <c r="O300" s="27"/>
      <c r="P300" s="10"/>
      <c r="Q300" s="10"/>
      <c r="R300" s="10"/>
      <c r="S300" s="10"/>
      <c r="T300" s="10"/>
      <c r="U300" s="143"/>
      <c r="V300" s="146"/>
      <c r="W300" s="146"/>
      <c r="X300" s="146"/>
      <c r="Y300" s="146"/>
      <c r="Z300" s="146"/>
      <c r="AA300" s="146"/>
      <c r="AB300" s="146"/>
      <c r="AC300" s="146"/>
      <c r="AD300" s="146"/>
      <c r="AE300" s="146"/>
      <c r="AF300" s="146"/>
      <c r="AG300" s="146"/>
      <c r="AH300" s="29"/>
      <c r="AI300" s="143"/>
      <c r="AJ300" s="143"/>
      <c r="AK300" s="143"/>
      <c r="AL300" s="143"/>
      <c r="AM300" s="143"/>
      <c r="AN300" s="143"/>
      <c r="AO300" s="143"/>
      <c r="AP300" s="143"/>
      <c r="AQ300" s="143"/>
      <c r="AR300" s="143"/>
      <c r="AS300" s="143"/>
      <c r="AT300" s="143"/>
      <c r="AU300" s="143"/>
      <c r="AV300" s="143"/>
      <c r="AW300" s="143"/>
      <c r="AX300" s="143"/>
      <c r="AY300" s="143"/>
      <c r="AZ300" s="143"/>
    </row>
    <row r="301" spans="1:52" s="5" customFormat="1" ht="15" customHeight="1">
      <c r="A301" s="144"/>
      <c r="B301" s="144"/>
      <c r="C301" s="144"/>
      <c r="D301" s="144"/>
      <c r="E301" s="144"/>
      <c r="F301" s="144"/>
      <c r="G301" s="144"/>
      <c r="H301" s="144"/>
      <c r="I301" s="144"/>
      <c r="J301" s="48"/>
      <c r="K301" s="27"/>
      <c r="L301" s="27"/>
      <c r="M301" s="27"/>
      <c r="N301" s="27"/>
      <c r="O301" s="27"/>
      <c r="P301" s="10"/>
      <c r="Q301" s="10"/>
      <c r="R301" s="10"/>
      <c r="S301" s="10"/>
      <c r="T301" s="10"/>
      <c r="U301" s="143"/>
      <c r="V301" s="146"/>
      <c r="W301" s="146"/>
      <c r="X301" s="146"/>
      <c r="Y301" s="146"/>
      <c r="Z301" s="146"/>
      <c r="AA301" s="146"/>
      <c r="AB301" s="146"/>
      <c r="AC301" s="146"/>
      <c r="AD301" s="146"/>
      <c r="AE301" s="146"/>
      <c r="AF301" s="146"/>
      <c r="AG301" s="146"/>
      <c r="AH301" s="29"/>
      <c r="AI301" s="143"/>
      <c r="AJ301" s="143"/>
      <c r="AK301" s="143"/>
      <c r="AL301" s="143"/>
      <c r="AM301" s="143"/>
      <c r="AN301" s="143"/>
      <c r="AO301" s="143"/>
      <c r="AP301" s="143"/>
      <c r="AQ301" s="143"/>
      <c r="AR301" s="143"/>
      <c r="AS301" s="143"/>
      <c r="AT301" s="143"/>
      <c r="AU301" s="143"/>
      <c r="AV301" s="143"/>
      <c r="AW301" s="143"/>
      <c r="AX301" s="143"/>
      <c r="AY301" s="143"/>
      <c r="AZ301" s="143"/>
    </row>
    <row r="302" spans="1:52" s="5" customFormat="1" ht="15" customHeight="1">
      <c r="A302" s="144"/>
      <c r="B302" s="144"/>
      <c r="C302" s="144"/>
      <c r="D302" s="144"/>
      <c r="E302" s="144"/>
      <c r="F302" s="144"/>
      <c r="G302" s="144"/>
      <c r="H302" s="144"/>
      <c r="I302" s="144"/>
      <c r="J302" s="48"/>
      <c r="K302" s="27"/>
      <c r="L302" s="27"/>
      <c r="M302" s="27"/>
      <c r="N302" s="27"/>
      <c r="O302" s="27"/>
      <c r="P302" s="10"/>
      <c r="Q302" s="10"/>
      <c r="R302" s="10"/>
      <c r="S302" s="10"/>
      <c r="T302" s="10"/>
      <c r="U302" s="143"/>
      <c r="V302" s="146"/>
      <c r="W302" s="146"/>
      <c r="X302" s="146"/>
      <c r="Y302" s="146"/>
      <c r="Z302" s="146"/>
      <c r="AA302" s="146"/>
      <c r="AB302" s="146"/>
      <c r="AC302" s="146"/>
      <c r="AD302" s="146"/>
      <c r="AE302" s="146"/>
      <c r="AF302" s="146"/>
      <c r="AG302" s="146"/>
      <c r="AH302" s="29"/>
      <c r="AI302" s="143"/>
      <c r="AJ302" s="143"/>
      <c r="AK302" s="143"/>
      <c r="AL302" s="143"/>
      <c r="AM302" s="143"/>
      <c r="AN302" s="143"/>
      <c r="AO302" s="143"/>
      <c r="AP302" s="143"/>
      <c r="AQ302" s="143"/>
      <c r="AR302" s="143"/>
      <c r="AS302" s="143"/>
      <c r="AT302" s="143"/>
      <c r="AU302" s="143"/>
      <c r="AV302" s="143"/>
      <c r="AW302" s="143"/>
      <c r="AX302" s="143"/>
      <c r="AY302" s="143"/>
      <c r="AZ302" s="143"/>
    </row>
    <row r="303" spans="1:52" s="5" customFormat="1" ht="15" customHeight="1">
      <c r="A303" s="144"/>
      <c r="B303" s="144"/>
      <c r="C303" s="144"/>
      <c r="D303" s="144"/>
      <c r="E303" s="144"/>
      <c r="F303" s="144"/>
      <c r="G303" s="144"/>
      <c r="H303" s="144"/>
      <c r="I303" s="144"/>
      <c r="J303" s="48"/>
      <c r="K303" s="27"/>
      <c r="L303" s="27"/>
      <c r="M303" s="27"/>
      <c r="N303" s="27"/>
      <c r="O303" s="27"/>
      <c r="P303" s="10"/>
      <c r="Q303" s="10"/>
      <c r="R303" s="10"/>
      <c r="S303" s="10"/>
      <c r="T303" s="10"/>
      <c r="U303" s="143"/>
      <c r="V303" s="146"/>
      <c r="W303" s="146"/>
      <c r="X303" s="146"/>
      <c r="Y303" s="146"/>
      <c r="Z303" s="146"/>
      <c r="AA303" s="146"/>
      <c r="AB303" s="146"/>
      <c r="AC303" s="146"/>
      <c r="AD303" s="146"/>
      <c r="AE303" s="146"/>
      <c r="AF303" s="146"/>
      <c r="AG303" s="146"/>
      <c r="AH303" s="29"/>
      <c r="AI303" s="143"/>
      <c r="AJ303" s="143"/>
      <c r="AK303" s="143"/>
      <c r="AL303" s="143"/>
      <c r="AM303" s="143"/>
      <c r="AN303" s="143"/>
      <c r="AO303" s="143"/>
      <c r="AP303" s="143"/>
      <c r="AQ303" s="143"/>
      <c r="AR303" s="143"/>
      <c r="AS303" s="143"/>
      <c r="AT303" s="143"/>
      <c r="AU303" s="143"/>
      <c r="AV303" s="143"/>
      <c r="AW303" s="143"/>
      <c r="AX303" s="143"/>
      <c r="AY303" s="143"/>
      <c r="AZ303" s="143"/>
    </row>
    <row r="304" spans="1:52" s="5" customFormat="1" ht="15" customHeight="1">
      <c r="A304" s="144"/>
      <c r="B304" s="144"/>
      <c r="C304" s="144"/>
      <c r="D304" s="144"/>
      <c r="E304" s="144"/>
      <c r="F304" s="144"/>
      <c r="G304" s="144"/>
      <c r="H304" s="144"/>
      <c r="I304" s="144"/>
      <c r="J304" s="48"/>
      <c r="K304" s="27"/>
      <c r="L304" s="27"/>
      <c r="M304" s="27"/>
      <c r="N304" s="27"/>
      <c r="O304" s="27"/>
      <c r="P304" s="10"/>
      <c r="Q304" s="10"/>
      <c r="R304" s="10"/>
      <c r="S304" s="10"/>
      <c r="T304" s="10"/>
      <c r="U304" s="143"/>
      <c r="V304" s="146"/>
      <c r="W304" s="146"/>
      <c r="X304" s="146"/>
      <c r="Y304" s="146"/>
      <c r="Z304" s="146"/>
      <c r="AA304" s="146"/>
      <c r="AB304" s="146"/>
      <c r="AC304" s="146"/>
      <c r="AD304" s="146"/>
      <c r="AE304" s="146"/>
      <c r="AF304" s="146"/>
      <c r="AG304" s="146"/>
      <c r="AH304" s="29"/>
      <c r="AI304" s="143"/>
      <c r="AJ304" s="143"/>
      <c r="AK304" s="143"/>
      <c r="AL304" s="143"/>
      <c r="AM304" s="143"/>
      <c r="AN304" s="143"/>
      <c r="AO304" s="143"/>
      <c r="AP304" s="143"/>
      <c r="AQ304" s="143"/>
      <c r="AR304" s="143"/>
      <c r="AS304" s="143"/>
      <c r="AT304" s="143"/>
      <c r="AU304" s="143"/>
      <c r="AV304" s="143"/>
      <c r="AW304" s="143"/>
      <c r="AX304" s="143"/>
      <c r="AY304" s="143"/>
      <c r="AZ304" s="143"/>
    </row>
    <row r="305" spans="1:52" s="5" customFormat="1" ht="15" customHeight="1">
      <c r="A305" s="144"/>
      <c r="B305" s="144"/>
      <c r="C305" s="144"/>
      <c r="D305" s="144"/>
      <c r="E305" s="144"/>
      <c r="F305" s="144"/>
      <c r="G305" s="144"/>
      <c r="H305" s="144"/>
      <c r="I305" s="144"/>
      <c r="J305" s="48"/>
      <c r="K305" s="27"/>
      <c r="L305" s="27"/>
      <c r="M305" s="27"/>
      <c r="N305" s="27"/>
      <c r="O305" s="27"/>
      <c r="P305" s="10"/>
      <c r="Q305" s="10"/>
      <c r="R305" s="10"/>
      <c r="S305" s="10"/>
      <c r="T305" s="10"/>
      <c r="U305" s="143"/>
      <c r="V305" s="146"/>
      <c r="W305" s="146"/>
      <c r="X305" s="146"/>
      <c r="Y305" s="146"/>
      <c r="Z305" s="146"/>
      <c r="AA305" s="146"/>
      <c r="AB305" s="146"/>
      <c r="AC305" s="146"/>
      <c r="AD305" s="146"/>
      <c r="AE305" s="146"/>
      <c r="AF305" s="146"/>
      <c r="AG305" s="146"/>
      <c r="AH305" s="29"/>
      <c r="AI305" s="143"/>
      <c r="AJ305" s="143"/>
      <c r="AK305" s="143"/>
      <c r="AL305" s="143"/>
      <c r="AM305" s="143"/>
      <c r="AN305" s="143"/>
      <c r="AO305" s="143"/>
      <c r="AP305" s="143"/>
      <c r="AQ305" s="143"/>
      <c r="AR305" s="143"/>
      <c r="AS305" s="143"/>
      <c r="AT305" s="143"/>
      <c r="AU305" s="143"/>
      <c r="AV305" s="143"/>
      <c r="AW305" s="143"/>
      <c r="AX305" s="143"/>
      <c r="AY305" s="143"/>
      <c r="AZ305" s="143"/>
    </row>
    <row r="306" spans="1:52" s="5" customFormat="1" ht="15" customHeight="1">
      <c r="A306" s="144"/>
      <c r="B306" s="144"/>
      <c r="C306" s="144"/>
      <c r="D306" s="144"/>
      <c r="E306" s="144"/>
      <c r="F306" s="144"/>
      <c r="G306" s="144"/>
      <c r="H306" s="144"/>
      <c r="I306" s="144"/>
      <c r="J306" s="48"/>
      <c r="K306" s="27"/>
      <c r="L306" s="27"/>
      <c r="M306" s="27"/>
      <c r="N306" s="27"/>
      <c r="O306" s="27"/>
      <c r="P306" s="10"/>
      <c r="Q306" s="10"/>
      <c r="R306" s="10"/>
      <c r="S306" s="10"/>
      <c r="T306" s="10"/>
      <c r="U306" s="143"/>
      <c r="V306" s="146"/>
      <c r="W306" s="146"/>
      <c r="X306" s="146"/>
      <c r="Y306" s="146"/>
      <c r="Z306" s="146"/>
      <c r="AA306" s="146"/>
      <c r="AB306" s="146"/>
      <c r="AC306" s="146"/>
      <c r="AD306" s="146"/>
      <c r="AE306" s="146"/>
      <c r="AF306" s="146"/>
      <c r="AG306" s="146"/>
      <c r="AH306" s="29"/>
      <c r="AI306" s="143"/>
      <c r="AJ306" s="143"/>
      <c r="AK306" s="143"/>
      <c r="AL306" s="143"/>
      <c r="AM306" s="143"/>
      <c r="AN306" s="143"/>
      <c r="AO306" s="143"/>
      <c r="AP306" s="143"/>
      <c r="AQ306" s="143"/>
      <c r="AR306" s="143"/>
      <c r="AS306" s="143"/>
      <c r="AT306" s="143"/>
      <c r="AU306" s="143"/>
      <c r="AV306" s="143"/>
      <c r="AW306" s="143"/>
      <c r="AX306" s="143"/>
      <c r="AY306" s="143"/>
      <c r="AZ306" s="143"/>
    </row>
    <row r="307" spans="1:52" s="5" customFormat="1" ht="15" customHeight="1">
      <c r="A307" s="144"/>
      <c r="B307" s="144"/>
      <c r="C307" s="144"/>
      <c r="D307" s="144"/>
      <c r="E307" s="144"/>
      <c r="F307" s="144"/>
      <c r="G307" s="144"/>
      <c r="H307" s="144"/>
      <c r="I307" s="144"/>
      <c r="J307" s="48"/>
      <c r="K307" s="27"/>
      <c r="L307" s="27"/>
      <c r="M307" s="27"/>
      <c r="N307" s="27"/>
      <c r="O307" s="27"/>
      <c r="P307" s="10"/>
      <c r="Q307" s="10"/>
      <c r="R307" s="10"/>
      <c r="S307" s="10"/>
      <c r="T307" s="10"/>
      <c r="U307" s="143"/>
      <c r="V307" s="146"/>
      <c r="W307" s="146"/>
      <c r="X307" s="146"/>
      <c r="Y307" s="146"/>
      <c r="Z307" s="146"/>
      <c r="AA307" s="146"/>
      <c r="AB307" s="146"/>
      <c r="AC307" s="146"/>
      <c r="AD307" s="146"/>
      <c r="AE307" s="146"/>
      <c r="AF307" s="146"/>
      <c r="AG307" s="146"/>
      <c r="AH307" s="29"/>
      <c r="AI307" s="143"/>
      <c r="AJ307" s="143"/>
      <c r="AK307" s="143"/>
      <c r="AL307" s="143"/>
      <c r="AM307" s="143"/>
      <c r="AN307" s="143"/>
      <c r="AO307" s="143"/>
      <c r="AP307" s="143"/>
      <c r="AQ307" s="143"/>
      <c r="AR307" s="143"/>
      <c r="AS307" s="143"/>
      <c r="AT307" s="143"/>
      <c r="AU307" s="143"/>
      <c r="AV307" s="143"/>
      <c r="AW307" s="143"/>
      <c r="AX307" s="143"/>
      <c r="AY307" s="143"/>
      <c r="AZ307" s="143"/>
    </row>
    <row r="308" spans="1:52" s="5" customFormat="1" ht="15" customHeight="1">
      <c r="A308" s="144"/>
      <c r="B308" s="144"/>
      <c r="C308" s="144"/>
      <c r="D308" s="144"/>
      <c r="E308" s="144"/>
      <c r="F308" s="144"/>
      <c r="G308" s="144"/>
      <c r="H308" s="144"/>
      <c r="I308" s="144"/>
      <c r="J308" s="48"/>
      <c r="K308" s="27"/>
      <c r="L308" s="27"/>
      <c r="M308" s="27"/>
      <c r="N308" s="27"/>
      <c r="O308" s="27"/>
      <c r="P308" s="10"/>
      <c r="Q308" s="10"/>
      <c r="R308" s="10"/>
      <c r="S308" s="10"/>
      <c r="T308" s="10"/>
      <c r="U308" s="143"/>
      <c r="V308" s="146"/>
      <c r="W308" s="146"/>
      <c r="X308" s="146"/>
      <c r="Y308" s="146"/>
      <c r="Z308" s="146"/>
      <c r="AA308" s="146"/>
      <c r="AB308" s="146"/>
      <c r="AC308" s="146"/>
      <c r="AD308" s="146"/>
      <c r="AE308" s="146"/>
      <c r="AF308" s="146"/>
      <c r="AG308" s="146"/>
      <c r="AH308" s="29"/>
      <c r="AI308" s="143"/>
      <c r="AJ308" s="143"/>
      <c r="AK308" s="143"/>
      <c r="AL308" s="143"/>
      <c r="AM308" s="143"/>
      <c r="AN308" s="143"/>
      <c r="AO308" s="143"/>
      <c r="AP308" s="143"/>
      <c r="AQ308" s="143"/>
      <c r="AR308" s="143"/>
      <c r="AS308" s="143"/>
      <c r="AT308" s="143"/>
      <c r="AU308" s="143"/>
      <c r="AV308" s="143"/>
      <c r="AW308" s="143"/>
      <c r="AX308" s="143"/>
      <c r="AY308" s="143"/>
      <c r="AZ308" s="143"/>
    </row>
    <row r="309" spans="1:52" s="5" customFormat="1" ht="15" customHeight="1">
      <c r="A309" s="144"/>
      <c r="B309" s="144"/>
      <c r="C309" s="144"/>
      <c r="D309" s="144"/>
      <c r="E309" s="144"/>
      <c r="F309" s="144"/>
      <c r="G309" s="144"/>
      <c r="H309" s="144"/>
      <c r="I309" s="144"/>
      <c r="J309" s="48"/>
      <c r="K309" s="27"/>
      <c r="L309" s="27"/>
      <c r="M309" s="27"/>
      <c r="N309" s="27"/>
      <c r="O309" s="27"/>
      <c r="P309" s="10"/>
      <c r="Q309" s="10"/>
      <c r="R309" s="10"/>
      <c r="S309" s="10"/>
      <c r="T309" s="10"/>
      <c r="U309" s="143"/>
      <c r="V309" s="146"/>
      <c r="W309" s="146"/>
      <c r="X309" s="146"/>
      <c r="Y309" s="146"/>
      <c r="Z309" s="146"/>
      <c r="AA309" s="146"/>
      <c r="AB309" s="146"/>
      <c r="AC309" s="146"/>
      <c r="AD309" s="146"/>
      <c r="AE309" s="146"/>
      <c r="AF309" s="146"/>
      <c r="AG309" s="146"/>
      <c r="AH309" s="29"/>
      <c r="AI309" s="143"/>
      <c r="AJ309" s="143"/>
      <c r="AK309" s="143"/>
      <c r="AL309" s="143"/>
      <c r="AM309" s="143"/>
      <c r="AN309" s="143"/>
      <c r="AO309" s="143"/>
      <c r="AP309" s="143"/>
      <c r="AQ309" s="143"/>
      <c r="AR309" s="143"/>
      <c r="AS309" s="143"/>
      <c r="AT309" s="143"/>
      <c r="AU309" s="143"/>
      <c r="AV309" s="143"/>
      <c r="AW309" s="143"/>
      <c r="AX309" s="143"/>
      <c r="AY309" s="143"/>
      <c r="AZ309" s="143"/>
    </row>
    <row r="310" spans="1:52" s="5" customFormat="1" ht="15" customHeight="1">
      <c r="A310" s="144"/>
      <c r="B310" s="144"/>
      <c r="C310" s="144"/>
      <c r="D310" s="144"/>
      <c r="E310" s="144"/>
      <c r="F310" s="144"/>
      <c r="G310" s="144"/>
      <c r="H310" s="144"/>
      <c r="I310" s="144"/>
      <c r="J310" s="48"/>
      <c r="K310" s="27"/>
      <c r="L310" s="27"/>
      <c r="M310" s="27"/>
      <c r="N310" s="27"/>
      <c r="O310" s="27"/>
      <c r="P310" s="10"/>
      <c r="Q310" s="10"/>
      <c r="R310" s="10"/>
      <c r="S310" s="10"/>
      <c r="T310" s="10"/>
      <c r="U310" s="143"/>
      <c r="V310" s="146"/>
      <c r="W310" s="146"/>
      <c r="X310" s="146"/>
      <c r="Y310" s="146"/>
      <c r="Z310" s="146"/>
      <c r="AA310" s="146"/>
      <c r="AB310" s="146"/>
      <c r="AC310" s="146"/>
      <c r="AD310" s="146"/>
      <c r="AE310" s="146"/>
      <c r="AF310" s="146"/>
      <c r="AG310" s="146"/>
      <c r="AH310" s="29"/>
      <c r="AI310" s="143"/>
      <c r="AJ310" s="143"/>
      <c r="AK310" s="143"/>
      <c r="AL310" s="143"/>
      <c r="AM310" s="143"/>
      <c r="AN310" s="143"/>
      <c r="AO310" s="143"/>
      <c r="AP310" s="143"/>
      <c r="AQ310" s="143"/>
      <c r="AR310" s="143"/>
      <c r="AS310" s="143"/>
      <c r="AT310" s="143"/>
      <c r="AU310" s="143"/>
      <c r="AV310" s="143"/>
      <c r="AW310" s="143"/>
      <c r="AX310" s="143"/>
      <c r="AY310" s="143"/>
      <c r="AZ310" s="143"/>
    </row>
    <row r="311" spans="1:52" s="5" customFormat="1" ht="15" customHeight="1">
      <c r="A311" s="144"/>
      <c r="B311" s="144"/>
      <c r="C311" s="144"/>
      <c r="D311" s="144"/>
      <c r="E311" s="144"/>
      <c r="F311" s="144"/>
      <c r="G311" s="144"/>
      <c r="H311" s="144"/>
      <c r="I311" s="144"/>
      <c r="J311" s="48"/>
      <c r="K311" s="27"/>
      <c r="L311" s="27"/>
      <c r="M311" s="27"/>
      <c r="N311" s="27"/>
      <c r="O311" s="27"/>
      <c r="P311" s="10"/>
      <c r="Q311" s="10"/>
      <c r="R311" s="10"/>
      <c r="S311" s="10"/>
      <c r="T311" s="10"/>
      <c r="U311" s="143"/>
      <c r="V311" s="146"/>
      <c r="W311" s="146"/>
      <c r="X311" s="146"/>
      <c r="Y311" s="146"/>
      <c r="Z311" s="146"/>
      <c r="AA311" s="146"/>
      <c r="AB311" s="146"/>
      <c r="AC311" s="146"/>
      <c r="AD311" s="146"/>
      <c r="AE311" s="146"/>
      <c r="AF311" s="146"/>
      <c r="AG311" s="146"/>
      <c r="AH311" s="29"/>
      <c r="AI311" s="143"/>
      <c r="AJ311" s="143"/>
      <c r="AK311" s="143"/>
      <c r="AL311" s="143"/>
      <c r="AM311" s="143"/>
      <c r="AN311" s="143"/>
      <c r="AO311" s="143"/>
      <c r="AP311" s="143"/>
      <c r="AQ311" s="143"/>
      <c r="AR311" s="143"/>
      <c r="AS311" s="143"/>
      <c r="AT311" s="143"/>
      <c r="AU311" s="143"/>
      <c r="AV311" s="143"/>
      <c r="AW311" s="143"/>
      <c r="AX311" s="143"/>
      <c r="AY311" s="143"/>
      <c r="AZ311" s="143"/>
    </row>
    <row r="312" spans="1:52" s="5" customFormat="1" ht="15" customHeight="1">
      <c r="A312" s="144"/>
      <c r="B312" s="144"/>
      <c r="C312" s="144"/>
      <c r="D312" s="144"/>
      <c r="E312" s="144"/>
      <c r="F312" s="144"/>
      <c r="G312" s="144"/>
      <c r="H312" s="144"/>
      <c r="I312" s="144"/>
      <c r="J312" s="48"/>
      <c r="K312" s="27"/>
      <c r="L312" s="27"/>
      <c r="M312" s="27"/>
      <c r="N312" s="27"/>
      <c r="O312" s="27"/>
      <c r="P312" s="10"/>
      <c r="Q312" s="10"/>
      <c r="R312" s="10"/>
      <c r="S312" s="10"/>
      <c r="T312" s="10"/>
      <c r="U312" s="143"/>
      <c r="V312" s="146"/>
      <c r="W312" s="146"/>
      <c r="X312" s="146"/>
      <c r="Y312" s="146"/>
      <c r="Z312" s="146"/>
      <c r="AA312" s="146"/>
      <c r="AB312" s="146"/>
      <c r="AC312" s="146"/>
      <c r="AD312" s="146"/>
      <c r="AE312" s="146"/>
      <c r="AF312" s="146"/>
      <c r="AG312" s="146"/>
      <c r="AH312" s="29"/>
      <c r="AI312" s="143"/>
      <c r="AJ312" s="143"/>
      <c r="AK312" s="143"/>
      <c r="AL312" s="143"/>
      <c r="AM312" s="143"/>
      <c r="AN312" s="143"/>
      <c r="AO312" s="143"/>
      <c r="AP312" s="143"/>
      <c r="AQ312" s="143"/>
      <c r="AR312" s="143"/>
      <c r="AS312" s="143"/>
      <c r="AT312" s="143"/>
      <c r="AU312" s="143"/>
      <c r="AV312" s="143"/>
      <c r="AW312" s="143"/>
      <c r="AX312" s="143"/>
      <c r="AY312" s="143"/>
      <c r="AZ312" s="143"/>
    </row>
    <row r="313" spans="1:52" s="5" customFormat="1">
      <c r="A313" s="144"/>
      <c r="B313" s="144"/>
      <c r="C313" s="144"/>
      <c r="D313" s="144"/>
      <c r="E313" s="144"/>
      <c r="F313" s="144"/>
      <c r="G313" s="144"/>
      <c r="H313" s="144"/>
      <c r="I313" s="144"/>
      <c r="J313" s="48"/>
      <c r="K313" s="27"/>
      <c r="L313" s="27"/>
      <c r="M313" s="27"/>
      <c r="N313" s="27"/>
      <c r="O313" s="27"/>
      <c r="P313" s="10"/>
      <c r="Q313" s="10"/>
      <c r="R313" s="10"/>
      <c r="S313" s="10"/>
      <c r="T313" s="10"/>
      <c r="U313" s="143"/>
      <c r="V313" s="146"/>
      <c r="W313" s="146"/>
      <c r="X313" s="146"/>
      <c r="Y313" s="146"/>
      <c r="Z313" s="146"/>
      <c r="AA313" s="146"/>
      <c r="AB313" s="146"/>
      <c r="AC313" s="146"/>
      <c r="AD313" s="146"/>
      <c r="AE313" s="146"/>
      <c r="AF313" s="146"/>
      <c r="AG313" s="146"/>
      <c r="AH313" s="29"/>
      <c r="AI313" s="143"/>
      <c r="AJ313" s="143"/>
      <c r="AK313" s="143"/>
      <c r="AL313" s="143"/>
      <c r="AM313" s="143"/>
      <c r="AN313" s="143"/>
      <c r="AO313" s="143"/>
      <c r="AP313" s="143"/>
      <c r="AQ313" s="143"/>
      <c r="AR313" s="143"/>
      <c r="AS313" s="143"/>
      <c r="AT313" s="143"/>
      <c r="AU313" s="143"/>
      <c r="AV313" s="143"/>
      <c r="AW313" s="143"/>
      <c r="AX313" s="143"/>
      <c r="AY313" s="143"/>
      <c r="AZ313" s="143"/>
    </row>
    <row r="314" spans="1:52" s="5" customFormat="1">
      <c r="A314" s="144"/>
      <c r="B314" s="144"/>
      <c r="C314" s="144"/>
      <c r="D314" s="144"/>
      <c r="E314" s="144"/>
      <c r="F314" s="144"/>
      <c r="G314" s="144"/>
      <c r="H314" s="144"/>
      <c r="I314" s="144"/>
      <c r="J314" s="48"/>
      <c r="K314" s="27"/>
      <c r="L314" s="27"/>
      <c r="M314" s="27"/>
      <c r="N314" s="27"/>
      <c r="O314" s="27"/>
      <c r="P314" s="10"/>
      <c r="Q314" s="10"/>
      <c r="R314" s="10"/>
      <c r="S314" s="10"/>
      <c r="T314" s="10"/>
      <c r="U314" s="143"/>
      <c r="V314" s="146"/>
      <c r="W314" s="146"/>
      <c r="X314" s="146"/>
      <c r="Y314" s="146"/>
      <c r="Z314" s="146"/>
      <c r="AA314" s="146"/>
      <c r="AB314" s="146"/>
      <c r="AC314" s="146"/>
      <c r="AD314" s="146"/>
      <c r="AE314" s="146"/>
      <c r="AF314" s="146"/>
      <c r="AG314" s="146"/>
      <c r="AH314" s="29"/>
      <c r="AI314" s="143"/>
      <c r="AJ314" s="143"/>
      <c r="AK314" s="143"/>
      <c r="AL314" s="143"/>
      <c r="AM314" s="143"/>
      <c r="AN314" s="143"/>
      <c r="AO314" s="143"/>
      <c r="AP314" s="143"/>
      <c r="AQ314" s="143"/>
      <c r="AR314" s="143"/>
      <c r="AS314" s="143"/>
      <c r="AT314" s="143"/>
      <c r="AU314" s="143"/>
      <c r="AV314" s="143"/>
      <c r="AW314" s="143"/>
      <c r="AX314" s="143"/>
      <c r="AY314" s="143"/>
      <c r="AZ314" s="143"/>
    </row>
    <row r="315" spans="1:52" s="5" customFormat="1">
      <c r="A315" s="144"/>
      <c r="B315" s="144"/>
      <c r="C315" s="144"/>
      <c r="D315" s="144"/>
      <c r="E315" s="144"/>
      <c r="F315" s="144"/>
      <c r="G315" s="144"/>
      <c r="H315" s="144"/>
      <c r="I315" s="144"/>
      <c r="J315" s="48"/>
      <c r="K315" s="27"/>
      <c r="L315" s="27"/>
      <c r="M315" s="27"/>
      <c r="N315" s="27"/>
      <c r="O315" s="27"/>
      <c r="P315" s="10"/>
      <c r="Q315" s="10"/>
      <c r="R315" s="10"/>
      <c r="S315" s="10"/>
      <c r="T315" s="10"/>
      <c r="U315" s="143"/>
      <c r="V315" s="146"/>
      <c r="W315" s="146"/>
      <c r="X315" s="146"/>
      <c r="Y315" s="146"/>
      <c r="Z315" s="146"/>
      <c r="AA315" s="146"/>
      <c r="AB315" s="146"/>
      <c r="AC315" s="146"/>
      <c r="AD315" s="146"/>
      <c r="AE315" s="146"/>
      <c r="AF315" s="146"/>
      <c r="AG315" s="146"/>
      <c r="AH315" s="29"/>
      <c r="AI315" s="143"/>
      <c r="AJ315" s="143"/>
      <c r="AK315" s="143"/>
      <c r="AL315" s="143"/>
      <c r="AM315" s="143"/>
      <c r="AN315" s="143"/>
      <c r="AO315" s="143"/>
      <c r="AP315" s="143"/>
      <c r="AQ315" s="143"/>
      <c r="AR315" s="143"/>
      <c r="AS315" s="143"/>
      <c r="AT315" s="143"/>
      <c r="AU315" s="143"/>
      <c r="AV315" s="143"/>
      <c r="AW315" s="143"/>
      <c r="AX315" s="143"/>
      <c r="AY315" s="143"/>
      <c r="AZ315" s="143"/>
    </row>
    <row r="316" spans="1:52" s="5" customFormat="1">
      <c r="A316" s="144"/>
      <c r="B316" s="144"/>
      <c r="C316" s="144"/>
      <c r="D316" s="144"/>
      <c r="E316" s="144"/>
      <c r="F316" s="144"/>
      <c r="G316" s="144"/>
      <c r="H316" s="144"/>
      <c r="I316" s="144"/>
      <c r="J316" s="48"/>
      <c r="K316" s="27"/>
      <c r="L316" s="27"/>
      <c r="M316" s="27"/>
      <c r="N316" s="27"/>
      <c r="O316" s="27"/>
      <c r="P316" s="10"/>
      <c r="Q316" s="10"/>
      <c r="R316" s="10"/>
      <c r="S316" s="10"/>
      <c r="T316" s="10"/>
      <c r="U316" s="143"/>
      <c r="V316" s="146"/>
      <c r="W316" s="146"/>
      <c r="X316" s="146"/>
      <c r="Y316" s="146"/>
      <c r="Z316" s="146"/>
      <c r="AA316" s="146"/>
      <c r="AB316" s="146"/>
      <c r="AC316" s="146"/>
      <c r="AD316" s="146"/>
      <c r="AE316" s="146"/>
      <c r="AF316" s="146"/>
      <c r="AG316" s="146"/>
      <c r="AH316" s="29"/>
      <c r="AI316" s="143"/>
      <c r="AJ316" s="143"/>
      <c r="AK316" s="143"/>
      <c r="AL316" s="143"/>
      <c r="AM316" s="143"/>
      <c r="AN316" s="143"/>
      <c r="AO316" s="143"/>
      <c r="AP316" s="143"/>
      <c r="AQ316" s="143"/>
      <c r="AR316" s="143"/>
      <c r="AS316" s="143"/>
      <c r="AT316" s="143"/>
      <c r="AU316" s="143"/>
      <c r="AV316" s="143"/>
      <c r="AW316" s="143"/>
      <c r="AX316" s="143"/>
      <c r="AY316" s="143"/>
      <c r="AZ316" s="143"/>
    </row>
    <row r="317" spans="1:52" s="5" customFormat="1">
      <c r="A317" s="144"/>
      <c r="B317" s="144"/>
      <c r="C317" s="144"/>
      <c r="D317" s="144"/>
      <c r="E317" s="144"/>
      <c r="F317" s="144"/>
      <c r="G317" s="144"/>
      <c r="H317" s="144"/>
      <c r="I317" s="144"/>
      <c r="J317" s="48"/>
      <c r="K317" s="27"/>
      <c r="L317" s="27"/>
      <c r="M317" s="27"/>
      <c r="N317" s="27"/>
      <c r="O317" s="27"/>
      <c r="P317" s="10"/>
      <c r="Q317" s="10"/>
      <c r="R317" s="10"/>
      <c r="S317" s="10"/>
      <c r="T317" s="10"/>
      <c r="U317" s="143"/>
      <c r="V317" s="146"/>
      <c r="W317" s="146"/>
      <c r="X317" s="146"/>
      <c r="Y317" s="146"/>
      <c r="Z317" s="146"/>
      <c r="AA317" s="146"/>
      <c r="AB317" s="146"/>
      <c r="AC317" s="146"/>
      <c r="AD317" s="146"/>
      <c r="AE317" s="146"/>
      <c r="AF317" s="146"/>
      <c r="AG317" s="146"/>
      <c r="AH317" s="29"/>
      <c r="AI317" s="143"/>
      <c r="AJ317" s="143"/>
      <c r="AK317" s="143"/>
      <c r="AL317" s="143"/>
      <c r="AM317" s="143"/>
      <c r="AN317" s="143"/>
      <c r="AO317" s="143"/>
      <c r="AP317" s="143"/>
      <c r="AQ317" s="143"/>
      <c r="AR317" s="143"/>
      <c r="AS317" s="143"/>
      <c r="AT317" s="143"/>
      <c r="AU317" s="143"/>
      <c r="AV317" s="143"/>
      <c r="AW317" s="143"/>
      <c r="AX317" s="143"/>
      <c r="AY317" s="143"/>
      <c r="AZ317" s="143"/>
    </row>
    <row r="318" spans="1:52" s="5" customFormat="1">
      <c r="A318" s="144"/>
      <c r="B318" s="144"/>
      <c r="C318" s="144"/>
      <c r="D318" s="144"/>
      <c r="E318" s="144"/>
      <c r="F318" s="144"/>
      <c r="G318" s="144"/>
      <c r="H318" s="144"/>
      <c r="I318" s="144"/>
      <c r="J318" s="48"/>
      <c r="K318" s="27"/>
      <c r="L318" s="27"/>
      <c r="M318" s="27"/>
      <c r="N318" s="27"/>
      <c r="O318" s="27"/>
      <c r="P318" s="10"/>
      <c r="Q318" s="10"/>
      <c r="R318" s="10"/>
      <c r="S318" s="10"/>
      <c r="T318" s="10"/>
      <c r="U318" s="143"/>
      <c r="V318" s="146"/>
      <c r="W318" s="146"/>
      <c r="X318" s="146"/>
      <c r="Y318" s="146"/>
      <c r="Z318" s="146"/>
      <c r="AA318" s="146"/>
      <c r="AB318" s="146"/>
      <c r="AC318" s="146"/>
      <c r="AD318" s="146"/>
      <c r="AE318" s="146"/>
      <c r="AF318" s="146"/>
      <c r="AG318" s="146"/>
      <c r="AH318" s="29"/>
      <c r="AI318" s="143"/>
      <c r="AJ318" s="143"/>
      <c r="AK318" s="143"/>
      <c r="AL318" s="143"/>
      <c r="AM318" s="143"/>
      <c r="AN318" s="143"/>
      <c r="AO318" s="143"/>
      <c r="AP318" s="143"/>
      <c r="AQ318" s="143"/>
      <c r="AR318" s="143"/>
      <c r="AS318" s="143"/>
      <c r="AT318" s="143"/>
      <c r="AU318" s="143"/>
      <c r="AV318" s="143"/>
      <c r="AW318" s="143"/>
      <c r="AX318" s="143"/>
      <c r="AY318" s="143"/>
      <c r="AZ318" s="143"/>
    </row>
    <row r="319" spans="1:52" s="5" customFormat="1">
      <c r="A319" s="144"/>
      <c r="B319" s="144"/>
      <c r="C319" s="144"/>
      <c r="D319" s="144"/>
      <c r="E319" s="144"/>
      <c r="F319" s="144"/>
      <c r="G319" s="144"/>
      <c r="H319" s="144"/>
      <c r="I319" s="144"/>
      <c r="J319" s="48"/>
      <c r="K319" s="27"/>
      <c r="L319" s="27"/>
      <c r="M319" s="27"/>
      <c r="N319" s="27"/>
      <c r="O319" s="27"/>
      <c r="P319" s="10"/>
      <c r="Q319" s="10"/>
      <c r="R319" s="10"/>
      <c r="S319" s="10"/>
      <c r="T319" s="10"/>
      <c r="U319" s="143"/>
      <c r="V319" s="146"/>
      <c r="W319" s="146"/>
      <c r="X319" s="146"/>
      <c r="Y319" s="146"/>
      <c r="Z319" s="146"/>
      <c r="AA319" s="146"/>
      <c r="AB319" s="146"/>
      <c r="AC319" s="146"/>
      <c r="AD319" s="146"/>
      <c r="AE319" s="146"/>
      <c r="AF319" s="146"/>
      <c r="AG319" s="146"/>
      <c r="AH319" s="29"/>
      <c r="AI319" s="143"/>
      <c r="AJ319" s="143"/>
      <c r="AK319" s="143"/>
      <c r="AL319" s="143"/>
      <c r="AM319" s="143"/>
      <c r="AN319" s="143"/>
      <c r="AO319" s="143"/>
      <c r="AP319" s="143"/>
      <c r="AQ319" s="143"/>
      <c r="AR319" s="143"/>
      <c r="AS319" s="143"/>
      <c r="AT319" s="143"/>
      <c r="AU319" s="143"/>
      <c r="AV319" s="143"/>
      <c r="AW319" s="143"/>
      <c r="AX319" s="143"/>
      <c r="AY319" s="143"/>
      <c r="AZ319" s="143"/>
    </row>
    <row r="320" spans="1:52" s="5" customFormat="1">
      <c r="A320" s="144"/>
      <c r="B320" s="144"/>
      <c r="C320" s="144"/>
      <c r="D320" s="144"/>
      <c r="E320" s="144"/>
      <c r="F320" s="144"/>
      <c r="G320" s="144"/>
      <c r="H320" s="144"/>
      <c r="I320" s="144"/>
      <c r="J320" s="48"/>
      <c r="K320" s="27"/>
      <c r="L320" s="27"/>
      <c r="M320" s="27"/>
      <c r="N320" s="27"/>
      <c r="O320" s="27"/>
      <c r="P320" s="10"/>
      <c r="Q320" s="10"/>
      <c r="R320" s="10"/>
      <c r="S320" s="10"/>
      <c r="T320" s="10"/>
      <c r="U320" s="143"/>
      <c r="V320" s="146"/>
      <c r="W320" s="146"/>
      <c r="X320" s="146"/>
      <c r="Y320" s="146"/>
      <c r="Z320" s="146"/>
      <c r="AA320" s="146"/>
      <c r="AB320" s="146"/>
      <c r="AC320" s="146"/>
      <c r="AD320" s="146"/>
      <c r="AE320" s="146"/>
      <c r="AF320" s="146"/>
      <c r="AG320" s="146"/>
      <c r="AH320" s="29"/>
      <c r="AI320" s="143"/>
      <c r="AJ320" s="143"/>
      <c r="AK320" s="143"/>
      <c r="AL320" s="143"/>
      <c r="AM320" s="143"/>
      <c r="AN320" s="143"/>
      <c r="AO320" s="143"/>
      <c r="AP320" s="143"/>
      <c r="AQ320" s="143"/>
      <c r="AR320" s="143"/>
      <c r="AS320" s="143"/>
      <c r="AT320" s="143"/>
      <c r="AU320" s="143"/>
      <c r="AV320" s="143"/>
      <c r="AW320" s="143"/>
      <c r="AX320" s="143"/>
      <c r="AY320" s="143"/>
      <c r="AZ320" s="143"/>
    </row>
    <row r="321" spans="1:52" s="5" customFormat="1">
      <c r="A321" s="144"/>
      <c r="B321" s="144"/>
      <c r="C321" s="144"/>
      <c r="D321" s="144"/>
      <c r="E321" s="144"/>
      <c r="F321" s="144"/>
      <c r="G321" s="144"/>
      <c r="H321" s="144"/>
      <c r="I321" s="144"/>
      <c r="J321" s="48"/>
      <c r="K321" s="27"/>
      <c r="L321" s="27"/>
      <c r="M321" s="27"/>
      <c r="N321" s="27"/>
      <c r="O321" s="27"/>
      <c r="P321" s="10"/>
      <c r="Q321" s="10"/>
      <c r="R321" s="10"/>
      <c r="S321" s="10"/>
      <c r="T321" s="10"/>
      <c r="U321" s="143"/>
      <c r="V321" s="146"/>
      <c r="W321" s="146"/>
      <c r="X321" s="146"/>
      <c r="Y321" s="146"/>
      <c r="Z321" s="146"/>
      <c r="AA321" s="146"/>
      <c r="AB321" s="146"/>
      <c r="AC321" s="146"/>
      <c r="AD321" s="146"/>
      <c r="AE321" s="146"/>
      <c r="AF321" s="146"/>
      <c r="AG321" s="146"/>
      <c r="AH321" s="29"/>
      <c r="AI321" s="143"/>
      <c r="AJ321" s="143"/>
      <c r="AK321" s="143"/>
      <c r="AL321" s="143"/>
      <c r="AM321" s="143"/>
      <c r="AN321" s="143"/>
      <c r="AO321" s="143"/>
      <c r="AP321" s="143"/>
      <c r="AQ321" s="143"/>
      <c r="AR321" s="143"/>
      <c r="AS321" s="143"/>
      <c r="AT321" s="143"/>
      <c r="AU321" s="143"/>
      <c r="AV321" s="143"/>
      <c r="AW321" s="143"/>
      <c r="AX321" s="143"/>
      <c r="AY321" s="143"/>
      <c r="AZ321" s="143"/>
    </row>
    <row r="322" spans="1:52" s="5" customFormat="1">
      <c r="A322" s="144"/>
      <c r="B322" s="144"/>
      <c r="C322" s="144"/>
      <c r="D322" s="144"/>
      <c r="E322" s="144"/>
      <c r="F322" s="144"/>
      <c r="G322" s="144"/>
      <c r="H322" s="144"/>
      <c r="I322" s="144"/>
      <c r="J322" s="48"/>
      <c r="K322" s="27"/>
      <c r="L322" s="27"/>
      <c r="M322" s="27"/>
      <c r="N322" s="27"/>
      <c r="O322" s="27"/>
      <c r="P322" s="10"/>
      <c r="Q322" s="10"/>
      <c r="R322" s="10"/>
      <c r="S322" s="10"/>
      <c r="T322" s="10"/>
      <c r="U322" s="143"/>
      <c r="V322" s="146"/>
      <c r="W322" s="146"/>
      <c r="X322" s="146"/>
      <c r="Y322" s="146"/>
      <c r="Z322" s="146"/>
      <c r="AA322" s="146"/>
      <c r="AB322" s="146"/>
      <c r="AC322" s="146"/>
      <c r="AD322" s="146"/>
      <c r="AE322" s="146"/>
      <c r="AF322" s="146"/>
      <c r="AG322" s="146"/>
      <c r="AH322" s="29"/>
      <c r="AI322" s="143"/>
      <c r="AJ322" s="143"/>
      <c r="AK322" s="143"/>
      <c r="AL322" s="143"/>
      <c r="AM322" s="143"/>
      <c r="AN322" s="143"/>
      <c r="AO322" s="143"/>
      <c r="AP322" s="143"/>
      <c r="AQ322" s="143"/>
      <c r="AR322" s="143"/>
      <c r="AS322" s="143"/>
      <c r="AT322" s="143"/>
      <c r="AU322" s="143"/>
      <c r="AV322" s="143"/>
      <c r="AW322" s="143"/>
      <c r="AX322" s="143"/>
      <c r="AY322" s="143"/>
      <c r="AZ322" s="143"/>
    </row>
    <row r="323" spans="1:52" s="5" customFormat="1">
      <c r="A323" s="144"/>
      <c r="B323" s="144"/>
      <c r="C323" s="144"/>
      <c r="D323" s="144"/>
      <c r="E323" s="144"/>
      <c r="F323" s="144"/>
      <c r="G323" s="144"/>
      <c r="H323" s="144"/>
      <c r="I323" s="144"/>
      <c r="J323" s="48"/>
      <c r="K323" s="27"/>
      <c r="L323" s="27"/>
      <c r="M323" s="27"/>
      <c r="N323" s="27"/>
      <c r="O323" s="27"/>
      <c r="P323" s="10"/>
      <c r="Q323" s="10"/>
      <c r="R323" s="10"/>
      <c r="S323" s="10"/>
      <c r="T323" s="10"/>
      <c r="U323" s="143"/>
      <c r="V323" s="146"/>
      <c r="W323" s="146"/>
      <c r="X323" s="146"/>
      <c r="Y323" s="146"/>
      <c r="Z323" s="146"/>
      <c r="AA323" s="146"/>
      <c r="AB323" s="146"/>
      <c r="AC323" s="146"/>
      <c r="AD323" s="146"/>
      <c r="AE323" s="146"/>
      <c r="AF323" s="146"/>
      <c r="AG323" s="146"/>
      <c r="AH323" s="29"/>
      <c r="AI323" s="143"/>
      <c r="AJ323" s="143"/>
      <c r="AK323" s="143"/>
      <c r="AL323" s="143"/>
      <c r="AM323" s="143"/>
      <c r="AN323" s="143"/>
      <c r="AO323" s="143"/>
      <c r="AP323" s="143"/>
      <c r="AQ323" s="143"/>
      <c r="AR323" s="143"/>
      <c r="AS323" s="143"/>
      <c r="AT323" s="143"/>
      <c r="AU323" s="143"/>
      <c r="AV323" s="143"/>
      <c r="AW323" s="143"/>
      <c r="AX323" s="143"/>
      <c r="AY323" s="143"/>
      <c r="AZ323" s="143"/>
    </row>
    <row r="324" spans="1:52" s="5" customFormat="1">
      <c r="A324" s="144"/>
      <c r="B324" s="144"/>
      <c r="C324" s="144"/>
      <c r="D324" s="144"/>
      <c r="E324" s="144"/>
      <c r="F324" s="144"/>
      <c r="G324" s="144"/>
      <c r="H324" s="144"/>
      <c r="I324" s="144"/>
      <c r="J324" s="48"/>
      <c r="K324" s="27"/>
      <c r="L324" s="27"/>
      <c r="M324" s="27"/>
      <c r="N324" s="27"/>
      <c r="O324" s="27"/>
      <c r="P324" s="10"/>
      <c r="Q324" s="10"/>
      <c r="R324" s="10"/>
      <c r="S324" s="10"/>
      <c r="T324" s="10"/>
      <c r="U324" s="143"/>
      <c r="V324" s="146"/>
      <c r="W324" s="146"/>
      <c r="X324" s="146"/>
      <c r="Y324" s="146"/>
      <c r="Z324" s="146"/>
      <c r="AA324" s="146"/>
      <c r="AB324" s="146"/>
      <c r="AC324" s="146"/>
      <c r="AD324" s="146"/>
      <c r="AE324" s="146"/>
      <c r="AF324" s="146"/>
      <c r="AG324" s="146"/>
      <c r="AH324" s="29"/>
      <c r="AI324" s="143"/>
      <c r="AJ324" s="143"/>
      <c r="AK324" s="143"/>
      <c r="AL324" s="143"/>
      <c r="AM324" s="143"/>
      <c r="AN324" s="143"/>
      <c r="AO324" s="143"/>
      <c r="AP324" s="143"/>
      <c r="AQ324" s="143"/>
      <c r="AR324" s="143"/>
      <c r="AS324" s="143"/>
      <c r="AT324" s="143"/>
      <c r="AU324" s="143"/>
      <c r="AV324" s="143"/>
      <c r="AW324" s="143"/>
      <c r="AX324" s="143"/>
      <c r="AY324" s="143"/>
      <c r="AZ324" s="143"/>
    </row>
    <row r="325" spans="1:52" s="5" customFormat="1">
      <c r="A325" s="144"/>
      <c r="B325" s="144"/>
      <c r="C325" s="144"/>
      <c r="D325" s="144"/>
      <c r="E325" s="144"/>
      <c r="F325" s="144"/>
      <c r="G325" s="144"/>
      <c r="H325" s="144"/>
      <c r="I325" s="144"/>
      <c r="J325" s="48"/>
      <c r="K325" s="27"/>
      <c r="L325" s="27"/>
      <c r="M325" s="27"/>
      <c r="N325" s="27"/>
      <c r="O325" s="27"/>
      <c r="P325" s="4"/>
      <c r="Q325" s="4"/>
      <c r="R325" s="4"/>
      <c r="S325" s="4"/>
      <c r="T325" s="4"/>
      <c r="U325" s="143"/>
      <c r="V325" s="146"/>
      <c r="W325" s="146"/>
      <c r="X325" s="146"/>
      <c r="Y325" s="146"/>
      <c r="Z325" s="146"/>
      <c r="AA325" s="146"/>
      <c r="AB325" s="146"/>
      <c r="AC325" s="146"/>
      <c r="AD325" s="146"/>
      <c r="AE325" s="146"/>
      <c r="AF325" s="146"/>
      <c r="AG325" s="146"/>
      <c r="AH325" s="29"/>
      <c r="AI325" s="143"/>
      <c r="AJ325" s="143"/>
      <c r="AK325" s="143"/>
      <c r="AL325" s="143"/>
      <c r="AM325" s="143"/>
      <c r="AN325" s="143"/>
      <c r="AO325" s="143"/>
      <c r="AP325" s="143"/>
      <c r="AQ325" s="143"/>
      <c r="AR325" s="143"/>
      <c r="AS325" s="143"/>
      <c r="AT325" s="143"/>
      <c r="AU325" s="143"/>
      <c r="AV325" s="143"/>
      <c r="AW325" s="143"/>
      <c r="AX325" s="143"/>
      <c r="AY325" s="143"/>
      <c r="AZ325" s="143"/>
    </row>
    <row r="326" spans="1:52" s="5" customFormat="1">
      <c r="A326" s="144"/>
      <c r="B326" s="144"/>
      <c r="C326" s="144"/>
      <c r="D326" s="144"/>
      <c r="E326" s="144"/>
      <c r="F326" s="144"/>
      <c r="G326" s="144"/>
      <c r="H326" s="144"/>
      <c r="I326" s="144"/>
      <c r="J326" s="48"/>
      <c r="K326" s="27"/>
      <c r="L326" s="27"/>
      <c r="M326" s="27"/>
      <c r="N326" s="27"/>
      <c r="O326" s="27"/>
      <c r="P326" s="4"/>
      <c r="Q326" s="4"/>
      <c r="R326" s="4"/>
      <c r="S326" s="4"/>
      <c r="T326" s="4"/>
      <c r="U326" s="143"/>
      <c r="V326" s="146"/>
      <c r="W326" s="146"/>
      <c r="X326" s="146"/>
      <c r="Y326" s="146"/>
      <c r="Z326" s="146"/>
      <c r="AA326" s="146"/>
      <c r="AB326" s="146"/>
      <c r="AC326" s="146"/>
      <c r="AD326" s="146"/>
      <c r="AE326" s="146"/>
      <c r="AF326" s="146"/>
      <c r="AG326" s="146"/>
      <c r="AH326" s="29"/>
      <c r="AI326" s="143"/>
      <c r="AJ326" s="143"/>
      <c r="AK326" s="143"/>
      <c r="AL326" s="143"/>
      <c r="AM326" s="143"/>
      <c r="AN326" s="143"/>
      <c r="AO326" s="143"/>
      <c r="AP326" s="143"/>
      <c r="AQ326" s="143"/>
      <c r="AR326" s="143"/>
      <c r="AS326" s="143"/>
      <c r="AT326" s="143"/>
      <c r="AU326" s="143"/>
      <c r="AV326" s="143"/>
      <c r="AW326" s="143"/>
      <c r="AX326" s="143"/>
      <c r="AY326" s="143"/>
      <c r="AZ326" s="143"/>
    </row>
    <row r="327" spans="1:52" s="5" customFormat="1">
      <c r="A327" s="144"/>
      <c r="B327" s="144"/>
      <c r="C327" s="144"/>
      <c r="D327" s="144"/>
      <c r="E327" s="144"/>
      <c r="F327" s="144"/>
      <c r="G327" s="144"/>
      <c r="H327" s="144"/>
      <c r="I327" s="144"/>
      <c r="J327" s="48"/>
      <c r="K327" s="27"/>
      <c r="L327" s="27"/>
      <c r="M327" s="27"/>
      <c r="N327" s="27"/>
      <c r="O327" s="27"/>
      <c r="P327" s="4"/>
      <c r="Q327" s="4"/>
      <c r="R327" s="4"/>
      <c r="S327" s="4"/>
      <c r="T327" s="4"/>
      <c r="U327" s="143"/>
      <c r="V327" s="146"/>
      <c r="W327" s="146"/>
      <c r="X327" s="146"/>
      <c r="Y327" s="146"/>
      <c r="Z327" s="146"/>
      <c r="AA327" s="146"/>
      <c r="AB327" s="146"/>
      <c r="AC327" s="146"/>
      <c r="AD327" s="146"/>
      <c r="AE327" s="146"/>
      <c r="AF327" s="146"/>
      <c r="AG327" s="146"/>
      <c r="AH327" s="29"/>
      <c r="AI327" s="143"/>
      <c r="AJ327" s="143"/>
      <c r="AK327" s="143"/>
      <c r="AL327" s="143"/>
      <c r="AM327" s="143"/>
      <c r="AN327" s="143"/>
      <c r="AO327" s="143"/>
      <c r="AP327" s="143"/>
      <c r="AQ327" s="143"/>
      <c r="AR327" s="143"/>
      <c r="AS327" s="143"/>
      <c r="AT327" s="143"/>
      <c r="AU327" s="143"/>
      <c r="AV327" s="143"/>
      <c r="AW327" s="143"/>
      <c r="AX327" s="143"/>
      <c r="AY327" s="143"/>
      <c r="AZ327" s="143"/>
    </row>
    <row r="328" spans="1:52" s="5" customFormat="1">
      <c r="A328" s="144"/>
      <c r="B328" s="144"/>
      <c r="C328" s="144"/>
      <c r="D328" s="144"/>
      <c r="E328" s="144"/>
      <c r="F328" s="144"/>
      <c r="G328" s="144"/>
      <c r="H328" s="144"/>
      <c r="I328" s="144"/>
      <c r="J328" s="48"/>
      <c r="K328" s="27"/>
      <c r="L328" s="27"/>
      <c r="M328" s="27"/>
      <c r="N328" s="27"/>
      <c r="O328" s="27"/>
      <c r="P328" s="4"/>
      <c r="Q328" s="4"/>
      <c r="R328" s="4"/>
      <c r="S328" s="4"/>
      <c r="T328" s="4"/>
      <c r="U328" s="143"/>
      <c r="V328" s="146"/>
      <c r="W328" s="146"/>
      <c r="X328" s="146"/>
      <c r="Y328" s="146"/>
      <c r="Z328" s="146"/>
      <c r="AA328" s="146"/>
      <c r="AB328" s="146"/>
      <c r="AC328" s="146"/>
      <c r="AD328" s="146"/>
      <c r="AE328" s="146"/>
      <c r="AF328" s="146"/>
      <c r="AG328" s="146"/>
      <c r="AH328" s="29"/>
      <c r="AI328" s="143"/>
      <c r="AJ328" s="143"/>
      <c r="AK328" s="143"/>
      <c r="AL328" s="143"/>
      <c r="AM328" s="143"/>
      <c r="AN328" s="143"/>
      <c r="AO328" s="143"/>
      <c r="AP328" s="143"/>
      <c r="AQ328" s="143"/>
      <c r="AR328" s="143"/>
      <c r="AS328" s="143"/>
      <c r="AT328" s="143"/>
      <c r="AU328" s="143"/>
      <c r="AV328" s="143"/>
      <c r="AW328" s="143"/>
      <c r="AX328" s="143"/>
      <c r="AY328" s="143"/>
      <c r="AZ328" s="143"/>
    </row>
    <row r="329" spans="1:52" s="5" customFormat="1">
      <c r="A329" s="144"/>
      <c r="B329" s="144"/>
      <c r="C329" s="144"/>
      <c r="D329" s="144"/>
      <c r="E329" s="144"/>
      <c r="F329" s="144"/>
      <c r="G329" s="144"/>
      <c r="H329" s="144"/>
      <c r="I329" s="144"/>
      <c r="J329" s="48"/>
      <c r="K329" s="27"/>
      <c r="L329" s="27"/>
      <c r="M329" s="27"/>
      <c r="N329" s="27"/>
      <c r="O329" s="27"/>
      <c r="P329" s="4"/>
      <c r="Q329" s="4"/>
      <c r="R329" s="4"/>
      <c r="S329" s="4"/>
      <c r="T329" s="4"/>
      <c r="U329" s="143"/>
      <c r="V329" s="146"/>
      <c r="W329" s="146"/>
      <c r="X329" s="146"/>
      <c r="Y329" s="146"/>
      <c r="Z329" s="146"/>
      <c r="AA329" s="146"/>
      <c r="AB329" s="146"/>
      <c r="AC329" s="146"/>
      <c r="AD329" s="146"/>
      <c r="AE329" s="146"/>
      <c r="AF329" s="146"/>
      <c r="AG329" s="146"/>
      <c r="AH329" s="29"/>
      <c r="AI329" s="143"/>
      <c r="AJ329" s="143"/>
      <c r="AK329" s="143"/>
      <c r="AL329" s="143"/>
      <c r="AM329" s="143"/>
      <c r="AN329" s="143"/>
      <c r="AO329" s="143"/>
      <c r="AP329" s="143"/>
      <c r="AQ329" s="143"/>
      <c r="AR329" s="143"/>
      <c r="AS329" s="143"/>
      <c r="AT329" s="143"/>
      <c r="AU329" s="143"/>
      <c r="AV329" s="143"/>
      <c r="AW329" s="143"/>
      <c r="AX329" s="143"/>
      <c r="AY329" s="143"/>
      <c r="AZ329" s="143"/>
    </row>
    <row r="330" spans="1:52" s="5" customFormat="1">
      <c r="A330" s="144"/>
      <c r="B330" s="144"/>
      <c r="C330" s="144"/>
      <c r="D330" s="144"/>
      <c r="E330" s="144"/>
      <c r="F330" s="144"/>
      <c r="G330" s="144"/>
      <c r="H330" s="144"/>
      <c r="I330" s="144"/>
      <c r="J330" s="48"/>
      <c r="K330" s="27"/>
      <c r="L330" s="27"/>
      <c r="M330" s="27"/>
      <c r="N330" s="27"/>
      <c r="O330" s="27"/>
      <c r="P330" s="4"/>
      <c r="Q330" s="4"/>
      <c r="R330" s="4"/>
      <c r="S330" s="4"/>
      <c r="T330" s="4"/>
      <c r="U330" s="143"/>
      <c r="V330" s="146"/>
      <c r="W330" s="146"/>
      <c r="X330" s="146"/>
      <c r="Y330" s="146"/>
      <c r="Z330" s="146"/>
      <c r="AA330" s="146"/>
      <c r="AB330" s="146"/>
      <c r="AC330" s="146"/>
      <c r="AD330" s="146"/>
      <c r="AE330" s="146"/>
      <c r="AF330" s="146"/>
      <c r="AG330" s="146"/>
      <c r="AH330" s="29"/>
      <c r="AI330" s="143"/>
      <c r="AJ330" s="143"/>
      <c r="AK330" s="143"/>
      <c r="AL330" s="143"/>
      <c r="AM330" s="143"/>
      <c r="AN330" s="143"/>
      <c r="AO330" s="143"/>
      <c r="AP330" s="143"/>
      <c r="AQ330" s="143"/>
      <c r="AR330" s="143"/>
      <c r="AS330" s="143"/>
      <c r="AT330" s="143"/>
      <c r="AU330" s="143"/>
      <c r="AV330" s="143"/>
      <c r="AW330" s="143"/>
      <c r="AX330" s="143"/>
      <c r="AY330" s="143"/>
      <c r="AZ330" s="143"/>
    </row>
    <row r="331" spans="1:52" s="5" customFormat="1">
      <c r="A331" s="144"/>
      <c r="B331" s="144"/>
      <c r="C331" s="144"/>
      <c r="D331" s="144"/>
      <c r="E331" s="144"/>
      <c r="F331" s="144"/>
      <c r="G331" s="144"/>
      <c r="H331" s="144"/>
      <c r="I331" s="144"/>
      <c r="J331" s="48"/>
      <c r="K331" s="27"/>
      <c r="L331" s="27"/>
      <c r="M331" s="27"/>
      <c r="N331" s="27"/>
      <c r="O331" s="27"/>
      <c r="P331" s="4"/>
      <c r="Q331" s="4"/>
      <c r="R331" s="4"/>
      <c r="S331" s="4"/>
      <c r="T331" s="4"/>
      <c r="U331" s="143"/>
      <c r="V331" s="146"/>
      <c r="W331" s="146"/>
      <c r="X331" s="146"/>
      <c r="Y331" s="146"/>
      <c r="Z331" s="146"/>
      <c r="AA331" s="146"/>
      <c r="AB331" s="146"/>
      <c r="AC331" s="146"/>
      <c r="AD331" s="146"/>
      <c r="AE331" s="146"/>
      <c r="AF331" s="146"/>
      <c r="AG331" s="146"/>
      <c r="AH331" s="29"/>
      <c r="AI331" s="143"/>
      <c r="AJ331" s="143"/>
      <c r="AK331" s="143"/>
      <c r="AL331" s="143"/>
      <c r="AM331" s="143"/>
      <c r="AN331" s="143"/>
      <c r="AO331" s="143"/>
      <c r="AP331" s="143"/>
      <c r="AQ331" s="143"/>
      <c r="AR331" s="143"/>
      <c r="AS331" s="143"/>
      <c r="AT331" s="143"/>
      <c r="AU331" s="143"/>
      <c r="AV331" s="143"/>
      <c r="AW331" s="143"/>
      <c r="AX331" s="143"/>
      <c r="AY331" s="143"/>
      <c r="AZ331" s="143"/>
    </row>
    <row r="332" spans="1:52" s="5" customFormat="1">
      <c r="A332" s="144"/>
      <c r="B332" s="144"/>
      <c r="C332" s="144"/>
      <c r="D332" s="144"/>
      <c r="E332" s="144"/>
      <c r="F332" s="144"/>
      <c r="G332" s="144"/>
      <c r="H332" s="144"/>
      <c r="I332" s="144"/>
      <c r="J332" s="48"/>
      <c r="K332" s="27"/>
      <c r="L332" s="27"/>
      <c r="M332" s="27"/>
      <c r="N332" s="27"/>
      <c r="O332" s="27"/>
      <c r="P332" s="4"/>
      <c r="Q332" s="4"/>
      <c r="R332" s="4"/>
      <c r="S332" s="4"/>
      <c r="T332" s="4"/>
      <c r="U332" s="143"/>
      <c r="V332" s="146"/>
      <c r="W332" s="146"/>
      <c r="X332" s="146"/>
      <c r="Y332" s="146"/>
      <c r="Z332" s="146"/>
      <c r="AA332" s="146"/>
      <c r="AB332" s="146"/>
      <c r="AC332" s="146"/>
      <c r="AD332" s="146"/>
      <c r="AE332" s="146"/>
      <c r="AF332" s="146"/>
      <c r="AG332" s="146"/>
      <c r="AH332" s="29"/>
      <c r="AI332" s="143"/>
      <c r="AJ332" s="143"/>
      <c r="AK332" s="143"/>
      <c r="AL332" s="143"/>
      <c r="AM332" s="143"/>
      <c r="AN332" s="143"/>
      <c r="AO332" s="143"/>
      <c r="AP332" s="143"/>
      <c r="AQ332" s="143"/>
      <c r="AR332" s="143"/>
      <c r="AS332" s="143"/>
      <c r="AT332" s="143"/>
      <c r="AU332" s="143"/>
      <c r="AV332" s="143"/>
      <c r="AW332" s="143"/>
      <c r="AX332" s="143"/>
      <c r="AY332" s="143"/>
      <c r="AZ332" s="143"/>
    </row>
    <row r="333" spans="1:52" s="5" customFormat="1">
      <c r="A333" s="144"/>
      <c r="B333" s="144"/>
      <c r="C333" s="144"/>
      <c r="D333" s="144"/>
      <c r="E333" s="144"/>
      <c r="F333" s="144"/>
      <c r="G333" s="144"/>
      <c r="H333" s="144"/>
      <c r="I333" s="144"/>
      <c r="J333" s="48"/>
      <c r="K333" s="27"/>
      <c r="L333" s="27"/>
      <c r="M333" s="27"/>
      <c r="N333" s="27"/>
      <c r="O333" s="27"/>
      <c r="P333" s="4"/>
      <c r="Q333" s="4"/>
      <c r="R333" s="4"/>
      <c r="S333" s="4"/>
      <c r="T333" s="4"/>
      <c r="U333" s="143"/>
      <c r="V333" s="146"/>
      <c r="W333" s="146"/>
      <c r="X333" s="146"/>
      <c r="Y333" s="146"/>
      <c r="Z333" s="146"/>
      <c r="AA333" s="146"/>
      <c r="AB333" s="146"/>
      <c r="AC333" s="146"/>
      <c r="AD333" s="146"/>
      <c r="AE333" s="146"/>
      <c r="AF333" s="146"/>
      <c r="AG333" s="146"/>
      <c r="AH333" s="29"/>
      <c r="AI333" s="143"/>
      <c r="AJ333" s="143"/>
      <c r="AK333" s="143"/>
      <c r="AL333" s="143"/>
      <c r="AM333" s="143"/>
      <c r="AN333" s="143"/>
      <c r="AO333" s="143"/>
      <c r="AP333" s="143"/>
      <c r="AQ333" s="143"/>
      <c r="AR333" s="143"/>
      <c r="AS333" s="143"/>
      <c r="AT333" s="143"/>
      <c r="AU333" s="143"/>
      <c r="AV333" s="143"/>
      <c r="AW333" s="143"/>
      <c r="AX333" s="143"/>
      <c r="AY333" s="143"/>
      <c r="AZ333" s="143"/>
    </row>
    <row r="334" spans="1:52" s="5" customFormat="1">
      <c r="A334" s="144"/>
      <c r="B334" s="144"/>
      <c r="C334" s="144"/>
      <c r="D334" s="144"/>
      <c r="E334" s="144"/>
      <c r="F334" s="144"/>
      <c r="G334" s="144"/>
      <c r="H334" s="144"/>
      <c r="I334" s="144"/>
      <c r="J334" s="48"/>
      <c r="K334" s="27"/>
      <c r="L334" s="27"/>
      <c r="M334" s="27"/>
      <c r="N334" s="27"/>
      <c r="O334" s="27"/>
      <c r="P334" s="4"/>
      <c r="Q334" s="4"/>
      <c r="R334" s="4"/>
      <c r="S334" s="4"/>
      <c r="T334" s="4"/>
      <c r="U334" s="143"/>
      <c r="V334" s="146"/>
      <c r="W334" s="146"/>
      <c r="X334" s="146"/>
      <c r="Y334" s="146"/>
      <c r="Z334" s="146"/>
      <c r="AA334" s="146"/>
      <c r="AB334" s="146"/>
      <c r="AC334" s="146"/>
      <c r="AD334" s="146"/>
      <c r="AE334" s="146"/>
      <c r="AF334" s="146"/>
      <c r="AG334" s="146"/>
      <c r="AH334" s="29"/>
      <c r="AI334" s="143"/>
      <c r="AJ334" s="143"/>
      <c r="AK334" s="143"/>
      <c r="AL334" s="143"/>
      <c r="AM334" s="143"/>
      <c r="AN334" s="143"/>
      <c r="AO334" s="143"/>
      <c r="AP334" s="143"/>
      <c r="AQ334" s="143"/>
      <c r="AR334" s="143"/>
      <c r="AS334" s="143"/>
      <c r="AT334" s="143"/>
      <c r="AU334" s="143"/>
      <c r="AV334" s="143"/>
      <c r="AW334" s="143"/>
      <c r="AX334" s="143"/>
      <c r="AY334" s="143"/>
      <c r="AZ334" s="143"/>
    </row>
    <row r="335" spans="1:52" s="5" customFormat="1">
      <c r="A335" s="144"/>
      <c r="B335" s="144"/>
      <c r="C335" s="144"/>
      <c r="D335" s="144"/>
      <c r="E335" s="144"/>
      <c r="F335" s="144"/>
      <c r="G335" s="144"/>
      <c r="H335" s="144"/>
      <c r="I335" s="144"/>
      <c r="J335" s="48"/>
      <c r="K335" s="27"/>
      <c r="L335" s="27"/>
      <c r="M335" s="27"/>
      <c r="N335" s="27"/>
      <c r="O335" s="27"/>
      <c r="P335" s="4"/>
      <c r="Q335" s="4"/>
      <c r="R335" s="4"/>
      <c r="S335" s="4"/>
      <c r="T335" s="4"/>
      <c r="U335" s="143"/>
      <c r="V335" s="146"/>
      <c r="W335" s="146"/>
      <c r="X335" s="146"/>
      <c r="Y335" s="146"/>
      <c r="Z335" s="146"/>
      <c r="AA335" s="146"/>
      <c r="AB335" s="146"/>
      <c r="AC335" s="146"/>
      <c r="AD335" s="146"/>
      <c r="AE335" s="146"/>
      <c r="AF335" s="146"/>
      <c r="AG335" s="146"/>
      <c r="AH335" s="29"/>
      <c r="AI335" s="143"/>
      <c r="AJ335" s="143"/>
      <c r="AK335" s="143"/>
      <c r="AL335" s="143"/>
      <c r="AM335" s="143"/>
      <c r="AN335" s="143"/>
      <c r="AO335" s="143"/>
      <c r="AP335" s="143"/>
      <c r="AQ335" s="143"/>
      <c r="AR335" s="143"/>
      <c r="AS335" s="143"/>
      <c r="AT335" s="143"/>
      <c r="AU335" s="143"/>
      <c r="AV335" s="143"/>
      <c r="AW335" s="143"/>
      <c r="AX335" s="143"/>
      <c r="AY335" s="143"/>
      <c r="AZ335" s="143"/>
    </row>
    <row r="336" spans="1:52" s="5" customFormat="1">
      <c r="A336" s="144"/>
      <c r="B336" s="144"/>
      <c r="C336" s="144"/>
      <c r="D336" s="144"/>
      <c r="E336" s="144"/>
      <c r="F336" s="144"/>
      <c r="G336" s="144"/>
      <c r="H336" s="144"/>
      <c r="I336" s="144"/>
      <c r="J336" s="48"/>
      <c r="K336" s="27"/>
      <c r="L336" s="27"/>
      <c r="M336" s="27"/>
      <c r="N336" s="27"/>
      <c r="O336" s="27"/>
      <c r="P336" s="4"/>
      <c r="Q336" s="4"/>
      <c r="R336" s="4"/>
      <c r="S336" s="4"/>
      <c r="T336" s="4"/>
      <c r="U336" s="143"/>
      <c r="V336" s="146"/>
      <c r="W336" s="146"/>
      <c r="X336" s="146"/>
      <c r="Y336" s="146"/>
      <c r="Z336" s="146"/>
      <c r="AA336" s="146"/>
      <c r="AB336" s="146"/>
      <c r="AC336" s="146"/>
      <c r="AD336" s="146"/>
      <c r="AE336" s="146"/>
      <c r="AF336" s="146"/>
      <c r="AG336" s="146"/>
      <c r="AH336" s="29"/>
      <c r="AI336" s="143"/>
      <c r="AJ336" s="143"/>
      <c r="AK336" s="143"/>
      <c r="AL336" s="143"/>
      <c r="AM336" s="143"/>
      <c r="AN336" s="143"/>
      <c r="AO336" s="143"/>
      <c r="AP336" s="143"/>
      <c r="AQ336" s="143"/>
      <c r="AR336" s="143"/>
      <c r="AS336" s="143"/>
      <c r="AT336" s="143"/>
      <c r="AU336" s="143"/>
      <c r="AV336" s="143"/>
      <c r="AW336" s="143"/>
      <c r="AX336" s="143"/>
      <c r="AY336" s="143"/>
      <c r="AZ336" s="143"/>
    </row>
    <row r="337" spans="1:52" s="5" customFormat="1">
      <c r="A337" s="144"/>
      <c r="B337" s="144"/>
      <c r="C337" s="144"/>
      <c r="D337" s="144"/>
      <c r="E337" s="144"/>
      <c r="F337" s="144"/>
      <c r="G337" s="144"/>
      <c r="H337" s="144"/>
      <c r="I337" s="144"/>
      <c r="J337" s="48"/>
      <c r="K337" s="27"/>
      <c r="L337" s="27"/>
      <c r="M337" s="27"/>
      <c r="N337" s="27"/>
      <c r="O337" s="27"/>
      <c r="P337" s="4"/>
      <c r="Q337" s="4"/>
      <c r="R337" s="4"/>
      <c r="S337" s="4"/>
      <c r="T337" s="4"/>
      <c r="U337" s="143"/>
      <c r="V337" s="146"/>
      <c r="W337" s="146"/>
      <c r="X337" s="146"/>
      <c r="Y337" s="146"/>
      <c r="Z337" s="146"/>
      <c r="AA337" s="146"/>
      <c r="AB337" s="146"/>
      <c r="AC337" s="146"/>
      <c r="AD337" s="146"/>
      <c r="AE337" s="146"/>
      <c r="AF337" s="146"/>
      <c r="AG337" s="146"/>
      <c r="AH337" s="29"/>
      <c r="AI337" s="143"/>
      <c r="AJ337" s="143"/>
      <c r="AK337" s="143"/>
      <c r="AL337" s="143"/>
      <c r="AM337" s="143"/>
      <c r="AN337" s="143"/>
      <c r="AO337" s="143"/>
      <c r="AP337" s="143"/>
      <c r="AQ337" s="143"/>
      <c r="AR337" s="143"/>
      <c r="AS337" s="143"/>
      <c r="AT337" s="143"/>
      <c r="AU337" s="143"/>
      <c r="AV337" s="143"/>
      <c r="AW337" s="143"/>
      <c r="AX337" s="143"/>
      <c r="AY337" s="143"/>
      <c r="AZ337" s="143"/>
    </row>
    <row r="338" spans="1:52" s="5" customFormat="1">
      <c r="A338" s="144"/>
      <c r="B338" s="144"/>
      <c r="C338" s="144"/>
      <c r="D338" s="144"/>
      <c r="E338" s="144"/>
      <c r="F338" s="144"/>
      <c r="G338" s="144"/>
      <c r="H338" s="144"/>
      <c r="I338" s="144"/>
      <c r="J338" s="48"/>
      <c r="K338" s="27"/>
      <c r="L338" s="27"/>
      <c r="M338" s="27"/>
      <c r="N338" s="27"/>
      <c r="O338" s="27"/>
      <c r="P338" s="4"/>
      <c r="Q338" s="4"/>
      <c r="R338" s="4"/>
      <c r="S338" s="4"/>
      <c r="T338" s="4"/>
      <c r="U338" s="143"/>
      <c r="V338" s="146"/>
      <c r="W338" s="146"/>
      <c r="X338" s="146"/>
      <c r="Y338" s="146"/>
      <c r="Z338" s="146"/>
      <c r="AA338" s="146"/>
      <c r="AB338" s="146"/>
      <c r="AC338" s="146"/>
      <c r="AD338" s="146"/>
      <c r="AE338" s="146"/>
      <c r="AF338" s="146"/>
      <c r="AG338" s="146"/>
      <c r="AH338" s="29"/>
      <c r="AI338" s="143"/>
      <c r="AJ338" s="143"/>
      <c r="AK338" s="143"/>
      <c r="AL338" s="143"/>
      <c r="AM338" s="143"/>
      <c r="AN338" s="143"/>
      <c r="AO338" s="143"/>
      <c r="AP338" s="143"/>
      <c r="AQ338" s="143"/>
      <c r="AR338" s="143"/>
      <c r="AS338" s="143"/>
      <c r="AT338" s="143"/>
      <c r="AU338" s="143"/>
      <c r="AV338" s="143"/>
      <c r="AW338" s="143"/>
      <c r="AX338" s="143"/>
      <c r="AY338" s="143"/>
      <c r="AZ338" s="143"/>
    </row>
    <row r="339" spans="1:52" s="5" customFormat="1">
      <c r="A339" s="144"/>
      <c r="B339" s="144"/>
      <c r="C339" s="144"/>
      <c r="D339" s="144"/>
      <c r="E339" s="144"/>
      <c r="F339" s="144"/>
      <c r="G339" s="144"/>
      <c r="H339" s="144"/>
      <c r="I339" s="144"/>
      <c r="J339" s="48"/>
      <c r="K339" s="27"/>
      <c r="L339" s="27"/>
      <c r="M339" s="27"/>
      <c r="N339" s="27"/>
      <c r="O339" s="27"/>
      <c r="P339" s="4"/>
      <c r="Q339" s="4"/>
      <c r="R339" s="4"/>
      <c r="S339" s="4"/>
      <c r="T339" s="4"/>
      <c r="U339" s="143"/>
      <c r="V339" s="146"/>
      <c r="W339" s="146"/>
      <c r="X339" s="146"/>
      <c r="Y339" s="146"/>
      <c r="Z339" s="146"/>
      <c r="AA339" s="146"/>
      <c r="AB339" s="146"/>
      <c r="AC339" s="146"/>
      <c r="AD339" s="146"/>
      <c r="AE339" s="146"/>
      <c r="AF339" s="146"/>
      <c r="AG339" s="146"/>
      <c r="AH339" s="29"/>
      <c r="AI339" s="143"/>
      <c r="AJ339" s="143"/>
      <c r="AK339" s="143"/>
      <c r="AL339" s="143"/>
      <c r="AM339" s="143"/>
      <c r="AN339" s="143"/>
      <c r="AO339" s="143"/>
      <c r="AP339" s="143"/>
      <c r="AQ339" s="143"/>
      <c r="AR339" s="143"/>
      <c r="AS339" s="143"/>
      <c r="AT339" s="143"/>
      <c r="AU339" s="143"/>
      <c r="AV339" s="143"/>
      <c r="AW339" s="143"/>
      <c r="AX339" s="143"/>
      <c r="AY339" s="143"/>
      <c r="AZ339" s="143"/>
    </row>
    <row r="340" spans="1:52" s="5" customFormat="1">
      <c r="A340" s="144"/>
      <c r="B340" s="144"/>
      <c r="C340" s="144"/>
      <c r="D340" s="144"/>
      <c r="E340" s="144"/>
      <c r="F340" s="144"/>
      <c r="G340" s="144"/>
      <c r="H340" s="144"/>
      <c r="I340" s="144"/>
      <c r="J340" s="48"/>
      <c r="K340" s="27"/>
      <c r="L340" s="27"/>
      <c r="M340" s="27"/>
      <c r="N340" s="27"/>
      <c r="O340" s="27"/>
      <c r="P340" s="4"/>
      <c r="Q340" s="4"/>
      <c r="R340" s="4"/>
      <c r="S340" s="4"/>
      <c r="T340" s="4"/>
      <c r="U340" s="143"/>
      <c r="V340" s="146"/>
      <c r="W340" s="146"/>
      <c r="X340" s="146"/>
      <c r="Y340" s="146"/>
      <c r="Z340" s="146"/>
      <c r="AA340" s="146"/>
      <c r="AB340" s="146"/>
      <c r="AC340" s="146"/>
      <c r="AD340" s="146"/>
      <c r="AE340" s="146"/>
      <c r="AF340" s="146"/>
      <c r="AG340" s="146"/>
      <c r="AH340" s="29"/>
      <c r="AI340" s="143"/>
      <c r="AJ340" s="143"/>
      <c r="AK340" s="143"/>
      <c r="AL340" s="143"/>
      <c r="AM340" s="143"/>
      <c r="AN340" s="143"/>
      <c r="AO340" s="143"/>
      <c r="AP340" s="143"/>
      <c r="AQ340" s="143"/>
      <c r="AR340" s="143"/>
      <c r="AS340" s="143"/>
      <c r="AT340" s="143"/>
      <c r="AU340" s="143"/>
      <c r="AV340" s="143"/>
      <c r="AW340" s="143"/>
      <c r="AX340" s="143"/>
      <c r="AY340" s="143"/>
      <c r="AZ340" s="143"/>
    </row>
    <row r="341" spans="1:52" s="5" customFormat="1">
      <c r="A341" s="144"/>
      <c r="B341" s="144"/>
      <c r="C341" s="144"/>
      <c r="D341" s="144"/>
      <c r="E341" s="144"/>
      <c r="F341" s="144"/>
      <c r="G341" s="144"/>
      <c r="H341" s="144"/>
      <c r="I341" s="144"/>
      <c r="J341" s="48"/>
      <c r="K341" s="27"/>
      <c r="L341" s="27"/>
      <c r="M341" s="27"/>
      <c r="N341" s="27"/>
      <c r="O341" s="27"/>
      <c r="P341" s="4"/>
      <c r="Q341" s="4"/>
      <c r="R341" s="4"/>
      <c r="S341" s="4"/>
      <c r="T341" s="4"/>
      <c r="U341" s="143"/>
      <c r="V341" s="146"/>
      <c r="W341" s="146"/>
      <c r="X341" s="146"/>
      <c r="Y341" s="146"/>
      <c r="Z341" s="146"/>
      <c r="AA341" s="146"/>
      <c r="AB341" s="146"/>
      <c r="AC341" s="146"/>
      <c r="AD341" s="146"/>
      <c r="AE341" s="146"/>
      <c r="AF341" s="146"/>
      <c r="AG341" s="146"/>
      <c r="AH341" s="29"/>
      <c r="AI341" s="143"/>
      <c r="AJ341" s="143"/>
      <c r="AK341" s="143"/>
      <c r="AL341" s="143"/>
      <c r="AM341" s="143"/>
      <c r="AN341" s="143"/>
      <c r="AO341" s="143"/>
      <c r="AP341" s="143"/>
      <c r="AQ341" s="143"/>
      <c r="AR341" s="143"/>
      <c r="AS341" s="143"/>
      <c r="AT341" s="143"/>
      <c r="AU341" s="143"/>
      <c r="AV341" s="143"/>
      <c r="AW341" s="143"/>
      <c r="AX341" s="143"/>
      <c r="AY341" s="143"/>
      <c r="AZ341" s="143"/>
    </row>
    <row r="342" spans="1:52" s="5" customFormat="1">
      <c r="A342" s="144"/>
      <c r="B342" s="144"/>
      <c r="C342" s="144"/>
      <c r="D342" s="144"/>
      <c r="E342" s="144"/>
      <c r="F342" s="144"/>
      <c r="G342" s="144"/>
      <c r="H342" s="144"/>
      <c r="I342" s="144"/>
      <c r="J342" s="48"/>
      <c r="K342" s="27"/>
      <c r="L342" s="27"/>
      <c r="M342" s="27"/>
      <c r="N342" s="27"/>
      <c r="O342" s="27"/>
      <c r="P342" s="4"/>
      <c r="Q342" s="4"/>
      <c r="R342" s="4"/>
      <c r="S342" s="4"/>
      <c r="T342" s="4"/>
      <c r="U342" s="143"/>
      <c r="V342" s="146"/>
      <c r="W342" s="146"/>
      <c r="X342" s="146"/>
      <c r="Y342" s="146"/>
      <c r="Z342" s="146"/>
      <c r="AA342" s="146"/>
      <c r="AB342" s="146"/>
      <c r="AC342" s="146"/>
      <c r="AD342" s="146"/>
      <c r="AE342" s="146"/>
      <c r="AF342" s="146"/>
      <c r="AG342" s="146"/>
      <c r="AH342" s="29"/>
      <c r="AI342" s="143"/>
      <c r="AJ342" s="143"/>
      <c r="AK342" s="143"/>
      <c r="AL342" s="143"/>
      <c r="AM342" s="143"/>
      <c r="AN342" s="143"/>
      <c r="AO342" s="143"/>
      <c r="AP342" s="143"/>
      <c r="AQ342" s="143"/>
      <c r="AR342" s="143"/>
      <c r="AS342" s="143"/>
      <c r="AT342" s="143"/>
      <c r="AU342" s="143"/>
      <c r="AV342" s="143"/>
      <c r="AW342" s="143"/>
      <c r="AX342" s="143"/>
      <c r="AY342" s="143"/>
      <c r="AZ342" s="143"/>
    </row>
    <row r="343" spans="1:52" s="5" customFormat="1">
      <c r="A343" s="144"/>
      <c r="B343" s="144"/>
      <c r="C343" s="144"/>
      <c r="D343" s="144"/>
      <c r="E343" s="144"/>
      <c r="F343" s="144"/>
      <c r="G343" s="144"/>
      <c r="H343" s="144"/>
      <c r="I343" s="144"/>
      <c r="J343" s="48"/>
      <c r="K343" s="27"/>
      <c r="L343" s="27"/>
      <c r="M343" s="27"/>
      <c r="N343" s="27"/>
      <c r="O343" s="27"/>
      <c r="P343" s="4"/>
      <c r="Q343" s="4"/>
      <c r="R343" s="4"/>
      <c r="S343" s="4"/>
      <c r="T343" s="4"/>
      <c r="U343" s="143"/>
      <c r="V343" s="146"/>
      <c r="W343" s="146"/>
      <c r="X343" s="146"/>
      <c r="Y343" s="146"/>
      <c r="Z343" s="146"/>
      <c r="AA343" s="146"/>
      <c r="AB343" s="146"/>
      <c r="AC343" s="146"/>
      <c r="AD343" s="146"/>
      <c r="AE343" s="146"/>
      <c r="AF343" s="146"/>
      <c r="AG343" s="146"/>
      <c r="AH343" s="29"/>
      <c r="AI343" s="143"/>
      <c r="AJ343" s="143"/>
      <c r="AK343" s="143"/>
      <c r="AL343" s="143"/>
      <c r="AM343" s="143"/>
      <c r="AN343" s="143"/>
      <c r="AO343" s="143"/>
      <c r="AP343" s="143"/>
      <c r="AQ343" s="143"/>
      <c r="AR343" s="143"/>
      <c r="AS343" s="143"/>
      <c r="AT343" s="143"/>
      <c r="AU343" s="143"/>
      <c r="AV343" s="143"/>
      <c r="AW343" s="143"/>
      <c r="AX343" s="143"/>
      <c r="AY343" s="143"/>
      <c r="AZ343" s="143"/>
    </row>
    <row r="344" spans="1:52" s="5" customFormat="1">
      <c r="A344" s="144"/>
      <c r="B344" s="144"/>
      <c r="C344" s="144"/>
      <c r="D344" s="144"/>
      <c r="E344" s="144"/>
      <c r="F344" s="144"/>
      <c r="G344" s="144"/>
      <c r="H344" s="144"/>
      <c r="I344" s="144"/>
      <c r="J344" s="48"/>
      <c r="K344" s="27"/>
      <c r="L344" s="27"/>
      <c r="M344" s="27"/>
      <c r="N344" s="27"/>
      <c r="O344" s="27"/>
      <c r="P344" s="4"/>
      <c r="Q344" s="4"/>
      <c r="R344" s="4"/>
      <c r="S344" s="4"/>
      <c r="T344" s="4"/>
      <c r="U344" s="143"/>
      <c r="V344" s="146"/>
      <c r="W344" s="146"/>
      <c r="X344" s="146"/>
      <c r="Y344" s="146"/>
      <c r="Z344" s="146"/>
      <c r="AA344" s="146"/>
      <c r="AB344" s="146"/>
      <c r="AC344" s="146"/>
      <c r="AD344" s="146"/>
      <c r="AE344" s="146"/>
      <c r="AF344" s="146"/>
      <c r="AG344" s="146"/>
      <c r="AH344" s="29"/>
      <c r="AI344" s="143"/>
      <c r="AJ344" s="143"/>
      <c r="AK344" s="143"/>
      <c r="AL344" s="143"/>
      <c r="AM344" s="143"/>
      <c r="AN344" s="143"/>
      <c r="AO344" s="143"/>
      <c r="AP344" s="143"/>
      <c r="AQ344" s="143"/>
      <c r="AR344" s="143"/>
      <c r="AS344" s="143"/>
      <c r="AT344" s="143"/>
      <c r="AU344" s="143"/>
      <c r="AV344" s="143"/>
      <c r="AW344" s="143"/>
      <c r="AX344" s="143"/>
      <c r="AY344" s="143"/>
      <c r="AZ344" s="143"/>
    </row>
    <row r="345" spans="1:52" s="5" customFormat="1">
      <c r="A345" s="144"/>
      <c r="B345" s="144"/>
      <c r="C345" s="144"/>
      <c r="D345" s="144"/>
      <c r="E345" s="144"/>
      <c r="F345" s="144"/>
      <c r="G345" s="144"/>
      <c r="H345" s="144"/>
      <c r="I345" s="144"/>
      <c r="J345" s="48"/>
      <c r="K345" s="27"/>
      <c r="L345" s="27"/>
      <c r="M345" s="27"/>
      <c r="N345" s="27"/>
      <c r="O345" s="27"/>
      <c r="P345" s="4"/>
      <c r="Q345" s="4"/>
      <c r="R345" s="4"/>
      <c r="S345" s="4"/>
      <c r="T345" s="4"/>
      <c r="U345" s="143"/>
      <c r="V345" s="146"/>
      <c r="W345" s="146"/>
      <c r="X345" s="146"/>
      <c r="Y345" s="146"/>
      <c r="Z345" s="146"/>
      <c r="AA345" s="146"/>
      <c r="AB345" s="146"/>
      <c r="AC345" s="146"/>
      <c r="AD345" s="146"/>
      <c r="AE345" s="146"/>
      <c r="AF345" s="146"/>
      <c r="AG345" s="146"/>
      <c r="AH345" s="29"/>
      <c r="AI345" s="143"/>
      <c r="AJ345" s="143"/>
      <c r="AK345" s="143"/>
      <c r="AL345" s="143"/>
      <c r="AM345" s="143"/>
      <c r="AN345" s="143"/>
      <c r="AO345" s="143"/>
      <c r="AP345" s="143"/>
      <c r="AQ345" s="143"/>
      <c r="AR345" s="143"/>
      <c r="AS345" s="143"/>
      <c r="AT345" s="143"/>
      <c r="AU345" s="143"/>
      <c r="AV345" s="143"/>
      <c r="AW345" s="143"/>
      <c r="AX345" s="143"/>
      <c r="AY345" s="143"/>
      <c r="AZ345" s="143"/>
    </row>
    <row r="346" spans="1:52" s="5" customFormat="1">
      <c r="A346" s="144"/>
      <c r="B346" s="144"/>
      <c r="C346" s="144"/>
      <c r="D346" s="144"/>
      <c r="E346" s="144"/>
      <c r="F346" s="144"/>
      <c r="G346" s="144"/>
      <c r="H346" s="144"/>
      <c r="I346" s="144"/>
      <c r="J346" s="48"/>
      <c r="K346" s="27"/>
      <c r="L346" s="27"/>
      <c r="M346" s="27"/>
      <c r="N346" s="27"/>
      <c r="O346" s="27"/>
      <c r="P346" s="4"/>
      <c r="Q346" s="4"/>
      <c r="R346" s="4"/>
      <c r="S346" s="4"/>
      <c r="T346" s="4"/>
      <c r="U346" s="143"/>
      <c r="V346" s="146"/>
      <c r="W346" s="146"/>
      <c r="X346" s="146"/>
      <c r="Y346" s="146"/>
      <c r="Z346" s="146"/>
      <c r="AA346" s="146"/>
      <c r="AB346" s="146"/>
      <c r="AC346" s="146"/>
      <c r="AD346" s="146"/>
      <c r="AE346" s="146"/>
      <c r="AF346" s="146"/>
      <c r="AG346" s="146"/>
      <c r="AH346" s="29"/>
      <c r="AI346" s="143"/>
      <c r="AJ346" s="143"/>
      <c r="AK346" s="143"/>
      <c r="AL346" s="143"/>
      <c r="AM346" s="143"/>
      <c r="AN346" s="143"/>
      <c r="AO346" s="143"/>
      <c r="AP346" s="143"/>
      <c r="AQ346" s="143"/>
      <c r="AR346" s="143"/>
      <c r="AS346" s="143"/>
      <c r="AT346" s="143"/>
      <c r="AU346" s="143"/>
      <c r="AV346" s="143"/>
      <c r="AW346" s="143"/>
      <c r="AX346" s="143"/>
      <c r="AY346" s="143"/>
      <c r="AZ346" s="143"/>
    </row>
    <row r="347" spans="1:52" s="5" customFormat="1">
      <c r="A347" s="144"/>
      <c r="B347" s="144"/>
      <c r="C347" s="144"/>
      <c r="D347" s="144"/>
      <c r="E347" s="144"/>
      <c r="F347" s="144"/>
      <c r="G347" s="144"/>
      <c r="H347" s="144"/>
      <c r="I347" s="144"/>
      <c r="J347" s="48"/>
      <c r="K347" s="27"/>
      <c r="L347" s="27"/>
      <c r="M347" s="27"/>
      <c r="N347" s="27"/>
      <c r="O347" s="27"/>
      <c r="P347" s="4"/>
      <c r="Q347" s="4"/>
      <c r="R347" s="4"/>
      <c r="S347" s="4"/>
      <c r="T347" s="4"/>
      <c r="U347" s="143"/>
      <c r="V347" s="146"/>
      <c r="W347" s="146"/>
      <c r="X347" s="146"/>
      <c r="Y347" s="146"/>
      <c r="Z347" s="146"/>
      <c r="AA347" s="146"/>
      <c r="AB347" s="146"/>
      <c r="AC347" s="146"/>
      <c r="AD347" s="146"/>
      <c r="AE347" s="146"/>
      <c r="AF347" s="146"/>
      <c r="AG347" s="146"/>
      <c r="AH347" s="29"/>
      <c r="AI347" s="143"/>
      <c r="AJ347" s="143"/>
      <c r="AK347" s="143"/>
      <c r="AL347" s="143"/>
      <c r="AM347" s="143"/>
      <c r="AN347" s="143"/>
      <c r="AO347" s="143"/>
      <c r="AP347" s="143"/>
      <c r="AQ347" s="143"/>
      <c r="AR347" s="143"/>
      <c r="AS347" s="143"/>
      <c r="AT347" s="143"/>
      <c r="AU347" s="143"/>
      <c r="AV347" s="143"/>
      <c r="AW347" s="143"/>
      <c r="AX347" s="143"/>
      <c r="AY347" s="143"/>
      <c r="AZ347" s="143"/>
    </row>
    <row r="348" spans="1:52" s="5" customFormat="1">
      <c r="A348" s="144"/>
      <c r="B348" s="144"/>
      <c r="C348" s="144"/>
      <c r="D348" s="144"/>
      <c r="E348" s="144"/>
      <c r="F348" s="144"/>
      <c r="G348" s="144"/>
      <c r="H348" s="144"/>
      <c r="I348" s="144"/>
      <c r="J348" s="48"/>
      <c r="K348" s="27"/>
      <c r="L348" s="27"/>
      <c r="M348" s="27"/>
      <c r="N348" s="27"/>
      <c r="O348" s="27"/>
      <c r="P348" s="4"/>
      <c r="Q348" s="4"/>
      <c r="R348" s="4"/>
      <c r="S348" s="4"/>
      <c r="T348" s="4"/>
      <c r="U348" s="143"/>
      <c r="V348" s="146"/>
      <c r="W348" s="146"/>
      <c r="X348" s="146"/>
      <c r="Y348" s="146"/>
      <c r="Z348" s="146"/>
      <c r="AA348" s="146"/>
      <c r="AB348" s="146"/>
      <c r="AC348" s="146"/>
      <c r="AD348" s="146"/>
      <c r="AE348" s="146"/>
      <c r="AF348" s="146"/>
      <c r="AG348" s="146"/>
      <c r="AH348" s="29"/>
      <c r="AI348" s="143"/>
      <c r="AJ348" s="143"/>
      <c r="AK348" s="143"/>
      <c r="AL348" s="143"/>
      <c r="AM348" s="143"/>
      <c r="AN348" s="143"/>
      <c r="AO348" s="143"/>
      <c r="AP348" s="143"/>
      <c r="AQ348" s="143"/>
      <c r="AR348" s="143"/>
      <c r="AS348" s="143"/>
      <c r="AT348" s="143"/>
      <c r="AU348" s="143"/>
      <c r="AV348" s="143"/>
      <c r="AW348" s="143"/>
      <c r="AX348" s="143"/>
      <c r="AY348" s="143"/>
      <c r="AZ348" s="143"/>
    </row>
    <row r="349" spans="1:52" s="5" customFormat="1">
      <c r="A349" s="144"/>
      <c r="B349" s="144"/>
      <c r="C349" s="144"/>
      <c r="D349" s="144"/>
      <c r="E349" s="144"/>
      <c r="F349" s="144"/>
      <c r="G349" s="144"/>
      <c r="H349" s="144"/>
      <c r="I349" s="144"/>
      <c r="J349" s="48"/>
      <c r="K349" s="27"/>
      <c r="L349" s="27"/>
      <c r="M349" s="27"/>
      <c r="N349" s="27"/>
      <c r="O349" s="27"/>
      <c r="P349" s="4"/>
      <c r="Q349" s="4"/>
      <c r="R349" s="4"/>
      <c r="S349" s="4"/>
      <c r="T349" s="4"/>
      <c r="U349" s="143"/>
      <c r="V349" s="146"/>
      <c r="W349" s="146"/>
      <c r="X349" s="146"/>
      <c r="Y349" s="146"/>
      <c r="Z349" s="146"/>
      <c r="AA349" s="146"/>
      <c r="AB349" s="146"/>
      <c r="AC349" s="146"/>
      <c r="AD349" s="146"/>
      <c r="AE349" s="146"/>
      <c r="AF349" s="146"/>
      <c r="AG349" s="146"/>
      <c r="AH349" s="29"/>
      <c r="AI349" s="143"/>
      <c r="AJ349" s="143"/>
      <c r="AK349" s="143"/>
      <c r="AL349" s="143"/>
      <c r="AM349" s="143"/>
      <c r="AN349" s="143"/>
      <c r="AO349" s="143"/>
      <c r="AP349" s="143"/>
      <c r="AQ349" s="143"/>
      <c r="AR349" s="143"/>
      <c r="AS349" s="143"/>
      <c r="AT349" s="143"/>
      <c r="AU349" s="143"/>
      <c r="AV349" s="143"/>
      <c r="AW349" s="143"/>
      <c r="AX349" s="143"/>
      <c r="AY349" s="143"/>
      <c r="AZ349" s="143"/>
    </row>
    <row r="350" spans="1:52" s="5" customFormat="1">
      <c r="A350" s="144"/>
      <c r="B350" s="144"/>
      <c r="C350" s="144"/>
      <c r="D350" s="144"/>
      <c r="E350" s="144"/>
      <c r="F350" s="144"/>
      <c r="G350" s="144"/>
      <c r="H350" s="144"/>
      <c r="I350" s="144"/>
      <c r="J350" s="48"/>
      <c r="K350" s="27"/>
      <c r="L350" s="27"/>
      <c r="M350" s="27"/>
      <c r="N350" s="27"/>
      <c r="O350" s="27"/>
      <c r="P350" s="4"/>
      <c r="Q350" s="4"/>
      <c r="R350" s="4"/>
      <c r="S350" s="4"/>
      <c r="T350" s="4"/>
      <c r="U350" s="143"/>
      <c r="V350" s="146"/>
      <c r="W350" s="146"/>
      <c r="X350" s="146"/>
      <c r="Y350" s="146"/>
      <c r="Z350" s="146"/>
      <c r="AA350" s="146"/>
      <c r="AB350" s="146"/>
      <c r="AC350" s="146"/>
      <c r="AD350" s="146"/>
      <c r="AE350" s="146"/>
      <c r="AF350" s="146"/>
      <c r="AG350" s="146"/>
      <c r="AH350" s="29"/>
      <c r="AI350" s="143"/>
      <c r="AJ350" s="143"/>
      <c r="AK350" s="143"/>
      <c r="AL350" s="143"/>
      <c r="AM350" s="143"/>
      <c r="AN350" s="143"/>
      <c r="AO350" s="143"/>
      <c r="AP350" s="143"/>
      <c r="AQ350" s="143"/>
      <c r="AR350" s="143"/>
      <c r="AS350" s="143"/>
      <c r="AT350" s="143"/>
      <c r="AU350" s="143"/>
      <c r="AV350" s="143"/>
      <c r="AW350" s="143"/>
      <c r="AX350" s="143"/>
      <c r="AY350" s="143"/>
      <c r="AZ350" s="143"/>
    </row>
    <row r="351" spans="1:52" s="5" customFormat="1">
      <c r="A351" s="144"/>
      <c r="B351" s="144"/>
      <c r="C351" s="144"/>
      <c r="D351" s="144"/>
      <c r="E351" s="144"/>
      <c r="F351" s="144"/>
      <c r="G351" s="144"/>
      <c r="H351" s="144"/>
      <c r="I351" s="144"/>
      <c r="J351" s="48"/>
      <c r="K351" s="27"/>
      <c r="L351" s="27"/>
      <c r="M351" s="27"/>
      <c r="N351" s="27"/>
      <c r="O351" s="27"/>
      <c r="P351" s="4"/>
      <c r="Q351" s="4"/>
      <c r="R351" s="4"/>
      <c r="S351" s="4"/>
      <c r="T351" s="4"/>
      <c r="U351" s="143"/>
      <c r="V351" s="146"/>
      <c r="W351" s="146"/>
      <c r="X351" s="146"/>
      <c r="Y351" s="146"/>
      <c r="Z351" s="146"/>
      <c r="AA351" s="146"/>
      <c r="AB351" s="146"/>
      <c r="AC351" s="146"/>
      <c r="AD351" s="146"/>
      <c r="AE351" s="146"/>
      <c r="AF351" s="146"/>
      <c r="AG351" s="146"/>
      <c r="AH351" s="29"/>
      <c r="AI351" s="143"/>
      <c r="AJ351" s="143"/>
      <c r="AK351" s="143"/>
      <c r="AL351" s="143"/>
      <c r="AM351" s="143"/>
      <c r="AN351" s="143"/>
      <c r="AO351" s="143"/>
      <c r="AP351" s="143"/>
      <c r="AQ351" s="143"/>
      <c r="AR351" s="143"/>
      <c r="AS351" s="143"/>
      <c r="AT351" s="143"/>
      <c r="AU351" s="143"/>
      <c r="AV351" s="143"/>
      <c r="AW351" s="143"/>
      <c r="AX351" s="143"/>
      <c r="AY351" s="143"/>
      <c r="AZ351" s="143"/>
    </row>
    <row r="352" spans="1:52" s="5" customFormat="1">
      <c r="A352" s="144"/>
      <c r="B352" s="144"/>
      <c r="C352" s="144"/>
      <c r="D352" s="144"/>
      <c r="E352" s="144"/>
      <c r="F352" s="144"/>
      <c r="G352" s="144"/>
      <c r="H352" s="144"/>
      <c r="I352" s="144"/>
      <c r="J352" s="48"/>
      <c r="K352" s="27"/>
      <c r="L352" s="27"/>
      <c r="M352" s="27"/>
      <c r="N352" s="27"/>
      <c r="O352" s="27"/>
      <c r="P352" s="4"/>
      <c r="Q352" s="4"/>
      <c r="R352" s="4"/>
      <c r="S352" s="4"/>
      <c r="T352" s="4"/>
      <c r="U352" s="143"/>
      <c r="V352" s="146"/>
      <c r="W352" s="146"/>
      <c r="X352" s="146"/>
      <c r="Y352" s="146"/>
      <c r="Z352" s="146"/>
      <c r="AA352" s="146"/>
      <c r="AB352" s="146"/>
      <c r="AC352" s="146"/>
      <c r="AD352" s="146"/>
      <c r="AE352" s="146"/>
      <c r="AF352" s="146"/>
      <c r="AG352" s="146"/>
      <c r="AH352" s="29"/>
      <c r="AI352" s="143"/>
      <c r="AJ352" s="143"/>
      <c r="AK352" s="143"/>
      <c r="AL352" s="143"/>
      <c r="AM352" s="143"/>
      <c r="AN352" s="143"/>
      <c r="AO352" s="143"/>
      <c r="AP352" s="143"/>
      <c r="AQ352" s="143"/>
      <c r="AR352" s="143"/>
      <c r="AS352" s="143"/>
      <c r="AT352" s="143"/>
      <c r="AU352" s="143"/>
      <c r="AV352" s="143"/>
      <c r="AW352" s="143"/>
      <c r="AX352" s="143"/>
      <c r="AY352" s="143"/>
      <c r="AZ352" s="143"/>
    </row>
    <row r="353" spans="1:52" s="5" customFormat="1">
      <c r="A353" s="144"/>
      <c r="B353" s="144"/>
      <c r="C353" s="144"/>
      <c r="D353" s="144"/>
      <c r="E353" s="144"/>
      <c r="F353" s="144"/>
      <c r="G353" s="144"/>
      <c r="H353" s="144"/>
      <c r="I353" s="144"/>
      <c r="J353" s="48"/>
      <c r="K353" s="27"/>
      <c r="L353" s="27"/>
      <c r="M353" s="27"/>
      <c r="N353" s="27"/>
      <c r="O353" s="27"/>
      <c r="P353" s="4"/>
      <c r="Q353" s="4"/>
      <c r="R353" s="4"/>
      <c r="S353" s="4"/>
      <c r="T353" s="4"/>
      <c r="U353" s="143"/>
      <c r="V353" s="146"/>
      <c r="W353" s="146"/>
      <c r="X353" s="146"/>
      <c r="Y353" s="146"/>
      <c r="Z353" s="146"/>
      <c r="AA353" s="146"/>
      <c r="AB353" s="146"/>
      <c r="AC353" s="146"/>
      <c r="AD353" s="146"/>
      <c r="AE353" s="146"/>
      <c r="AF353" s="146"/>
      <c r="AG353" s="146"/>
      <c r="AH353" s="29"/>
      <c r="AI353" s="143"/>
      <c r="AJ353" s="143"/>
      <c r="AK353" s="143"/>
      <c r="AL353" s="143"/>
      <c r="AM353" s="143"/>
      <c r="AN353" s="143"/>
      <c r="AO353" s="143"/>
      <c r="AP353" s="143"/>
      <c r="AQ353" s="143"/>
      <c r="AR353" s="143"/>
      <c r="AS353" s="143"/>
      <c r="AT353" s="143"/>
      <c r="AU353" s="143"/>
      <c r="AV353" s="143"/>
      <c r="AW353" s="143"/>
      <c r="AX353" s="143"/>
      <c r="AY353" s="143"/>
      <c r="AZ353" s="143"/>
    </row>
    <row r="354" spans="1:52" s="5" customFormat="1">
      <c r="A354" s="144"/>
      <c r="B354" s="144"/>
      <c r="C354" s="144"/>
      <c r="D354" s="144"/>
      <c r="E354" s="144"/>
      <c r="F354" s="144"/>
      <c r="G354" s="144"/>
      <c r="H354" s="144"/>
      <c r="I354" s="144"/>
      <c r="J354" s="48"/>
      <c r="K354" s="27"/>
      <c r="L354" s="27"/>
      <c r="M354" s="27"/>
      <c r="N354" s="27"/>
      <c r="O354" s="27"/>
      <c r="P354" s="4"/>
      <c r="Q354" s="4"/>
      <c r="R354" s="4"/>
      <c r="S354" s="4"/>
      <c r="T354" s="4"/>
      <c r="U354" s="143"/>
      <c r="V354" s="146"/>
      <c r="W354" s="146"/>
      <c r="X354" s="146"/>
      <c r="Y354" s="146"/>
      <c r="Z354" s="146"/>
      <c r="AA354" s="146"/>
      <c r="AB354" s="146"/>
      <c r="AC354" s="146"/>
      <c r="AD354" s="146"/>
      <c r="AE354" s="146"/>
      <c r="AF354" s="146"/>
      <c r="AG354" s="146"/>
      <c r="AH354" s="29"/>
      <c r="AI354" s="143"/>
      <c r="AJ354" s="143"/>
      <c r="AK354" s="143"/>
      <c r="AL354" s="143"/>
      <c r="AM354" s="143"/>
      <c r="AN354" s="143"/>
      <c r="AO354" s="143"/>
      <c r="AP354" s="143"/>
      <c r="AQ354" s="143"/>
      <c r="AR354" s="143"/>
      <c r="AS354" s="143"/>
      <c r="AT354" s="143"/>
      <c r="AU354" s="143"/>
      <c r="AV354" s="143"/>
      <c r="AW354" s="143"/>
      <c r="AX354" s="143"/>
      <c r="AY354" s="143"/>
      <c r="AZ354" s="143"/>
    </row>
    <row r="355" spans="1:52" s="5" customFormat="1">
      <c r="A355" s="144"/>
      <c r="B355" s="144"/>
      <c r="C355" s="144"/>
      <c r="D355" s="144"/>
      <c r="E355" s="144"/>
      <c r="F355" s="144"/>
      <c r="G355" s="144"/>
      <c r="H355" s="144"/>
      <c r="I355" s="144"/>
      <c r="J355" s="48"/>
      <c r="K355" s="27"/>
      <c r="L355" s="27"/>
      <c r="M355" s="27"/>
      <c r="N355" s="27"/>
      <c r="O355" s="27"/>
      <c r="P355" s="4"/>
      <c r="Q355" s="4"/>
      <c r="R355" s="4"/>
      <c r="S355" s="4"/>
      <c r="T355" s="4"/>
      <c r="U355" s="143"/>
      <c r="V355" s="146"/>
      <c r="W355" s="146"/>
      <c r="X355" s="146"/>
      <c r="Y355" s="146"/>
      <c r="Z355" s="146"/>
      <c r="AA355" s="146"/>
      <c r="AB355" s="146"/>
      <c r="AC355" s="146"/>
      <c r="AD355" s="146"/>
      <c r="AE355" s="146"/>
      <c r="AF355" s="146"/>
      <c r="AG355" s="146"/>
      <c r="AH355" s="29"/>
      <c r="AI355" s="143"/>
      <c r="AJ355" s="143"/>
      <c r="AK355" s="143"/>
      <c r="AL355" s="143"/>
      <c r="AM355" s="143"/>
      <c r="AN355" s="143"/>
      <c r="AO355" s="143"/>
      <c r="AP355" s="143"/>
      <c r="AQ355" s="143"/>
      <c r="AR355" s="143"/>
      <c r="AS355" s="143"/>
      <c r="AT355" s="143"/>
      <c r="AU355" s="143"/>
      <c r="AV355" s="143"/>
      <c r="AW355" s="143"/>
      <c r="AX355" s="143"/>
      <c r="AY355" s="143"/>
      <c r="AZ355" s="143"/>
    </row>
    <row r="356" spans="1:52" s="5" customFormat="1">
      <c r="A356" s="144"/>
      <c r="B356" s="144"/>
      <c r="C356" s="144"/>
      <c r="D356" s="144"/>
      <c r="E356" s="144"/>
      <c r="F356" s="144"/>
      <c r="G356" s="144"/>
      <c r="H356" s="144"/>
      <c r="I356" s="144"/>
      <c r="J356" s="48"/>
      <c r="K356" s="27"/>
      <c r="L356" s="27"/>
      <c r="M356" s="27"/>
      <c r="N356" s="27"/>
      <c r="O356" s="27"/>
      <c r="P356" s="4"/>
      <c r="Q356" s="4"/>
      <c r="R356" s="4"/>
      <c r="S356" s="4"/>
      <c r="T356" s="4"/>
      <c r="U356" s="143"/>
      <c r="V356" s="146"/>
      <c r="W356" s="146"/>
      <c r="X356" s="146"/>
      <c r="Y356" s="146"/>
      <c r="Z356" s="146"/>
      <c r="AA356" s="146"/>
      <c r="AB356" s="146"/>
      <c r="AC356" s="146"/>
      <c r="AD356" s="146"/>
      <c r="AE356" s="146"/>
      <c r="AF356" s="146"/>
      <c r="AG356" s="146"/>
      <c r="AH356" s="29"/>
      <c r="AI356" s="143"/>
      <c r="AJ356" s="143"/>
      <c r="AK356" s="143"/>
      <c r="AL356" s="143"/>
      <c r="AM356" s="143"/>
      <c r="AN356" s="143"/>
      <c r="AO356" s="143"/>
      <c r="AP356" s="143"/>
      <c r="AQ356" s="143"/>
      <c r="AR356" s="143"/>
      <c r="AS356" s="143"/>
      <c r="AT356" s="143"/>
      <c r="AU356" s="143"/>
      <c r="AV356" s="143"/>
      <c r="AW356" s="143"/>
      <c r="AX356" s="143"/>
      <c r="AY356" s="143"/>
      <c r="AZ356" s="143"/>
    </row>
    <row r="357" spans="1:52" s="5" customFormat="1">
      <c r="A357" s="144"/>
      <c r="B357" s="144"/>
      <c r="C357" s="144"/>
      <c r="D357" s="144"/>
      <c r="E357" s="144"/>
      <c r="F357" s="144"/>
      <c r="G357" s="144"/>
      <c r="H357" s="144"/>
      <c r="I357" s="144"/>
      <c r="J357" s="48"/>
      <c r="K357" s="27"/>
      <c r="L357" s="27"/>
      <c r="M357" s="27"/>
      <c r="N357" s="27"/>
      <c r="O357" s="27"/>
      <c r="P357" s="4"/>
      <c r="Q357" s="4"/>
      <c r="R357" s="4"/>
      <c r="S357" s="4"/>
      <c r="T357" s="4"/>
      <c r="U357" s="143"/>
      <c r="V357" s="146"/>
      <c r="W357" s="146"/>
      <c r="X357" s="146"/>
      <c r="Y357" s="146"/>
      <c r="Z357" s="146"/>
      <c r="AA357" s="146"/>
      <c r="AB357" s="146"/>
      <c r="AC357" s="146"/>
      <c r="AD357" s="146"/>
      <c r="AE357" s="146"/>
      <c r="AF357" s="146"/>
      <c r="AG357" s="146"/>
      <c r="AH357" s="29"/>
      <c r="AI357" s="143"/>
      <c r="AJ357" s="143"/>
      <c r="AK357" s="143"/>
      <c r="AL357" s="143"/>
      <c r="AM357" s="143"/>
      <c r="AN357" s="143"/>
      <c r="AO357" s="143"/>
      <c r="AP357" s="143"/>
      <c r="AQ357" s="143"/>
      <c r="AR357" s="143"/>
      <c r="AS357" s="143"/>
      <c r="AT357" s="143"/>
      <c r="AU357" s="143"/>
      <c r="AV357" s="143"/>
      <c r="AW357" s="143"/>
      <c r="AX357" s="143"/>
      <c r="AY357" s="143"/>
      <c r="AZ357" s="143"/>
    </row>
    <row r="358" spans="1:52" s="5" customFormat="1">
      <c r="A358" s="144"/>
      <c r="B358" s="144"/>
      <c r="C358" s="144"/>
      <c r="D358" s="144"/>
      <c r="E358" s="144"/>
      <c r="F358" s="144"/>
      <c r="G358" s="144"/>
      <c r="H358" s="144"/>
      <c r="I358" s="144"/>
      <c r="J358" s="48"/>
      <c r="K358" s="27"/>
      <c r="L358" s="27"/>
      <c r="M358" s="27"/>
      <c r="N358" s="27"/>
      <c r="O358" s="27"/>
      <c r="P358" s="4"/>
      <c r="Q358" s="4"/>
      <c r="R358" s="4"/>
      <c r="S358" s="4"/>
      <c r="T358" s="4"/>
      <c r="U358" s="143"/>
      <c r="V358" s="146"/>
      <c r="W358" s="146"/>
      <c r="X358" s="146"/>
      <c r="Y358" s="146"/>
      <c r="Z358" s="146"/>
      <c r="AA358" s="146"/>
      <c r="AB358" s="146"/>
      <c r="AC358" s="146"/>
      <c r="AD358" s="146"/>
      <c r="AE358" s="146"/>
      <c r="AF358" s="146"/>
      <c r="AG358" s="146"/>
      <c r="AH358" s="29"/>
      <c r="AI358" s="143"/>
      <c r="AJ358" s="143"/>
      <c r="AK358" s="143"/>
      <c r="AL358" s="143"/>
      <c r="AM358" s="143"/>
      <c r="AN358" s="143"/>
      <c r="AO358" s="143"/>
      <c r="AP358" s="143"/>
      <c r="AQ358" s="143"/>
      <c r="AR358" s="143"/>
      <c r="AS358" s="143"/>
      <c r="AT358" s="143"/>
      <c r="AU358" s="143"/>
      <c r="AV358" s="143"/>
      <c r="AW358" s="143"/>
      <c r="AX358" s="143"/>
      <c r="AY358" s="143"/>
      <c r="AZ358" s="143"/>
    </row>
    <row r="359" spans="1:52" s="5" customFormat="1">
      <c r="A359" s="144"/>
      <c r="B359" s="144"/>
      <c r="C359" s="144"/>
      <c r="D359" s="144"/>
      <c r="E359" s="144"/>
      <c r="F359" s="144"/>
      <c r="G359" s="144"/>
      <c r="H359" s="144"/>
      <c r="I359" s="144"/>
      <c r="J359" s="48"/>
      <c r="K359" s="27"/>
      <c r="L359" s="27"/>
      <c r="M359" s="27"/>
      <c r="N359" s="27"/>
      <c r="O359" s="27"/>
      <c r="P359" s="4"/>
      <c r="Q359" s="4"/>
      <c r="R359" s="4"/>
      <c r="S359" s="4"/>
      <c r="T359" s="4"/>
      <c r="U359" s="143"/>
      <c r="V359" s="146"/>
      <c r="W359" s="146"/>
      <c r="X359" s="146"/>
      <c r="Y359" s="146"/>
      <c r="Z359" s="146"/>
      <c r="AA359" s="146"/>
      <c r="AB359" s="146"/>
      <c r="AC359" s="146"/>
      <c r="AD359" s="146"/>
      <c r="AE359" s="146"/>
      <c r="AF359" s="146"/>
      <c r="AG359" s="146"/>
      <c r="AH359" s="29"/>
      <c r="AI359" s="143"/>
      <c r="AJ359" s="143"/>
      <c r="AK359" s="143"/>
      <c r="AL359" s="143"/>
      <c r="AM359" s="143"/>
      <c r="AN359" s="143"/>
      <c r="AO359" s="143"/>
      <c r="AP359" s="143"/>
      <c r="AQ359" s="143"/>
      <c r="AR359" s="143"/>
      <c r="AS359" s="143"/>
      <c r="AT359" s="143"/>
      <c r="AU359" s="143"/>
      <c r="AV359" s="143"/>
      <c r="AW359" s="143"/>
      <c r="AX359" s="143"/>
      <c r="AY359" s="143"/>
      <c r="AZ359" s="143"/>
    </row>
    <row r="360" spans="1:52" s="5" customFormat="1">
      <c r="A360" s="144"/>
      <c r="B360" s="144"/>
      <c r="C360" s="144"/>
      <c r="D360" s="144"/>
      <c r="E360" s="144"/>
      <c r="F360" s="144"/>
      <c r="G360" s="144"/>
      <c r="H360" s="144"/>
      <c r="I360" s="144"/>
      <c r="J360" s="48"/>
      <c r="K360" s="27"/>
      <c r="L360" s="27"/>
      <c r="M360" s="27"/>
      <c r="N360" s="27"/>
      <c r="O360" s="27"/>
      <c r="P360" s="4"/>
      <c r="Q360" s="4"/>
      <c r="R360" s="4"/>
      <c r="S360" s="4"/>
      <c r="T360" s="4"/>
      <c r="U360" s="143"/>
      <c r="V360" s="146"/>
      <c r="W360" s="146"/>
      <c r="X360" s="146"/>
      <c r="Y360" s="146"/>
      <c r="Z360" s="146"/>
      <c r="AA360" s="146"/>
      <c r="AB360" s="146"/>
      <c r="AC360" s="146"/>
      <c r="AD360" s="146"/>
      <c r="AE360" s="146"/>
      <c r="AF360" s="146"/>
      <c r="AG360" s="146"/>
      <c r="AH360" s="29"/>
      <c r="AI360" s="143"/>
      <c r="AJ360" s="143"/>
      <c r="AK360" s="143"/>
      <c r="AL360" s="143"/>
      <c r="AM360" s="143"/>
      <c r="AN360" s="143"/>
      <c r="AO360" s="143"/>
      <c r="AP360" s="143"/>
      <c r="AQ360" s="143"/>
      <c r="AR360" s="143"/>
      <c r="AS360" s="143"/>
      <c r="AT360" s="143"/>
      <c r="AU360" s="143"/>
      <c r="AV360" s="143"/>
      <c r="AW360" s="143"/>
      <c r="AX360" s="143"/>
      <c r="AY360" s="143"/>
      <c r="AZ360" s="143"/>
    </row>
    <row r="361" spans="1:52" s="5" customFormat="1">
      <c r="A361" s="144"/>
      <c r="B361" s="144"/>
      <c r="C361" s="144"/>
      <c r="D361" s="144"/>
      <c r="E361" s="144"/>
      <c r="F361" s="144"/>
      <c r="G361" s="144"/>
      <c r="H361" s="144"/>
      <c r="I361" s="144"/>
      <c r="J361" s="48"/>
      <c r="K361" s="27"/>
      <c r="L361" s="27"/>
      <c r="M361" s="27"/>
      <c r="N361" s="27"/>
      <c r="O361" s="27"/>
      <c r="P361" s="4"/>
      <c r="Q361" s="4"/>
      <c r="R361" s="4"/>
      <c r="S361" s="4"/>
      <c r="T361" s="4"/>
      <c r="U361" s="143"/>
      <c r="V361" s="146"/>
      <c r="W361" s="146"/>
      <c r="X361" s="146"/>
      <c r="Y361" s="146"/>
      <c r="Z361" s="146"/>
      <c r="AA361" s="146"/>
      <c r="AB361" s="146"/>
      <c r="AC361" s="146"/>
      <c r="AD361" s="146"/>
      <c r="AE361" s="146"/>
      <c r="AF361" s="146"/>
      <c r="AG361" s="146"/>
      <c r="AH361" s="29"/>
      <c r="AI361" s="143"/>
      <c r="AJ361" s="143"/>
      <c r="AK361" s="143"/>
      <c r="AL361" s="143"/>
      <c r="AM361" s="143"/>
      <c r="AN361" s="143"/>
      <c r="AO361" s="143"/>
      <c r="AP361" s="143"/>
      <c r="AQ361" s="143"/>
      <c r="AR361" s="143"/>
      <c r="AS361" s="143"/>
      <c r="AT361" s="143"/>
      <c r="AU361" s="143"/>
      <c r="AV361" s="143"/>
      <c r="AW361" s="143"/>
      <c r="AX361" s="143"/>
      <c r="AY361" s="143"/>
      <c r="AZ361" s="143"/>
    </row>
    <row r="362" spans="1:52" s="5" customFormat="1">
      <c r="A362" s="144"/>
      <c r="B362" s="144"/>
      <c r="C362" s="144"/>
      <c r="D362" s="144"/>
      <c r="E362" s="144"/>
      <c r="F362" s="144"/>
      <c r="G362" s="144"/>
      <c r="H362" s="144"/>
      <c r="I362" s="144"/>
      <c r="J362" s="48"/>
      <c r="K362" s="27"/>
      <c r="L362" s="27"/>
      <c r="M362" s="27"/>
      <c r="N362" s="27"/>
      <c r="O362" s="27"/>
      <c r="P362" s="4"/>
      <c r="Q362" s="4"/>
      <c r="R362" s="4"/>
      <c r="S362" s="4"/>
      <c r="T362" s="4"/>
      <c r="U362" s="143"/>
      <c r="V362" s="146"/>
      <c r="W362" s="146"/>
      <c r="X362" s="146"/>
      <c r="Y362" s="146"/>
      <c r="Z362" s="146"/>
      <c r="AA362" s="146"/>
      <c r="AB362" s="146"/>
      <c r="AC362" s="146"/>
      <c r="AD362" s="146"/>
      <c r="AE362" s="146"/>
      <c r="AF362" s="146"/>
      <c r="AG362" s="146"/>
      <c r="AH362" s="29"/>
      <c r="AI362" s="143"/>
      <c r="AJ362" s="143"/>
      <c r="AK362" s="143"/>
      <c r="AL362" s="143"/>
      <c r="AM362" s="143"/>
      <c r="AN362" s="143"/>
      <c r="AO362" s="143"/>
      <c r="AP362" s="143"/>
      <c r="AQ362" s="143"/>
      <c r="AR362" s="143"/>
      <c r="AS362" s="143"/>
      <c r="AT362" s="143"/>
      <c r="AU362" s="143"/>
      <c r="AV362" s="143"/>
      <c r="AW362" s="143"/>
      <c r="AX362" s="143"/>
      <c r="AY362" s="143"/>
      <c r="AZ362" s="143"/>
    </row>
    <row r="363" spans="1:52" s="5" customFormat="1">
      <c r="A363" s="144"/>
      <c r="B363" s="144"/>
      <c r="C363" s="144"/>
      <c r="D363" s="144"/>
      <c r="E363" s="144"/>
      <c r="F363" s="144"/>
      <c r="G363" s="144"/>
      <c r="H363" s="144"/>
      <c r="I363" s="144"/>
      <c r="J363" s="48"/>
      <c r="K363" s="27"/>
      <c r="L363" s="27"/>
      <c r="M363" s="27"/>
      <c r="N363" s="27"/>
      <c r="O363" s="27"/>
      <c r="P363" s="4"/>
      <c r="Q363" s="4"/>
      <c r="R363" s="4"/>
      <c r="S363" s="4"/>
      <c r="T363" s="4"/>
      <c r="U363" s="143"/>
      <c r="V363" s="146"/>
      <c r="W363" s="146"/>
      <c r="X363" s="146"/>
      <c r="Y363" s="146"/>
      <c r="Z363" s="146"/>
      <c r="AA363" s="146"/>
      <c r="AB363" s="146"/>
      <c r="AC363" s="146"/>
      <c r="AD363" s="146"/>
      <c r="AE363" s="146"/>
      <c r="AF363" s="146"/>
      <c r="AG363" s="146"/>
      <c r="AH363" s="29"/>
      <c r="AI363" s="143"/>
      <c r="AJ363" s="143"/>
      <c r="AK363" s="143"/>
      <c r="AL363" s="143"/>
      <c r="AM363" s="143"/>
      <c r="AN363" s="143"/>
      <c r="AO363" s="143"/>
      <c r="AP363" s="143"/>
      <c r="AQ363" s="143"/>
      <c r="AR363" s="143"/>
      <c r="AS363" s="143"/>
      <c r="AT363" s="143"/>
      <c r="AU363" s="143"/>
      <c r="AV363" s="143"/>
      <c r="AW363" s="143"/>
      <c r="AX363" s="143"/>
      <c r="AY363" s="143"/>
      <c r="AZ363" s="143"/>
    </row>
    <row r="364" spans="1:52" s="5" customFormat="1">
      <c r="A364" s="144"/>
      <c r="B364" s="144"/>
      <c r="C364" s="144"/>
      <c r="D364" s="144"/>
      <c r="E364" s="144"/>
      <c r="F364" s="144"/>
      <c r="G364" s="144"/>
      <c r="H364" s="144"/>
      <c r="I364" s="144"/>
      <c r="J364" s="48"/>
      <c r="K364" s="27"/>
      <c r="L364" s="27"/>
      <c r="M364" s="27"/>
      <c r="N364" s="27"/>
      <c r="O364" s="27"/>
      <c r="P364" s="4"/>
      <c r="Q364" s="4"/>
      <c r="R364" s="4"/>
      <c r="S364" s="4"/>
      <c r="T364" s="4"/>
      <c r="U364" s="143"/>
      <c r="V364" s="146"/>
      <c r="W364" s="146"/>
      <c r="X364" s="146"/>
      <c r="Y364" s="146"/>
      <c r="Z364" s="146"/>
      <c r="AA364" s="146"/>
      <c r="AB364" s="146"/>
      <c r="AC364" s="146"/>
      <c r="AD364" s="146"/>
      <c r="AE364" s="146"/>
      <c r="AF364" s="146"/>
      <c r="AG364" s="146"/>
      <c r="AH364" s="29"/>
      <c r="AI364" s="143"/>
      <c r="AJ364" s="143"/>
      <c r="AK364" s="143"/>
      <c r="AL364" s="143"/>
      <c r="AM364" s="143"/>
      <c r="AN364" s="143"/>
      <c r="AO364" s="143"/>
      <c r="AP364" s="143"/>
      <c r="AQ364" s="143"/>
      <c r="AR364" s="143"/>
      <c r="AS364" s="143"/>
      <c r="AT364" s="143"/>
      <c r="AU364" s="143"/>
      <c r="AV364" s="143"/>
      <c r="AW364" s="143"/>
      <c r="AX364" s="143"/>
      <c r="AY364" s="143"/>
      <c r="AZ364" s="143"/>
    </row>
    <row r="365" spans="1:52" s="5" customFormat="1">
      <c r="A365" s="144"/>
      <c r="B365" s="144"/>
      <c r="C365" s="144"/>
      <c r="D365" s="144"/>
      <c r="E365" s="144"/>
      <c r="F365" s="144"/>
      <c r="G365" s="144"/>
      <c r="H365" s="144"/>
      <c r="I365" s="144"/>
      <c r="J365" s="48"/>
      <c r="K365" s="27"/>
      <c r="L365" s="27"/>
      <c r="M365" s="27"/>
      <c r="N365" s="27"/>
      <c r="O365" s="27"/>
      <c r="P365" s="4"/>
      <c r="Q365" s="4"/>
      <c r="R365" s="4"/>
      <c r="S365" s="4"/>
      <c r="T365" s="4"/>
      <c r="U365" s="143"/>
      <c r="V365" s="146"/>
      <c r="W365" s="146"/>
      <c r="X365" s="146"/>
      <c r="Y365" s="146"/>
      <c r="Z365" s="146"/>
      <c r="AA365" s="146"/>
      <c r="AB365" s="146"/>
      <c r="AC365" s="146"/>
      <c r="AD365" s="146"/>
      <c r="AE365" s="146"/>
      <c r="AF365" s="146"/>
      <c r="AG365" s="146"/>
      <c r="AH365" s="29"/>
      <c r="AI365" s="143"/>
      <c r="AJ365" s="143"/>
      <c r="AK365" s="143"/>
      <c r="AL365" s="143"/>
      <c r="AM365" s="143"/>
      <c r="AN365" s="143"/>
      <c r="AO365" s="143"/>
      <c r="AP365" s="143"/>
      <c r="AQ365" s="143"/>
      <c r="AR365" s="143"/>
      <c r="AS365" s="143"/>
      <c r="AT365" s="143"/>
      <c r="AU365" s="143"/>
      <c r="AV365" s="143"/>
      <c r="AW365" s="143"/>
      <c r="AX365" s="143"/>
      <c r="AY365" s="143"/>
      <c r="AZ365" s="143"/>
    </row>
    <row r="366" spans="1:52" s="5" customFormat="1">
      <c r="A366" s="144"/>
      <c r="B366" s="144"/>
      <c r="C366" s="144"/>
      <c r="D366" s="144"/>
      <c r="E366" s="144"/>
      <c r="F366" s="144"/>
      <c r="G366" s="144"/>
      <c r="H366" s="144"/>
      <c r="I366" s="144"/>
      <c r="J366" s="48"/>
      <c r="K366" s="27"/>
      <c r="L366" s="27"/>
      <c r="M366" s="27"/>
      <c r="N366" s="27"/>
      <c r="O366" s="27"/>
      <c r="P366" s="4"/>
      <c r="Q366" s="4"/>
      <c r="R366" s="4"/>
      <c r="S366" s="4"/>
      <c r="T366" s="4"/>
      <c r="U366" s="143"/>
      <c r="V366" s="146"/>
      <c r="W366" s="146"/>
      <c r="X366" s="146"/>
      <c r="Y366" s="146"/>
      <c r="Z366" s="146"/>
      <c r="AA366" s="146"/>
      <c r="AB366" s="146"/>
      <c r="AC366" s="146"/>
      <c r="AD366" s="146"/>
      <c r="AE366" s="146"/>
      <c r="AF366" s="146"/>
      <c r="AG366" s="146"/>
      <c r="AH366" s="29"/>
      <c r="AI366" s="143"/>
      <c r="AJ366" s="143"/>
      <c r="AK366" s="143"/>
      <c r="AL366" s="143"/>
      <c r="AM366" s="143"/>
      <c r="AN366" s="143"/>
      <c r="AO366" s="143"/>
      <c r="AP366" s="143"/>
      <c r="AQ366" s="143"/>
      <c r="AR366" s="143"/>
      <c r="AS366" s="143"/>
      <c r="AT366" s="143"/>
      <c r="AU366" s="143"/>
      <c r="AV366" s="143"/>
      <c r="AW366" s="143"/>
      <c r="AX366" s="143"/>
      <c r="AY366" s="143"/>
      <c r="AZ366" s="143"/>
    </row>
    <row r="367" spans="1:52" s="5" customFormat="1">
      <c r="A367" s="144"/>
      <c r="B367" s="144"/>
      <c r="C367" s="144"/>
      <c r="D367" s="144"/>
      <c r="E367" s="144"/>
      <c r="F367" s="144"/>
      <c r="G367" s="144"/>
      <c r="H367" s="144"/>
      <c r="I367" s="144"/>
      <c r="J367" s="48"/>
      <c r="K367" s="27"/>
      <c r="L367" s="27"/>
      <c r="M367" s="27"/>
      <c r="N367" s="27"/>
      <c r="O367" s="27"/>
      <c r="P367" s="4"/>
      <c r="Q367" s="4"/>
      <c r="R367" s="4"/>
      <c r="S367" s="4"/>
      <c r="T367" s="4"/>
      <c r="U367" s="143"/>
      <c r="V367" s="146"/>
      <c r="W367" s="146"/>
      <c r="X367" s="146"/>
      <c r="Y367" s="146"/>
      <c r="Z367" s="146"/>
      <c r="AA367" s="146"/>
      <c r="AB367" s="146"/>
      <c r="AC367" s="146"/>
      <c r="AD367" s="146"/>
      <c r="AE367" s="146"/>
      <c r="AF367" s="146"/>
      <c r="AG367" s="146"/>
      <c r="AH367" s="29"/>
      <c r="AI367" s="143"/>
      <c r="AJ367" s="143"/>
      <c r="AK367" s="143"/>
      <c r="AL367" s="143"/>
      <c r="AM367" s="143"/>
      <c r="AN367" s="143"/>
      <c r="AO367" s="143"/>
      <c r="AP367" s="143"/>
      <c r="AQ367" s="143"/>
      <c r="AR367" s="143"/>
      <c r="AS367" s="143"/>
      <c r="AT367" s="143"/>
      <c r="AU367" s="143"/>
      <c r="AV367" s="143"/>
      <c r="AW367" s="143"/>
      <c r="AX367" s="143"/>
      <c r="AY367" s="143"/>
      <c r="AZ367" s="143"/>
    </row>
    <row r="368" spans="1:52" s="5" customFormat="1">
      <c r="A368" s="144"/>
      <c r="B368" s="144"/>
      <c r="C368" s="144"/>
      <c r="D368" s="144"/>
      <c r="E368" s="144"/>
      <c r="F368" s="144"/>
      <c r="G368" s="144"/>
      <c r="H368" s="144"/>
      <c r="I368" s="144"/>
      <c r="J368" s="48"/>
      <c r="K368" s="27"/>
      <c r="L368" s="27"/>
      <c r="M368" s="27"/>
      <c r="N368" s="27"/>
      <c r="O368" s="27"/>
      <c r="P368" s="4"/>
      <c r="Q368" s="4"/>
      <c r="R368" s="4"/>
      <c r="S368" s="4"/>
      <c r="T368" s="4"/>
      <c r="U368" s="143"/>
      <c r="V368" s="146"/>
      <c r="W368" s="146"/>
      <c r="X368" s="146"/>
      <c r="Y368" s="146"/>
      <c r="Z368" s="146"/>
      <c r="AA368" s="146"/>
      <c r="AB368" s="146"/>
      <c r="AC368" s="146"/>
      <c r="AD368" s="146"/>
      <c r="AE368" s="146"/>
      <c r="AF368" s="146"/>
      <c r="AG368" s="146"/>
      <c r="AH368" s="29"/>
      <c r="AI368" s="143"/>
      <c r="AJ368" s="143"/>
      <c r="AK368" s="143"/>
      <c r="AL368" s="143"/>
      <c r="AM368" s="143"/>
      <c r="AN368" s="143"/>
      <c r="AO368" s="143"/>
      <c r="AP368" s="143"/>
      <c r="AQ368" s="143"/>
      <c r="AR368" s="143"/>
      <c r="AS368" s="143"/>
      <c r="AT368" s="143"/>
      <c r="AU368" s="143"/>
      <c r="AV368" s="143"/>
      <c r="AW368" s="143"/>
      <c r="AX368" s="143"/>
      <c r="AY368" s="143"/>
      <c r="AZ368" s="143"/>
    </row>
    <row r="369" spans="1:52" s="5" customFormat="1">
      <c r="A369" s="144"/>
      <c r="B369" s="144"/>
      <c r="C369" s="144"/>
      <c r="D369" s="144"/>
      <c r="E369" s="144"/>
      <c r="F369" s="144"/>
      <c r="G369" s="144"/>
      <c r="H369" s="144"/>
      <c r="I369" s="144"/>
      <c r="J369" s="48"/>
      <c r="K369" s="27"/>
      <c r="L369" s="27"/>
      <c r="M369" s="27"/>
      <c r="N369" s="27"/>
      <c r="O369" s="27"/>
      <c r="P369" s="4"/>
      <c r="Q369" s="4"/>
      <c r="R369" s="4"/>
      <c r="S369" s="4"/>
      <c r="T369" s="4"/>
      <c r="U369" s="143"/>
      <c r="V369" s="146"/>
      <c r="W369" s="146"/>
      <c r="X369" s="146"/>
      <c r="Y369" s="146"/>
      <c r="Z369" s="146"/>
      <c r="AA369" s="146"/>
      <c r="AB369" s="146"/>
      <c r="AC369" s="146"/>
      <c r="AD369" s="146"/>
      <c r="AE369" s="146"/>
      <c r="AF369" s="146"/>
      <c r="AG369" s="146"/>
      <c r="AH369" s="29"/>
      <c r="AI369" s="143"/>
      <c r="AJ369" s="143"/>
      <c r="AK369" s="143"/>
      <c r="AL369" s="143"/>
      <c r="AM369" s="143"/>
      <c r="AN369" s="143"/>
      <c r="AO369" s="143"/>
      <c r="AP369" s="143"/>
      <c r="AQ369" s="143"/>
      <c r="AR369" s="143"/>
      <c r="AS369" s="143"/>
      <c r="AT369" s="143"/>
      <c r="AU369" s="143"/>
      <c r="AV369" s="143"/>
      <c r="AW369" s="143"/>
      <c r="AX369" s="143"/>
      <c r="AY369" s="143"/>
      <c r="AZ369" s="143"/>
    </row>
    <row r="370" spans="1:52" s="5" customFormat="1">
      <c r="A370" s="144"/>
      <c r="B370" s="144"/>
      <c r="C370" s="144"/>
      <c r="D370" s="144"/>
      <c r="E370" s="144"/>
      <c r="F370" s="144"/>
      <c r="G370" s="144"/>
      <c r="H370" s="144"/>
      <c r="I370" s="144"/>
      <c r="J370" s="48"/>
      <c r="K370" s="27"/>
      <c r="L370" s="27"/>
      <c r="M370" s="27"/>
      <c r="N370" s="27"/>
      <c r="O370" s="27"/>
      <c r="P370" s="4"/>
      <c r="Q370" s="4"/>
      <c r="R370" s="4"/>
      <c r="S370" s="4"/>
      <c r="T370" s="4"/>
      <c r="U370" s="143"/>
      <c r="V370" s="146"/>
      <c r="W370" s="146"/>
      <c r="X370" s="146"/>
      <c r="Y370" s="146"/>
      <c r="Z370" s="146"/>
      <c r="AA370" s="146"/>
      <c r="AB370" s="146"/>
      <c r="AC370" s="146"/>
      <c r="AD370" s="146"/>
      <c r="AE370" s="146"/>
      <c r="AF370" s="146"/>
      <c r="AG370" s="146"/>
      <c r="AH370" s="29"/>
      <c r="AI370" s="143"/>
      <c r="AJ370" s="143"/>
      <c r="AK370" s="143"/>
      <c r="AL370" s="143"/>
      <c r="AM370" s="143"/>
      <c r="AN370" s="143"/>
      <c r="AO370" s="143"/>
      <c r="AP370" s="143"/>
      <c r="AQ370" s="143"/>
      <c r="AR370" s="143"/>
      <c r="AS370" s="143"/>
      <c r="AT370" s="143"/>
      <c r="AU370" s="143"/>
      <c r="AV370" s="143"/>
      <c r="AW370" s="143"/>
      <c r="AX370" s="143"/>
      <c r="AY370" s="143"/>
      <c r="AZ370" s="143"/>
    </row>
    <row r="371" spans="1:52" s="5" customFormat="1">
      <c r="A371" s="144"/>
      <c r="B371" s="144"/>
      <c r="C371" s="144"/>
      <c r="D371" s="144"/>
      <c r="E371" s="144"/>
      <c r="F371" s="144"/>
      <c r="G371" s="144"/>
      <c r="H371" s="144"/>
      <c r="I371" s="144"/>
      <c r="J371" s="48"/>
      <c r="K371" s="27"/>
      <c r="L371" s="27"/>
      <c r="M371" s="27"/>
      <c r="N371" s="27"/>
      <c r="O371" s="27"/>
      <c r="P371" s="4"/>
      <c r="Q371" s="4"/>
      <c r="R371" s="4"/>
      <c r="S371" s="4"/>
      <c r="T371" s="4"/>
      <c r="U371" s="143"/>
      <c r="V371" s="146"/>
      <c r="W371" s="146"/>
      <c r="X371" s="146"/>
      <c r="Y371" s="146"/>
      <c r="Z371" s="146"/>
      <c r="AA371" s="146"/>
      <c r="AB371" s="146"/>
      <c r="AC371" s="146"/>
      <c r="AD371" s="146"/>
      <c r="AE371" s="146"/>
      <c r="AF371" s="146"/>
      <c r="AG371" s="146"/>
      <c r="AH371" s="29"/>
      <c r="AI371" s="143"/>
      <c r="AJ371" s="143"/>
      <c r="AK371" s="143"/>
      <c r="AL371" s="143"/>
      <c r="AM371" s="143"/>
      <c r="AN371" s="143"/>
      <c r="AO371" s="143"/>
      <c r="AP371" s="143"/>
      <c r="AQ371" s="143"/>
      <c r="AR371" s="143"/>
      <c r="AS371" s="143"/>
      <c r="AT371" s="143"/>
      <c r="AU371" s="143"/>
      <c r="AV371" s="143"/>
      <c r="AW371" s="143"/>
      <c r="AX371" s="143"/>
      <c r="AY371" s="143"/>
      <c r="AZ371" s="143"/>
    </row>
    <row r="372" spans="1:52" s="5" customFormat="1">
      <c r="A372" s="144"/>
      <c r="B372" s="144"/>
      <c r="C372" s="144"/>
      <c r="D372" s="144"/>
      <c r="E372" s="144"/>
      <c r="F372" s="144"/>
      <c r="G372" s="144"/>
      <c r="H372" s="144"/>
      <c r="I372" s="144"/>
      <c r="J372" s="48"/>
      <c r="K372" s="27"/>
      <c r="L372" s="27"/>
      <c r="M372" s="27"/>
      <c r="N372" s="27"/>
      <c r="O372" s="27"/>
      <c r="P372" s="4"/>
      <c r="Q372" s="4"/>
      <c r="R372" s="4"/>
      <c r="S372" s="4"/>
      <c r="T372" s="4"/>
      <c r="U372" s="143"/>
      <c r="V372" s="146"/>
      <c r="W372" s="146"/>
      <c r="X372" s="146"/>
      <c r="Y372" s="146"/>
      <c r="Z372" s="146"/>
      <c r="AA372" s="146"/>
      <c r="AB372" s="146"/>
      <c r="AC372" s="146"/>
      <c r="AD372" s="146"/>
      <c r="AE372" s="146"/>
      <c r="AF372" s="146"/>
      <c r="AG372" s="146"/>
      <c r="AH372" s="29"/>
      <c r="AI372" s="143"/>
      <c r="AJ372" s="143"/>
      <c r="AK372" s="143"/>
      <c r="AL372" s="143"/>
      <c r="AM372" s="143"/>
      <c r="AN372" s="143"/>
      <c r="AO372" s="143"/>
      <c r="AP372" s="143"/>
      <c r="AQ372" s="143"/>
      <c r="AR372" s="143"/>
      <c r="AS372" s="143"/>
      <c r="AT372" s="143"/>
      <c r="AU372" s="143"/>
      <c r="AV372" s="143"/>
      <c r="AW372" s="143"/>
      <c r="AX372" s="143"/>
      <c r="AY372" s="143"/>
      <c r="AZ372" s="143"/>
    </row>
    <row r="373" spans="1:52" s="5" customFormat="1">
      <c r="A373" s="144"/>
      <c r="B373" s="144"/>
      <c r="C373" s="144"/>
      <c r="D373" s="144"/>
      <c r="E373" s="144"/>
      <c r="F373" s="144"/>
      <c r="G373" s="144"/>
      <c r="H373" s="144"/>
      <c r="I373" s="144"/>
      <c r="J373" s="48"/>
      <c r="K373" s="27"/>
      <c r="L373" s="27"/>
      <c r="M373" s="27"/>
      <c r="N373" s="27"/>
      <c r="O373" s="27"/>
      <c r="P373" s="4"/>
      <c r="Q373" s="4"/>
      <c r="R373" s="4"/>
      <c r="S373" s="4"/>
      <c r="T373" s="4"/>
      <c r="U373" s="143"/>
      <c r="V373" s="146"/>
      <c r="W373" s="146"/>
      <c r="X373" s="146"/>
      <c r="Y373" s="146"/>
      <c r="Z373" s="146"/>
      <c r="AA373" s="146"/>
      <c r="AB373" s="146"/>
      <c r="AC373" s="146"/>
      <c r="AD373" s="146"/>
      <c r="AE373" s="146"/>
      <c r="AF373" s="146"/>
      <c r="AG373" s="146"/>
      <c r="AH373" s="29"/>
      <c r="AI373" s="143"/>
      <c r="AJ373" s="143"/>
      <c r="AK373" s="143"/>
      <c r="AL373" s="143"/>
      <c r="AM373" s="143"/>
      <c r="AN373" s="143"/>
      <c r="AO373" s="143"/>
      <c r="AP373" s="143"/>
      <c r="AQ373" s="143"/>
      <c r="AR373" s="143"/>
      <c r="AS373" s="143"/>
      <c r="AT373" s="143"/>
      <c r="AU373" s="143"/>
      <c r="AV373" s="143"/>
      <c r="AW373" s="143"/>
      <c r="AX373" s="143"/>
      <c r="AY373" s="143"/>
      <c r="AZ373" s="143"/>
    </row>
    <row r="374" spans="1:52" s="5" customFormat="1">
      <c r="A374" s="144"/>
      <c r="B374" s="144"/>
      <c r="C374" s="144"/>
      <c r="D374" s="144"/>
      <c r="E374" s="144"/>
      <c r="F374" s="144"/>
      <c r="G374" s="144"/>
      <c r="H374" s="144"/>
      <c r="I374" s="144"/>
      <c r="J374" s="48"/>
      <c r="K374" s="27"/>
      <c r="L374" s="27"/>
      <c r="M374" s="27"/>
      <c r="N374" s="27"/>
      <c r="O374" s="27"/>
      <c r="P374" s="4"/>
      <c r="Q374" s="4"/>
      <c r="R374" s="4"/>
      <c r="S374" s="4"/>
      <c r="T374" s="4"/>
      <c r="U374" s="143"/>
      <c r="V374" s="146"/>
      <c r="W374" s="146"/>
      <c r="X374" s="146"/>
      <c r="Y374" s="146"/>
      <c r="Z374" s="146"/>
      <c r="AA374" s="146"/>
      <c r="AB374" s="146"/>
      <c r="AC374" s="146"/>
      <c r="AD374" s="146"/>
      <c r="AE374" s="146"/>
      <c r="AF374" s="146"/>
      <c r="AG374" s="146"/>
      <c r="AH374" s="29"/>
      <c r="AI374" s="143"/>
      <c r="AJ374" s="143"/>
      <c r="AK374" s="143"/>
      <c r="AL374" s="143"/>
      <c r="AM374" s="143"/>
      <c r="AN374" s="143"/>
      <c r="AO374" s="143"/>
      <c r="AP374" s="143"/>
      <c r="AQ374" s="143"/>
      <c r="AR374" s="143"/>
      <c r="AS374" s="143"/>
      <c r="AT374" s="143"/>
      <c r="AU374" s="143"/>
      <c r="AV374" s="143"/>
      <c r="AW374" s="143"/>
      <c r="AX374" s="143"/>
      <c r="AY374" s="143"/>
      <c r="AZ374" s="143"/>
    </row>
    <row r="375" spans="1:52" s="5" customFormat="1">
      <c r="A375" s="144"/>
      <c r="B375" s="144"/>
      <c r="C375" s="144"/>
      <c r="D375" s="144"/>
      <c r="E375" s="144"/>
      <c r="F375" s="144"/>
      <c r="G375" s="144"/>
      <c r="H375" s="144"/>
      <c r="I375" s="144"/>
      <c r="J375" s="48"/>
      <c r="K375" s="27"/>
      <c r="L375" s="27"/>
      <c r="M375" s="27"/>
      <c r="N375" s="27"/>
      <c r="O375" s="27"/>
      <c r="P375" s="4"/>
      <c r="Q375" s="4"/>
      <c r="R375" s="4"/>
      <c r="S375" s="4"/>
      <c r="T375" s="4"/>
      <c r="U375" s="143"/>
      <c r="V375" s="146"/>
      <c r="W375" s="146"/>
      <c r="X375" s="146"/>
      <c r="Y375" s="146"/>
      <c r="Z375" s="146"/>
      <c r="AA375" s="146"/>
      <c r="AB375" s="146"/>
      <c r="AC375" s="146"/>
      <c r="AD375" s="146"/>
      <c r="AE375" s="146"/>
      <c r="AF375" s="146"/>
      <c r="AG375" s="146"/>
      <c r="AH375" s="29"/>
      <c r="AI375" s="143"/>
      <c r="AJ375" s="143"/>
      <c r="AK375" s="143"/>
      <c r="AL375" s="143"/>
      <c r="AM375" s="143"/>
      <c r="AN375" s="143"/>
      <c r="AO375" s="143"/>
      <c r="AP375" s="143"/>
      <c r="AQ375" s="143"/>
      <c r="AR375" s="143"/>
      <c r="AS375" s="143"/>
      <c r="AT375" s="143"/>
      <c r="AU375" s="143"/>
      <c r="AV375" s="143"/>
      <c r="AW375" s="143"/>
      <c r="AX375" s="143"/>
      <c r="AY375" s="143"/>
      <c r="AZ375" s="143"/>
    </row>
    <row r="376" spans="1:52" s="5" customFormat="1">
      <c r="A376" s="144"/>
      <c r="B376" s="144"/>
      <c r="C376" s="144"/>
      <c r="D376" s="144"/>
      <c r="E376" s="144"/>
      <c r="F376" s="144"/>
      <c r="G376" s="144"/>
      <c r="H376" s="144"/>
      <c r="I376" s="144"/>
      <c r="J376" s="48"/>
      <c r="K376" s="27"/>
      <c r="L376" s="27"/>
      <c r="M376" s="27"/>
      <c r="N376" s="27"/>
      <c r="O376" s="27"/>
      <c r="P376" s="4"/>
      <c r="Q376" s="4"/>
      <c r="R376" s="4"/>
      <c r="S376" s="4"/>
      <c r="T376" s="4"/>
      <c r="U376" s="143"/>
      <c r="V376" s="146"/>
      <c r="W376" s="146"/>
      <c r="X376" s="146"/>
      <c r="Y376" s="146"/>
      <c r="Z376" s="146"/>
      <c r="AA376" s="146"/>
      <c r="AB376" s="146"/>
      <c r="AC376" s="146"/>
      <c r="AD376" s="146"/>
      <c r="AE376" s="146"/>
      <c r="AF376" s="146"/>
      <c r="AG376" s="146"/>
      <c r="AH376" s="29"/>
      <c r="AI376" s="143"/>
      <c r="AJ376" s="143"/>
      <c r="AK376" s="143"/>
      <c r="AL376" s="143"/>
      <c r="AM376" s="143"/>
      <c r="AN376" s="143"/>
      <c r="AO376" s="143"/>
      <c r="AP376" s="143"/>
      <c r="AQ376" s="143"/>
      <c r="AR376" s="143"/>
      <c r="AS376" s="143"/>
      <c r="AT376" s="143"/>
      <c r="AU376" s="143"/>
      <c r="AV376" s="143"/>
      <c r="AW376" s="143"/>
      <c r="AX376" s="143"/>
      <c r="AY376" s="143"/>
      <c r="AZ376" s="143"/>
    </row>
    <row r="377" spans="1:52" s="5" customFormat="1">
      <c r="A377" s="144"/>
      <c r="B377" s="144"/>
      <c r="C377" s="144"/>
      <c r="D377" s="144"/>
      <c r="E377" s="144"/>
      <c r="F377" s="144"/>
      <c r="G377" s="144"/>
      <c r="H377" s="144"/>
      <c r="I377" s="144"/>
      <c r="J377" s="48"/>
      <c r="K377" s="27"/>
      <c r="L377" s="27"/>
      <c r="M377" s="27"/>
      <c r="N377" s="27"/>
      <c r="O377" s="27"/>
      <c r="P377" s="4"/>
      <c r="Q377" s="4"/>
      <c r="R377" s="4"/>
      <c r="S377" s="4"/>
      <c r="T377" s="4"/>
      <c r="U377" s="143"/>
      <c r="V377" s="146"/>
      <c r="W377" s="146"/>
      <c r="X377" s="146"/>
      <c r="Y377" s="146"/>
      <c r="Z377" s="146"/>
      <c r="AA377" s="146"/>
      <c r="AB377" s="146"/>
      <c r="AC377" s="146"/>
      <c r="AD377" s="146"/>
      <c r="AE377" s="146"/>
      <c r="AF377" s="146"/>
      <c r="AG377" s="146"/>
      <c r="AH377" s="29"/>
      <c r="AI377" s="143"/>
      <c r="AJ377" s="143"/>
      <c r="AK377" s="143"/>
      <c r="AL377" s="143"/>
      <c r="AM377" s="143"/>
      <c r="AN377" s="143"/>
      <c r="AO377" s="143"/>
      <c r="AP377" s="143"/>
      <c r="AQ377" s="143"/>
      <c r="AR377" s="143"/>
      <c r="AS377" s="143"/>
      <c r="AT377" s="143"/>
      <c r="AU377" s="143"/>
      <c r="AV377" s="143"/>
      <c r="AW377" s="143"/>
      <c r="AX377" s="143"/>
      <c r="AY377" s="143"/>
      <c r="AZ377" s="143"/>
    </row>
    <row r="378" spans="1:52" s="5" customFormat="1">
      <c r="A378" s="144"/>
      <c r="B378" s="144"/>
      <c r="C378" s="144"/>
      <c r="D378" s="144"/>
      <c r="E378" s="144"/>
      <c r="F378" s="144"/>
      <c r="G378" s="144"/>
      <c r="H378" s="144"/>
      <c r="I378" s="144"/>
      <c r="J378" s="48"/>
      <c r="K378" s="27"/>
      <c r="L378" s="27"/>
      <c r="M378" s="27"/>
      <c r="N378" s="27"/>
      <c r="O378" s="27"/>
      <c r="P378" s="4"/>
      <c r="Q378" s="4"/>
      <c r="R378" s="4"/>
      <c r="S378" s="4"/>
      <c r="T378" s="4"/>
      <c r="U378" s="143"/>
      <c r="V378" s="146"/>
      <c r="W378" s="146"/>
      <c r="X378" s="146"/>
      <c r="Y378" s="146"/>
      <c r="Z378" s="146"/>
      <c r="AA378" s="146"/>
      <c r="AB378" s="146"/>
      <c r="AC378" s="146"/>
      <c r="AD378" s="146"/>
      <c r="AE378" s="146"/>
      <c r="AF378" s="146"/>
      <c r="AG378" s="146"/>
      <c r="AH378" s="29"/>
      <c r="AI378" s="143"/>
      <c r="AJ378" s="143"/>
      <c r="AK378" s="143"/>
      <c r="AL378" s="143"/>
      <c r="AM378" s="143"/>
      <c r="AN378" s="143"/>
      <c r="AO378" s="143"/>
      <c r="AP378" s="143"/>
      <c r="AQ378" s="143"/>
      <c r="AR378" s="143"/>
      <c r="AS378" s="143"/>
      <c r="AT378" s="143"/>
      <c r="AU378" s="143"/>
      <c r="AV378" s="143"/>
      <c r="AW378" s="143"/>
      <c r="AX378" s="143"/>
      <c r="AY378" s="143"/>
      <c r="AZ378" s="143"/>
    </row>
    <row r="379" spans="1:52" s="5" customFormat="1">
      <c r="A379" s="144"/>
      <c r="B379" s="144"/>
      <c r="C379" s="144"/>
      <c r="D379" s="144"/>
      <c r="E379" s="144"/>
      <c r="F379" s="144"/>
      <c r="G379" s="144"/>
      <c r="H379" s="144"/>
      <c r="I379" s="144"/>
      <c r="J379" s="48"/>
      <c r="K379" s="27"/>
      <c r="L379" s="27"/>
      <c r="M379" s="27"/>
      <c r="N379" s="27"/>
      <c r="O379" s="27"/>
      <c r="P379" s="4"/>
      <c r="Q379" s="4"/>
      <c r="R379" s="4"/>
      <c r="S379" s="4"/>
      <c r="T379" s="4"/>
      <c r="U379" s="143"/>
      <c r="V379" s="146"/>
      <c r="W379" s="146"/>
      <c r="X379" s="146"/>
      <c r="Y379" s="146"/>
      <c r="Z379" s="146"/>
      <c r="AA379" s="146"/>
      <c r="AB379" s="146"/>
      <c r="AC379" s="146"/>
      <c r="AD379" s="146"/>
      <c r="AE379" s="146"/>
      <c r="AF379" s="146"/>
      <c r="AG379" s="146"/>
      <c r="AH379" s="29"/>
      <c r="AI379" s="143"/>
      <c r="AJ379" s="143"/>
      <c r="AK379" s="143"/>
      <c r="AL379" s="143"/>
      <c r="AM379" s="143"/>
      <c r="AN379" s="143"/>
      <c r="AO379" s="143"/>
      <c r="AP379" s="143"/>
      <c r="AQ379" s="143"/>
      <c r="AR379" s="143"/>
      <c r="AS379" s="143"/>
      <c r="AT379" s="143"/>
      <c r="AU379" s="143"/>
      <c r="AV379" s="143"/>
      <c r="AW379" s="143"/>
      <c r="AX379" s="143"/>
      <c r="AY379" s="143"/>
      <c r="AZ379" s="143"/>
    </row>
    <row r="380" spans="1:52" s="5" customFormat="1">
      <c r="A380" s="144"/>
      <c r="B380" s="144"/>
      <c r="C380" s="144"/>
      <c r="D380" s="144"/>
      <c r="E380" s="144"/>
      <c r="F380" s="144"/>
      <c r="G380" s="144"/>
      <c r="H380" s="144"/>
      <c r="I380" s="144"/>
      <c r="J380" s="48"/>
      <c r="K380" s="27"/>
      <c r="L380" s="27"/>
      <c r="M380" s="27"/>
      <c r="N380" s="27"/>
      <c r="O380" s="27"/>
      <c r="P380" s="4"/>
      <c r="Q380" s="4"/>
      <c r="R380" s="4"/>
      <c r="S380" s="4"/>
      <c r="T380" s="4"/>
      <c r="U380" s="143"/>
      <c r="V380" s="146"/>
      <c r="W380" s="146"/>
      <c r="X380" s="146"/>
      <c r="Y380" s="146"/>
      <c r="Z380" s="146"/>
      <c r="AA380" s="146"/>
      <c r="AB380" s="146"/>
      <c r="AC380" s="146"/>
      <c r="AD380" s="146"/>
      <c r="AE380" s="146"/>
      <c r="AF380" s="146"/>
      <c r="AG380" s="146"/>
      <c r="AH380" s="29"/>
      <c r="AI380" s="143"/>
      <c r="AJ380" s="143"/>
      <c r="AK380" s="143"/>
      <c r="AL380" s="143"/>
      <c r="AM380" s="143"/>
      <c r="AN380" s="143"/>
      <c r="AO380" s="143"/>
      <c r="AP380" s="143"/>
      <c r="AQ380" s="143"/>
      <c r="AR380" s="143"/>
      <c r="AS380" s="143"/>
      <c r="AT380" s="143"/>
      <c r="AU380" s="143"/>
      <c r="AV380" s="143"/>
      <c r="AW380" s="143"/>
      <c r="AX380" s="143"/>
      <c r="AY380" s="143"/>
      <c r="AZ380" s="143"/>
    </row>
    <row r="381" spans="1:52" s="5" customFormat="1">
      <c r="A381" s="144"/>
      <c r="B381" s="144"/>
      <c r="C381" s="144"/>
      <c r="D381" s="144"/>
      <c r="E381" s="144"/>
      <c r="F381" s="144"/>
      <c r="G381" s="144"/>
      <c r="H381" s="144"/>
      <c r="I381" s="144"/>
      <c r="J381" s="48"/>
      <c r="K381" s="27"/>
      <c r="L381" s="27"/>
      <c r="M381" s="27"/>
      <c r="N381" s="27"/>
      <c r="O381" s="27"/>
      <c r="P381" s="4"/>
      <c r="Q381" s="4"/>
      <c r="R381" s="4"/>
      <c r="S381" s="4"/>
      <c r="T381" s="4"/>
      <c r="U381" s="143"/>
      <c r="V381" s="146"/>
      <c r="W381" s="146"/>
      <c r="X381" s="146"/>
      <c r="Y381" s="146"/>
      <c r="Z381" s="146"/>
      <c r="AA381" s="146"/>
      <c r="AB381" s="146"/>
      <c r="AC381" s="146"/>
      <c r="AD381" s="146"/>
      <c r="AE381" s="146"/>
      <c r="AF381" s="146"/>
      <c r="AG381" s="146"/>
      <c r="AH381" s="29"/>
      <c r="AI381" s="143"/>
      <c r="AJ381" s="143"/>
      <c r="AK381" s="143"/>
      <c r="AL381" s="143"/>
      <c r="AM381" s="143"/>
      <c r="AN381" s="143"/>
      <c r="AO381" s="143"/>
      <c r="AP381" s="143"/>
      <c r="AQ381" s="143"/>
      <c r="AR381" s="143"/>
      <c r="AS381" s="143"/>
      <c r="AT381" s="143"/>
      <c r="AU381" s="143"/>
      <c r="AV381" s="143"/>
      <c r="AW381" s="143"/>
      <c r="AX381" s="143"/>
      <c r="AY381" s="143"/>
      <c r="AZ381" s="143"/>
    </row>
    <row r="382" spans="1:52" s="5" customFormat="1">
      <c r="A382" s="144"/>
      <c r="B382" s="144"/>
      <c r="C382" s="144"/>
      <c r="D382" s="144"/>
      <c r="E382" s="144"/>
      <c r="F382" s="144"/>
      <c r="G382" s="144"/>
      <c r="H382" s="144"/>
      <c r="I382" s="144"/>
      <c r="J382" s="48"/>
      <c r="K382" s="27"/>
      <c r="L382" s="27"/>
      <c r="M382" s="27"/>
      <c r="N382" s="27"/>
      <c r="O382" s="27"/>
      <c r="P382" s="4"/>
      <c r="Q382" s="4"/>
      <c r="R382" s="4"/>
      <c r="S382" s="4"/>
      <c r="T382" s="4"/>
      <c r="U382" s="143"/>
      <c r="V382" s="146"/>
      <c r="W382" s="146"/>
      <c r="X382" s="146"/>
      <c r="Y382" s="146"/>
      <c r="Z382" s="146"/>
      <c r="AA382" s="146"/>
      <c r="AB382" s="146"/>
      <c r="AC382" s="146"/>
      <c r="AD382" s="146"/>
      <c r="AE382" s="146"/>
      <c r="AF382" s="146"/>
      <c r="AG382" s="146"/>
      <c r="AH382" s="29"/>
      <c r="AI382" s="143"/>
      <c r="AJ382" s="143"/>
      <c r="AK382" s="143"/>
      <c r="AL382" s="143"/>
      <c r="AM382" s="143"/>
      <c r="AN382" s="143"/>
      <c r="AO382" s="143"/>
      <c r="AP382" s="143"/>
      <c r="AQ382" s="143"/>
      <c r="AR382" s="143"/>
      <c r="AS382" s="143"/>
      <c r="AT382" s="143"/>
      <c r="AU382" s="143"/>
      <c r="AV382" s="143"/>
      <c r="AW382" s="143"/>
      <c r="AX382" s="143"/>
      <c r="AY382" s="143"/>
      <c r="AZ382" s="143"/>
    </row>
    <row r="383" spans="1:52" s="5" customFormat="1">
      <c r="A383" s="144"/>
      <c r="B383" s="144"/>
      <c r="C383" s="144"/>
      <c r="D383" s="144"/>
      <c r="E383" s="144"/>
      <c r="F383" s="144"/>
      <c r="G383" s="144"/>
      <c r="H383" s="144"/>
      <c r="I383" s="144"/>
      <c r="J383" s="48"/>
      <c r="K383" s="27"/>
      <c r="L383" s="27"/>
      <c r="M383" s="27"/>
      <c r="N383" s="27"/>
      <c r="O383" s="27"/>
      <c r="P383" s="4"/>
      <c r="Q383" s="4"/>
      <c r="R383" s="4"/>
      <c r="S383" s="4"/>
      <c r="T383" s="4"/>
      <c r="U383" s="143"/>
      <c r="V383" s="146"/>
      <c r="W383" s="146"/>
      <c r="X383" s="146"/>
      <c r="Y383" s="146"/>
      <c r="Z383" s="146"/>
      <c r="AA383" s="146"/>
      <c r="AB383" s="146"/>
      <c r="AC383" s="146"/>
      <c r="AD383" s="146"/>
      <c r="AE383" s="146"/>
      <c r="AF383" s="146"/>
      <c r="AG383" s="146"/>
      <c r="AH383" s="29"/>
      <c r="AI383" s="143"/>
      <c r="AJ383" s="143"/>
      <c r="AK383" s="143"/>
      <c r="AL383" s="143"/>
      <c r="AM383" s="143"/>
      <c r="AN383" s="143"/>
      <c r="AO383" s="143"/>
      <c r="AP383" s="143"/>
      <c r="AQ383" s="143"/>
      <c r="AR383" s="143"/>
      <c r="AS383" s="143"/>
      <c r="AT383" s="143"/>
      <c r="AU383" s="143"/>
      <c r="AV383" s="143"/>
      <c r="AW383" s="143"/>
      <c r="AX383" s="143"/>
      <c r="AY383" s="143"/>
      <c r="AZ383" s="143"/>
    </row>
    <row r="384" spans="1:52" s="5" customFormat="1">
      <c r="A384" s="144"/>
      <c r="B384" s="144"/>
      <c r="C384" s="144"/>
      <c r="D384" s="144"/>
      <c r="E384" s="144"/>
      <c r="F384" s="144"/>
      <c r="G384" s="144"/>
      <c r="H384" s="144"/>
      <c r="I384" s="144"/>
      <c r="J384" s="48"/>
      <c r="K384" s="27"/>
      <c r="L384" s="27"/>
      <c r="M384" s="27"/>
      <c r="N384" s="27"/>
      <c r="O384" s="27"/>
      <c r="P384" s="4"/>
      <c r="Q384" s="4"/>
      <c r="R384" s="4"/>
      <c r="S384" s="4"/>
      <c r="T384" s="4"/>
      <c r="U384" s="143"/>
      <c r="V384" s="146"/>
      <c r="W384" s="146"/>
      <c r="X384" s="146"/>
      <c r="Y384" s="146"/>
      <c r="Z384" s="146"/>
      <c r="AA384" s="146"/>
      <c r="AB384" s="146"/>
      <c r="AC384" s="146"/>
      <c r="AD384" s="146"/>
      <c r="AE384" s="146"/>
      <c r="AF384" s="146"/>
      <c r="AG384" s="146"/>
      <c r="AH384" s="29"/>
      <c r="AI384" s="143"/>
      <c r="AJ384" s="143"/>
      <c r="AK384" s="143"/>
      <c r="AL384" s="143"/>
      <c r="AM384" s="143"/>
      <c r="AN384" s="143"/>
      <c r="AO384" s="143"/>
      <c r="AP384" s="143"/>
      <c r="AQ384" s="143"/>
      <c r="AR384" s="143"/>
      <c r="AS384" s="143"/>
      <c r="AT384" s="143"/>
      <c r="AU384" s="143"/>
      <c r="AV384" s="143"/>
      <c r="AW384" s="143"/>
      <c r="AX384" s="143"/>
      <c r="AY384" s="143"/>
      <c r="AZ384" s="143"/>
    </row>
    <row r="385" spans="1:52" s="5" customFormat="1">
      <c r="A385" s="144"/>
      <c r="B385" s="144"/>
      <c r="C385" s="144"/>
      <c r="D385" s="144"/>
      <c r="E385" s="144"/>
      <c r="F385" s="144"/>
      <c r="G385" s="144"/>
      <c r="H385" s="144"/>
      <c r="I385" s="144"/>
      <c r="J385" s="48"/>
      <c r="K385" s="27"/>
      <c r="L385" s="27"/>
      <c r="M385" s="27"/>
      <c r="N385" s="27"/>
      <c r="O385" s="27"/>
      <c r="P385" s="4"/>
      <c r="Q385" s="4"/>
      <c r="R385" s="4"/>
      <c r="S385" s="4"/>
      <c r="T385" s="4"/>
      <c r="U385" s="143"/>
      <c r="V385" s="146"/>
      <c r="W385" s="146"/>
      <c r="X385" s="146"/>
      <c r="Y385" s="146"/>
      <c r="Z385" s="146"/>
      <c r="AA385" s="146"/>
      <c r="AB385" s="146"/>
      <c r="AC385" s="146"/>
      <c r="AD385" s="146"/>
      <c r="AE385" s="146"/>
      <c r="AF385" s="146"/>
      <c r="AG385" s="146"/>
      <c r="AH385" s="29"/>
      <c r="AI385" s="143"/>
      <c r="AJ385" s="143"/>
      <c r="AK385" s="143"/>
      <c r="AL385" s="143"/>
      <c r="AM385" s="143"/>
      <c r="AN385" s="143"/>
      <c r="AO385" s="143"/>
      <c r="AP385" s="143"/>
      <c r="AQ385" s="143"/>
      <c r="AR385" s="143"/>
      <c r="AS385" s="143"/>
      <c r="AT385" s="143"/>
      <c r="AU385" s="143"/>
      <c r="AV385" s="143"/>
      <c r="AW385" s="143"/>
      <c r="AX385" s="143"/>
      <c r="AY385" s="143"/>
      <c r="AZ385" s="143"/>
    </row>
    <row r="386" spans="1:52" s="5" customFormat="1">
      <c r="A386" s="144"/>
      <c r="B386" s="144"/>
      <c r="C386" s="144"/>
      <c r="D386" s="144"/>
      <c r="E386" s="144"/>
      <c r="F386" s="144"/>
      <c r="G386" s="144"/>
      <c r="H386" s="144"/>
      <c r="I386" s="144"/>
      <c r="J386" s="48"/>
      <c r="K386" s="27"/>
      <c r="L386" s="27"/>
      <c r="M386" s="27"/>
      <c r="N386" s="27"/>
      <c r="O386" s="27"/>
      <c r="P386" s="4"/>
      <c r="Q386" s="4"/>
      <c r="R386" s="4"/>
      <c r="S386" s="4"/>
      <c r="T386" s="4"/>
      <c r="U386" s="143"/>
      <c r="V386" s="146"/>
      <c r="W386" s="146"/>
      <c r="X386" s="146"/>
      <c r="Y386" s="146"/>
      <c r="Z386" s="146"/>
      <c r="AA386" s="146"/>
      <c r="AB386" s="146"/>
      <c r="AC386" s="146"/>
      <c r="AD386" s="146"/>
      <c r="AE386" s="146"/>
      <c r="AF386" s="146"/>
      <c r="AG386" s="146"/>
      <c r="AH386" s="29"/>
      <c r="AI386" s="143"/>
      <c r="AJ386" s="143"/>
      <c r="AK386" s="143"/>
      <c r="AL386" s="143"/>
      <c r="AM386" s="143"/>
      <c r="AN386" s="143"/>
      <c r="AO386" s="143"/>
      <c r="AP386" s="143"/>
      <c r="AQ386" s="143"/>
      <c r="AR386" s="143"/>
      <c r="AS386" s="143"/>
      <c r="AT386" s="143"/>
      <c r="AU386" s="143"/>
      <c r="AV386" s="143"/>
      <c r="AW386" s="143"/>
      <c r="AX386" s="143"/>
      <c r="AY386" s="143"/>
      <c r="AZ386" s="143"/>
    </row>
    <row r="387" spans="1:52" s="5" customFormat="1">
      <c r="A387" s="144"/>
      <c r="B387" s="144"/>
      <c r="C387" s="144"/>
      <c r="D387" s="144"/>
      <c r="E387" s="144"/>
      <c r="F387" s="144"/>
      <c r="G387" s="144"/>
      <c r="H387" s="144"/>
      <c r="I387" s="144"/>
      <c r="J387" s="48"/>
      <c r="K387" s="27"/>
      <c r="L387" s="27"/>
      <c r="M387" s="27"/>
      <c r="N387" s="27"/>
      <c r="O387" s="27"/>
      <c r="P387" s="4"/>
      <c r="Q387" s="4"/>
      <c r="R387" s="4"/>
      <c r="S387" s="4"/>
      <c r="T387" s="4"/>
      <c r="U387" s="143"/>
      <c r="V387" s="146"/>
      <c r="W387" s="146"/>
      <c r="X387" s="146"/>
      <c r="Y387" s="146"/>
      <c r="Z387" s="146"/>
      <c r="AA387" s="146"/>
      <c r="AB387" s="146"/>
      <c r="AC387" s="146"/>
      <c r="AD387" s="146"/>
      <c r="AE387" s="146"/>
      <c r="AF387" s="146"/>
      <c r="AG387" s="146"/>
      <c r="AH387" s="29"/>
      <c r="AI387" s="143"/>
      <c r="AJ387" s="143"/>
      <c r="AK387" s="143"/>
      <c r="AL387" s="143"/>
      <c r="AM387" s="143"/>
      <c r="AN387" s="143"/>
      <c r="AO387" s="143"/>
      <c r="AP387" s="143"/>
      <c r="AQ387" s="143"/>
      <c r="AR387" s="143"/>
      <c r="AS387" s="143"/>
      <c r="AT387" s="143"/>
      <c r="AU387" s="143"/>
      <c r="AV387" s="143"/>
      <c r="AW387" s="143"/>
      <c r="AX387" s="143"/>
      <c r="AY387" s="143"/>
      <c r="AZ387" s="143"/>
    </row>
    <row r="388" spans="1:52" s="5" customFormat="1">
      <c r="A388" s="144"/>
      <c r="B388" s="144"/>
      <c r="C388" s="144"/>
      <c r="D388" s="144"/>
      <c r="E388" s="144"/>
      <c r="F388" s="144"/>
      <c r="G388" s="144"/>
      <c r="H388" s="144"/>
      <c r="I388" s="144"/>
      <c r="J388" s="48"/>
      <c r="K388" s="27"/>
      <c r="L388" s="27"/>
      <c r="M388" s="27"/>
      <c r="N388" s="27"/>
      <c r="O388" s="27"/>
      <c r="P388" s="4"/>
      <c r="Q388" s="4"/>
      <c r="R388" s="4"/>
      <c r="S388" s="4"/>
      <c r="T388" s="4"/>
      <c r="U388" s="143"/>
      <c r="V388" s="146"/>
      <c r="W388" s="146"/>
      <c r="X388" s="146"/>
      <c r="Y388" s="146"/>
      <c r="Z388" s="146"/>
      <c r="AA388" s="146"/>
      <c r="AB388" s="146"/>
      <c r="AC388" s="146"/>
      <c r="AD388" s="146"/>
      <c r="AE388" s="146"/>
      <c r="AF388" s="146"/>
      <c r="AG388" s="146"/>
      <c r="AH388" s="29"/>
      <c r="AI388" s="143"/>
      <c r="AJ388" s="143"/>
      <c r="AK388" s="143"/>
      <c r="AL388" s="143"/>
      <c r="AM388" s="143"/>
      <c r="AN388" s="143"/>
      <c r="AO388" s="143"/>
      <c r="AP388" s="143"/>
      <c r="AQ388" s="143"/>
      <c r="AR388" s="143"/>
      <c r="AS388" s="143"/>
      <c r="AT388" s="143"/>
      <c r="AU388" s="143"/>
      <c r="AV388" s="143"/>
      <c r="AW388" s="143"/>
      <c r="AX388" s="143"/>
      <c r="AY388" s="143"/>
      <c r="AZ388" s="143"/>
    </row>
    <row r="389" spans="1:52" s="5" customFormat="1">
      <c r="A389" s="144"/>
      <c r="B389" s="144"/>
      <c r="C389" s="144"/>
      <c r="D389" s="144"/>
      <c r="E389" s="144"/>
      <c r="F389" s="144"/>
      <c r="G389" s="144"/>
      <c r="H389" s="144"/>
      <c r="I389" s="144"/>
      <c r="J389" s="48"/>
      <c r="K389" s="27"/>
      <c r="L389" s="27"/>
      <c r="M389" s="27"/>
      <c r="N389" s="27"/>
      <c r="O389" s="27"/>
      <c r="P389" s="4"/>
      <c r="Q389" s="4"/>
      <c r="R389" s="4"/>
      <c r="S389" s="4"/>
      <c r="T389" s="4"/>
      <c r="U389" s="143"/>
      <c r="V389" s="146"/>
      <c r="W389" s="146"/>
      <c r="X389" s="146"/>
      <c r="Y389" s="146"/>
      <c r="Z389" s="146"/>
      <c r="AA389" s="146"/>
      <c r="AB389" s="146"/>
      <c r="AC389" s="146"/>
      <c r="AD389" s="146"/>
      <c r="AE389" s="146"/>
      <c r="AF389" s="146"/>
      <c r="AG389" s="146"/>
      <c r="AH389" s="29"/>
      <c r="AI389" s="143"/>
      <c r="AJ389" s="143"/>
      <c r="AK389" s="143"/>
      <c r="AL389" s="143"/>
      <c r="AM389" s="143"/>
      <c r="AN389" s="143"/>
      <c r="AO389" s="143"/>
      <c r="AP389" s="143"/>
      <c r="AQ389" s="143"/>
      <c r="AR389" s="143"/>
      <c r="AS389" s="143"/>
      <c r="AT389" s="143"/>
      <c r="AU389" s="143"/>
      <c r="AV389" s="143"/>
      <c r="AW389" s="143"/>
      <c r="AX389" s="143"/>
      <c r="AY389" s="143"/>
      <c r="AZ389" s="143"/>
    </row>
    <row r="390" spans="1:52" s="5" customFormat="1">
      <c r="A390" s="144"/>
      <c r="B390" s="144"/>
      <c r="C390" s="144"/>
      <c r="D390" s="144"/>
      <c r="E390" s="144"/>
      <c r="F390" s="144"/>
      <c r="G390" s="144"/>
      <c r="H390" s="144"/>
      <c r="I390" s="144"/>
      <c r="J390" s="48"/>
      <c r="K390" s="27"/>
      <c r="L390" s="27"/>
      <c r="M390" s="27"/>
      <c r="N390" s="27"/>
      <c r="O390" s="27"/>
      <c r="P390" s="4"/>
      <c r="Q390" s="4"/>
      <c r="R390" s="4"/>
      <c r="S390" s="4"/>
      <c r="T390" s="4"/>
      <c r="U390" s="143"/>
      <c r="V390" s="146"/>
      <c r="W390" s="146"/>
      <c r="X390" s="146"/>
      <c r="Y390" s="146"/>
      <c r="Z390" s="146"/>
      <c r="AA390" s="146"/>
      <c r="AB390" s="146"/>
      <c r="AC390" s="146"/>
      <c r="AD390" s="146"/>
      <c r="AE390" s="146"/>
      <c r="AF390" s="146"/>
      <c r="AG390" s="146"/>
      <c r="AH390" s="29"/>
      <c r="AI390" s="143"/>
      <c r="AJ390" s="143"/>
      <c r="AK390" s="143"/>
      <c r="AL390" s="143"/>
      <c r="AM390" s="143"/>
      <c r="AN390" s="143"/>
      <c r="AO390" s="143"/>
      <c r="AP390" s="143"/>
      <c r="AQ390" s="143"/>
      <c r="AR390" s="143"/>
      <c r="AS390" s="143"/>
      <c r="AT390" s="143"/>
      <c r="AU390" s="143"/>
      <c r="AV390" s="143"/>
      <c r="AW390" s="143"/>
      <c r="AX390" s="143"/>
      <c r="AY390" s="143"/>
      <c r="AZ390" s="143"/>
    </row>
    <row r="391" spans="1:52" s="5" customFormat="1">
      <c r="A391" s="144"/>
      <c r="B391" s="144"/>
      <c r="C391" s="144"/>
      <c r="D391" s="144"/>
      <c r="E391" s="144"/>
      <c r="F391" s="144"/>
      <c r="G391" s="144"/>
      <c r="H391" s="144"/>
      <c r="I391" s="144"/>
      <c r="J391" s="48"/>
      <c r="K391" s="27"/>
      <c r="L391" s="27"/>
      <c r="M391" s="27"/>
      <c r="N391" s="27"/>
      <c r="O391" s="27"/>
      <c r="P391" s="4"/>
      <c r="Q391" s="4"/>
      <c r="R391" s="4"/>
      <c r="S391" s="4"/>
      <c r="T391" s="4"/>
      <c r="U391" s="143"/>
      <c r="V391" s="146"/>
      <c r="W391" s="146"/>
      <c r="X391" s="146"/>
      <c r="Y391" s="146"/>
      <c r="Z391" s="146"/>
      <c r="AA391" s="146"/>
      <c r="AB391" s="146"/>
      <c r="AC391" s="146"/>
      <c r="AD391" s="146"/>
      <c r="AE391" s="146"/>
      <c r="AF391" s="146"/>
      <c r="AG391" s="146"/>
      <c r="AH391" s="29"/>
      <c r="AI391" s="143"/>
      <c r="AJ391" s="143"/>
      <c r="AK391" s="143"/>
      <c r="AL391" s="143"/>
      <c r="AM391" s="143"/>
      <c r="AN391" s="143"/>
      <c r="AO391" s="143"/>
      <c r="AP391" s="143"/>
      <c r="AQ391" s="143"/>
      <c r="AR391" s="143"/>
      <c r="AS391" s="143"/>
      <c r="AT391" s="143"/>
      <c r="AU391" s="143"/>
      <c r="AV391" s="143"/>
      <c r="AW391" s="143"/>
      <c r="AX391" s="143"/>
      <c r="AY391" s="143"/>
      <c r="AZ391" s="143"/>
    </row>
    <row r="392" spans="1:52" s="5" customFormat="1">
      <c r="A392" s="144"/>
      <c r="B392" s="144"/>
      <c r="C392" s="144"/>
      <c r="D392" s="144"/>
      <c r="E392" s="144"/>
      <c r="F392" s="144"/>
      <c r="G392" s="144"/>
      <c r="H392" s="144"/>
      <c r="I392" s="144"/>
      <c r="J392" s="48"/>
      <c r="K392" s="27"/>
      <c r="L392" s="27"/>
      <c r="M392" s="27"/>
      <c r="N392" s="27"/>
      <c r="O392" s="27"/>
      <c r="P392" s="4"/>
      <c r="Q392" s="4"/>
      <c r="R392" s="4"/>
      <c r="S392" s="4"/>
      <c r="T392" s="4"/>
      <c r="U392" s="143"/>
      <c r="V392" s="146"/>
      <c r="W392" s="146"/>
      <c r="X392" s="146"/>
      <c r="Y392" s="146"/>
      <c r="Z392" s="146"/>
      <c r="AA392" s="146"/>
      <c r="AB392" s="146"/>
      <c r="AC392" s="146"/>
      <c r="AD392" s="146"/>
      <c r="AE392" s="146"/>
      <c r="AF392" s="146"/>
      <c r="AG392" s="146"/>
      <c r="AH392" s="29"/>
      <c r="AI392" s="143"/>
      <c r="AJ392" s="143"/>
      <c r="AK392" s="143"/>
      <c r="AL392" s="143"/>
      <c r="AM392" s="143"/>
      <c r="AN392" s="143"/>
      <c r="AO392" s="143"/>
      <c r="AP392" s="143"/>
      <c r="AQ392" s="143"/>
      <c r="AR392" s="143"/>
      <c r="AS392" s="143"/>
      <c r="AT392" s="143"/>
      <c r="AU392" s="143"/>
      <c r="AV392" s="143"/>
      <c r="AW392" s="143"/>
      <c r="AX392" s="143"/>
      <c r="AY392" s="143"/>
      <c r="AZ392" s="143"/>
    </row>
    <row r="393" spans="1:52" s="5" customFormat="1">
      <c r="A393" s="144"/>
      <c r="B393" s="144"/>
      <c r="C393" s="144"/>
      <c r="D393" s="144"/>
      <c r="E393" s="144"/>
      <c r="F393" s="144"/>
      <c r="G393" s="144"/>
      <c r="H393" s="144"/>
      <c r="I393" s="144"/>
      <c r="J393" s="48"/>
      <c r="K393" s="27"/>
      <c r="L393" s="27"/>
      <c r="M393" s="27"/>
      <c r="N393" s="27"/>
      <c r="O393" s="27"/>
      <c r="P393" s="4"/>
      <c r="Q393" s="4"/>
      <c r="R393" s="4"/>
      <c r="S393" s="4"/>
      <c r="T393" s="4"/>
      <c r="U393" s="143"/>
      <c r="V393" s="146"/>
      <c r="W393" s="146"/>
      <c r="X393" s="146"/>
      <c r="Y393" s="146"/>
      <c r="Z393" s="146"/>
      <c r="AA393" s="146"/>
      <c r="AB393" s="146"/>
      <c r="AC393" s="146"/>
      <c r="AD393" s="146"/>
      <c r="AE393" s="146"/>
      <c r="AF393" s="146"/>
      <c r="AG393" s="146"/>
      <c r="AH393" s="29"/>
      <c r="AI393" s="143"/>
      <c r="AJ393" s="143"/>
      <c r="AK393" s="143"/>
      <c r="AL393" s="143"/>
      <c r="AM393" s="143"/>
      <c r="AN393" s="143"/>
      <c r="AO393" s="143"/>
      <c r="AP393" s="143"/>
      <c r="AQ393" s="143"/>
      <c r="AR393" s="143"/>
      <c r="AS393" s="143"/>
      <c r="AT393" s="143"/>
      <c r="AU393" s="143"/>
      <c r="AV393" s="143"/>
      <c r="AW393" s="143"/>
      <c r="AX393" s="143"/>
      <c r="AY393" s="143"/>
      <c r="AZ393" s="143"/>
    </row>
    <row r="394" spans="1:52" s="5" customFormat="1">
      <c r="A394" s="144"/>
      <c r="B394" s="144"/>
      <c r="C394" s="144"/>
      <c r="D394" s="144"/>
      <c r="E394" s="144"/>
      <c r="F394" s="144"/>
      <c r="G394" s="144"/>
      <c r="H394" s="144"/>
      <c r="I394" s="144"/>
      <c r="J394" s="48"/>
      <c r="K394" s="27"/>
      <c r="L394" s="27"/>
      <c r="M394" s="27"/>
      <c r="N394" s="27"/>
      <c r="O394" s="27"/>
      <c r="P394" s="4"/>
      <c r="Q394" s="4"/>
      <c r="R394" s="4"/>
      <c r="S394" s="4"/>
      <c r="T394" s="4"/>
      <c r="U394" s="143"/>
      <c r="V394" s="146"/>
      <c r="W394" s="146"/>
      <c r="X394" s="146"/>
      <c r="Y394" s="146"/>
      <c r="Z394" s="146"/>
      <c r="AA394" s="146"/>
      <c r="AB394" s="146"/>
      <c r="AC394" s="146"/>
      <c r="AD394" s="146"/>
      <c r="AE394" s="146"/>
      <c r="AF394" s="146"/>
      <c r="AG394" s="146"/>
      <c r="AH394" s="29"/>
      <c r="AI394" s="143"/>
      <c r="AJ394" s="143"/>
      <c r="AK394" s="143"/>
      <c r="AL394" s="143"/>
      <c r="AM394" s="143"/>
      <c r="AN394" s="143"/>
      <c r="AO394" s="143"/>
      <c r="AP394" s="143"/>
      <c r="AQ394" s="143"/>
      <c r="AR394" s="143"/>
      <c r="AS394" s="143"/>
      <c r="AT394" s="143"/>
      <c r="AU394" s="143"/>
      <c r="AV394" s="143"/>
      <c r="AW394" s="143"/>
      <c r="AX394" s="143"/>
      <c r="AY394" s="143"/>
      <c r="AZ394" s="143"/>
    </row>
    <row r="395" spans="1:52" s="5" customFormat="1">
      <c r="A395" s="144"/>
      <c r="B395" s="144"/>
      <c r="C395" s="144"/>
      <c r="D395" s="144"/>
      <c r="E395" s="144"/>
      <c r="F395" s="144"/>
      <c r="G395" s="144"/>
      <c r="H395" s="144"/>
      <c r="I395" s="144"/>
      <c r="J395" s="48"/>
      <c r="K395" s="27"/>
      <c r="L395" s="27"/>
      <c r="M395" s="27"/>
      <c r="N395" s="27"/>
      <c r="O395" s="27"/>
      <c r="P395" s="4"/>
      <c r="Q395" s="4"/>
      <c r="R395" s="4"/>
      <c r="S395" s="4"/>
      <c r="T395" s="4"/>
      <c r="U395" s="143"/>
      <c r="V395" s="146"/>
      <c r="W395" s="146"/>
      <c r="X395" s="146"/>
      <c r="Y395" s="146"/>
      <c r="Z395" s="146"/>
      <c r="AA395" s="146"/>
      <c r="AB395" s="146"/>
      <c r="AC395" s="146"/>
      <c r="AD395" s="146"/>
      <c r="AE395" s="146"/>
      <c r="AF395" s="146"/>
      <c r="AG395" s="146"/>
      <c r="AH395" s="29"/>
      <c r="AI395" s="143"/>
      <c r="AJ395" s="143"/>
      <c r="AK395" s="143"/>
      <c r="AL395" s="143"/>
      <c r="AM395" s="143"/>
      <c r="AN395" s="143"/>
      <c r="AO395" s="143"/>
      <c r="AP395" s="143"/>
      <c r="AQ395" s="143"/>
      <c r="AR395" s="143"/>
      <c r="AS395" s="143"/>
      <c r="AT395" s="143"/>
      <c r="AU395" s="143"/>
      <c r="AV395" s="143"/>
      <c r="AW395" s="143"/>
      <c r="AX395" s="143"/>
      <c r="AY395" s="143"/>
      <c r="AZ395" s="143"/>
    </row>
    <row r="396" spans="1:52" s="5" customFormat="1">
      <c r="A396" s="144"/>
      <c r="B396" s="144"/>
      <c r="C396" s="144"/>
      <c r="D396" s="144"/>
      <c r="E396" s="144"/>
      <c r="F396" s="144"/>
      <c r="G396" s="144"/>
      <c r="H396" s="144"/>
      <c r="I396" s="144"/>
      <c r="J396" s="48"/>
      <c r="K396" s="27"/>
      <c r="L396" s="27"/>
      <c r="M396" s="27"/>
      <c r="N396" s="27"/>
      <c r="O396" s="27"/>
      <c r="P396" s="4"/>
      <c r="Q396" s="4"/>
      <c r="R396" s="4"/>
      <c r="S396" s="4"/>
      <c r="T396" s="4"/>
      <c r="U396" s="143"/>
      <c r="V396" s="146"/>
      <c r="W396" s="146"/>
      <c r="X396" s="146"/>
      <c r="Y396" s="146"/>
      <c r="Z396" s="146"/>
      <c r="AA396" s="146"/>
      <c r="AB396" s="146"/>
      <c r="AC396" s="146"/>
      <c r="AD396" s="146"/>
      <c r="AE396" s="146"/>
      <c r="AF396" s="146"/>
      <c r="AG396" s="146"/>
      <c r="AH396" s="29"/>
      <c r="AI396" s="143"/>
      <c r="AJ396" s="143"/>
      <c r="AK396" s="143"/>
      <c r="AL396" s="143"/>
      <c r="AM396" s="143"/>
      <c r="AN396" s="143"/>
      <c r="AO396" s="143"/>
      <c r="AP396" s="143"/>
      <c r="AQ396" s="143"/>
      <c r="AR396" s="143"/>
      <c r="AS396" s="143"/>
      <c r="AT396" s="143"/>
      <c r="AU396" s="143"/>
      <c r="AV396" s="143"/>
      <c r="AW396" s="143"/>
      <c r="AX396" s="143"/>
      <c r="AY396" s="143"/>
      <c r="AZ396" s="143"/>
    </row>
    <row r="397" spans="1:52" s="5" customFormat="1">
      <c r="A397" s="144"/>
      <c r="B397" s="144"/>
      <c r="C397" s="144"/>
      <c r="D397" s="144"/>
      <c r="E397" s="144"/>
      <c r="F397" s="144"/>
      <c r="G397" s="144"/>
      <c r="H397" s="144"/>
      <c r="I397" s="144"/>
      <c r="J397" s="48"/>
      <c r="K397" s="27"/>
      <c r="L397" s="27"/>
      <c r="M397" s="27"/>
      <c r="N397" s="27"/>
      <c r="O397" s="27"/>
      <c r="P397" s="4"/>
      <c r="Q397" s="4"/>
      <c r="R397" s="4"/>
      <c r="S397" s="4"/>
      <c r="T397" s="4"/>
      <c r="U397" s="143"/>
      <c r="V397" s="146"/>
      <c r="W397" s="146"/>
      <c r="X397" s="146"/>
      <c r="Y397" s="146"/>
      <c r="Z397" s="146"/>
      <c r="AA397" s="146"/>
      <c r="AB397" s="146"/>
      <c r="AC397" s="146"/>
      <c r="AD397" s="146"/>
      <c r="AE397" s="146"/>
      <c r="AF397" s="146"/>
      <c r="AG397" s="146"/>
      <c r="AH397" s="29"/>
      <c r="AI397" s="143"/>
      <c r="AJ397" s="143"/>
      <c r="AK397" s="143"/>
      <c r="AL397" s="143"/>
      <c r="AM397" s="143"/>
      <c r="AN397" s="143"/>
      <c r="AO397" s="143"/>
      <c r="AP397" s="143"/>
      <c r="AQ397" s="143"/>
      <c r="AR397" s="143"/>
      <c r="AS397" s="143"/>
      <c r="AT397" s="143"/>
      <c r="AU397" s="143"/>
      <c r="AV397" s="143"/>
      <c r="AW397" s="143"/>
      <c r="AX397" s="143"/>
      <c r="AY397" s="143"/>
      <c r="AZ397" s="143"/>
    </row>
    <row r="398" spans="1:52" s="5" customFormat="1">
      <c r="A398" s="144"/>
      <c r="B398" s="144"/>
      <c r="C398" s="144"/>
      <c r="D398" s="144"/>
      <c r="E398" s="144"/>
      <c r="F398" s="144"/>
      <c r="G398" s="144"/>
      <c r="H398" s="144"/>
      <c r="I398" s="144"/>
      <c r="J398" s="48"/>
      <c r="K398" s="27"/>
      <c r="L398" s="27"/>
      <c r="M398" s="27"/>
      <c r="N398" s="27"/>
      <c r="O398" s="27"/>
      <c r="P398" s="4"/>
      <c r="Q398" s="4"/>
      <c r="R398" s="4"/>
      <c r="S398" s="4"/>
      <c r="T398" s="4"/>
      <c r="U398" s="143"/>
      <c r="V398" s="146"/>
      <c r="W398" s="146"/>
      <c r="X398" s="146"/>
      <c r="Y398" s="146"/>
      <c r="Z398" s="146"/>
      <c r="AA398" s="146"/>
      <c r="AB398" s="146"/>
      <c r="AC398" s="146"/>
      <c r="AD398" s="146"/>
      <c r="AE398" s="146"/>
      <c r="AF398" s="146"/>
      <c r="AG398" s="146"/>
      <c r="AH398" s="29"/>
      <c r="AI398" s="143"/>
      <c r="AJ398" s="143"/>
      <c r="AK398" s="143"/>
      <c r="AL398" s="143"/>
      <c r="AM398" s="143"/>
      <c r="AN398" s="143"/>
      <c r="AO398" s="143"/>
      <c r="AP398" s="143"/>
      <c r="AQ398" s="143"/>
      <c r="AR398" s="143"/>
      <c r="AS398" s="143"/>
      <c r="AT398" s="143"/>
      <c r="AU398" s="143"/>
      <c r="AV398" s="143"/>
      <c r="AW398" s="143"/>
      <c r="AX398" s="143"/>
      <c r="AY398" s="143"/>
      <c r="AZ398" s="143"/>
    </row>
    <row r="399" spans="1:52" s="5" customFormat="1">
      <c r="A399" s="144"/>
      <c r="B399" s="144"/>
      <c r="C399" s="144"/>
      <c r="D399" s="144"/>
      <c r="E399" s="144"/>
      <c r="F399" s="144"/>
      <c r="G399" s="144"/>
      <c r="H399" s="144"/>
      <c r="I399" s="144"/>
      <c r="J399" s="48"/>
      <c r="K399" s="27"/>
      <c r="L399" s="27"/>
      <c r="M399" s="27"/>
      <c r="N399" s="27"/>
      <c r="O399" s="27"/>
      <c r="P399" s="4"/>
      <c r="Q399" s="4"/>
      <c r="R399" s="4"/>
      <c r="S399" s="4"/>
      <c r="T399" s="4"/>
      <c r="U399" s="143"/>
      <c r="V399" s="146"/>
      <c r="W399" s="146"/>
      <c r="X399" s="146"/>
      <c r="Y399" s="146"/>
      <c r="Z399" s="146"/>
      <c r="AA399" s="146"/>
      <c r="AB399" s="146"/>
      <c r="AC399" s="146"/>
      <c r="AD399" s="146"/>
      <c r="AE399" s="146"/>
      <c r="AF399" s="146"/>
      <c r="AG399" s="146"/>
      <c r="AH399" s="29"/>
      <c r="AI399" s="143"/>
      <c r="AJ399" s="143"/>
      <c r="AK399" s="143"/>
      <c r="AL399" s="143"/>
      <c r="AM399" s="143"/>
      <c r="AN399" s="143"/>
      <c r="AO399" s="143"/>
      <c r="AP399" s="143"/>
      <c r="AQ399" s="143"/>
      <c r="AR399" s="143"/>
      <c r="AS399" s="143"/>
      <c r="AT399" s="143"/>
      <c r="AU399" s="143"/>
      <c r="AV399" s="143"/>
      <c r="AW399" s="143"/>
      <c r="AX399" s="143"/>
      <c r="AY399" s="143"/>
      <c r="AZ399" s="143"/>
    </row>
    <row r="400" spans="1:52" s="5" customFormat="1">
      <c r="A400" s="144"/>
      <c r="B400" s="144"/>
      <c r="C400" s="144"/>
      <c r="D400" s="144"/>
      <c r="E400" s="144"/>
      <c r="F400" s="144"/>
      <c r="G400" s="144"/>
      <c r="H400" s="144"/>
      <c r="I400" s="144"/>
      <c r="J400" s="48"/>
      <c r="K400" s="27"/>
      <c r="L400" s="27"/>
      <c r="M400" s="27"/>
      <c r="N400" s="27"/>
      <c r="O400" s="27"/>
      <c r="P400" s="4"/>
      <c r="Q400" s="4"/>
      <c r="R400" s="4"/>
      <c r="S400" s="4"/>
      <c r="T400" s="4"/>
      <c r="U400" s="143"/>
      <c r="V400" s="146"/>
      <c r="W400" s="146"/>
      <c r="X400" s="146"/>
      <c r="Y400" s="146"/>
      <c r="Z400" s="146"/>
      <c r="AA400" s="146"/>
      <c r="AB400" s="146"/>
      <c r="AC400" s="146"/>
      <c r="AD400" s="146"/>
      <c r="AE400" s="146"/>
      <c r="AF400" s="146"/>
      <c r="AG400" s="146"/>
      <c r="AH400" s="29"/>
      <c r="AI400" s="143"/>
      <c r="AJ400" s="143"/>
      <c r="AK400" s="143"/>
      <c r="AL400" s="143"/>
      <c r="AM400" s="143"/>
      <c r="AN400" s="143"/>
      <c r="AO400" s="143"/>
      <c r="AP400" s="143"/>
      <c r="AQ400" s="143"/>
      <c r="AR400" s="143"/>
      <c r="AS400" s="143"/>
      <c r="AT400" s="143"/>
      <c r="AU400" s="143"/>
      <c r="AV400" s="143"/>
      <c r="AW400" s="143"/>
      <c r="AX400" s="143"/>
      <c r="AY400" s="143"/>
      <c r="AZ400" s="143"/>
    </row>
    <row r="401" spans="1:52" s="5" customFormat="1">
      <c r="A401" s="144"/>
      <c r="B401" s="144"/>
      <c r="C401" s="144"/>
      <c r="D401" s="144"/>
      <c r="E401" s="144"/>
      <c r="F401" s="144"/>
      <c r="G401" s="144"/>
      <c r="H401" s="144"/>
      <c r="I401" s="144"/>
      <c r="J401" s="48"/>
      <c r="K401" s="27"/>
      <c r="L401" s="27"/>
      <c r="M401" s="27"/>
      <c r="N401" s="27"/>
      <c r="O401" s="27"/>
      <c r="P401" s="4"/>
      <c r="Q401" s="4"/>
      <c r="R401" s="4"/>
      <c r="S401" s="4"/>
      <c r="T401" s="4"/>
      <c r="U401" s="143"/>
      <c r="V401" s="146"/>
      <c r="W401" s="146"/>
      <c r="X401" s="146"/>
      <c r="Y401" s="146"/>
      <c r="Z401" s="146"/>
      <c r="AA401" s="146"/>
      <c r="AB401" s="146"/>
      <c r="AC401" s="146"/>
      <c r="AD401" s="146"/>
      <c r="AE401" s="146"/>
      <c r="AF401" s="146"/>
      <c r="AG401" s="146"/>
      <c r="AH401" s="29"/>
      <c r="AI401" s="143"/>
      <c r="AJ401" s="143"/>
      <c r="AK401" s="143"/>
      <c r="AL401" s="143"/>
      <c r="AM401" s="143"/>
      <c r="AN401" s="143"/>
      <c r="AO401" s="143"/>
      <c r="AP401" s="143"/>
      <c r="AQ401" s="143"/>
      <c r="AR401" s="143"/>
      <c r="AS401" s="143"/>
      <c r="AT401" s="143"/>
      <c r="AU401" s="143"/>
      <c r="AV401" s="143"/>
      <c r="AW401" s="143"/>
      <c r="AX401" s="143"/>
      <c r="AY401" s="143"/>
      <c r="AZ401" s="143"/>
    </row>
    <row r="402" spans="1:52" s="5" customFormat="1">
      <c r="A402" s="144"/>
      <c r="B402" s="144"/>
      <c r="C402" s="144"/>
      <c r="D402" s="144"/>
      <c r="E402" s="144"/>
      <c r="F402" s="144"/>
      <c r="G402" s="144"/>
      <c r="H402" s="144"/>
      <c r="I402" s="144"/>
      <c r="J402" s="48"/>
      <c r="K402" s="27"/>
      <c r="L402" s="27"/>
      <c r="M402" s="27"/>
      <c r="N402" s="27"/>
      <c r="O402" s="27"/>
      <c r="P402" s="4"/>
      <c r="Q402" s="4"/>
      <c r="R402" s="4"/>
      <c r="S402" s="4"/>
      <c r="T402" s="4"/>
      <c r="U402" s="143"/>
      <c r="V402" s="146"/>
      <c r="W402" s="146"/>
      <c r="X402" s="146"/>
      <c r="Y402" s="146"/>
      <c r="Z402" s="146"/>
      <c r="AA402" s="146"/>
      <c r="AB402" s="146"/>
      <c r="AC402" s="146"/>
      <c r="AD402" s="146"/>
      <c r="AE402" s="146"/>
      <c r="AF402" s="146"/>
      <c r="AG402" s="146"/>
      <c r="AH402" s="29"/>
      <c r="AI402" s="143"/>
      <c r="AJ402" s="143"/>
      <c r="AK402" s="143"/>
      <c r="AL402" s="143"/>
      <c r="AM402" s="143"/>
      <c r="AN402" s="143"/>
      <c r="AO402" s="143"/>
      <c r="AP402" s="143"/>
      <c r="AQ402" s="143"/>
      <c r="AR402" s="143"/>
      <c r="AS402" s="143"/>
      <c r="AT402" s="143"/>
      <c r="AU402" s="143"/>
      <c r="AV402" s="143"/>
      <c r="AW402" s="143"/>
      <c r="AX402" s="143"/>
      <c r="AY402" s="143"/>
      <c r="AZ402" s="143"/>
    </row>
    <row r="403" spans="1:52" s="5" customFormat="1">
      <c r="A403" s="144"/>
      <c r="B403" s="144"/>
      <c r="C403" s="144"/>
      <c r="D403" s="144"/>
      <c r="E403" s="144"/>
      <c r="F403" s="144"/>
      <c r="G403" s="144"/>
      <c r="H403" s="144"/>
      <c r="I403" s="144"/>
      <c r="J403" s="48"/>
      <c r="K403" s="27"/>
      <c r="L403" s="27"/>
      <c r="M403" s="27"/>
      <c r="N403" s="27"/>
      <c r="O403" s="27"/>
      <c r="P403" s="4"/>
      <c r="Q403" s="4"/>
      <c r="R403" s="4"/>
      <c r="S403" s="4"/>
      <c r="T403" s="4"/>
      <c r="U403" s="143"/>
      <c r="V403" s="146"/>
      <c r="W403" s="146"/>
      <c r="X403" s="146"/>
      <c r="Y403" s="146"/>
      <c r="Z403" s="146"/>
      <c r="AA403" s="146"/>
      <c r="AB403" s="146"/>
      <c r="AC403" s="146"/>
      <c r="AD403" s="146"/>
      <c r="AE403" s="146"/>
      <c r="AF403" s="146"/>
      <c r="AG403" s="146"/>
      <c r="AH403" s="29"/>
      <c r="AI403" s="143"/>
      <c r="AJ403" s="143"/>
      <c r="AK403" s="143"/>
      <c r="AL403" s="143"/>
      <c r="AM403" s="143"/>
      <c r="AN403" s="143"/>
      <c r="AO403" s="143"/>
      <c r="AP403" s="143"/>
      <c r="AQ403" s="143"/>
      <c r="AR403" s="143"/>
      <c r="AS403" s="143"/>
      <c r="AT403" s="143"/>
      <c r="AU403" s="143"/>
      <c r="AV403" s="143"/>
      <c r="AW403" s="143"/>
      <c r="AX403" s="143"/>
      <c r="AY403" s="143"/>
      <c r="AZ403" s="143"/>
    </row>
    <row r="404" spans="1:52" s="5" customFormat="1">
      <c r="A404" s="144"/>
      <c r="B404" s="144"/>
      <c r="C404" s="144"/>
      <c r="D404" s="144"/>
      <c r="E404" s="144"/>
      <c r="F404" s="144"/>
      <c r="G404" s="144"/>
      <c r="H404" s="144"/>
      <c r="I404" s="144"/>
      <c r="J404" s="48"/>
      <c r="K404" s="27"/>
      <c r="L404" s="27"/>
      <c r="M404" s="27"/>
      <c r="N404" s="27"/>
      <c r="O404" s="27"/>
      <c r="P404" s="4"/>
      <c r="Q404" s="4"/>
      <c r="R404" s="4"/>
      <c r="S404" s="4"/>
      <c r="T404" s="4"/>
      <c r="U404" s="143"/>
      <c r="V404" s="146"/>
      <c r="W404" s="146"/>
      <c r="X404" s="146"/>
      <c r="Y404" s="146"/>
      <c r="Z404" s="146"/>
      <c r="AA404" s="146"/>
      <c r="AB404" s="146"/>
      <c r="AC404" s="146"/>
      <c r="AD404" s="146"/>
      <c r="AE404" s="146"/>
      <c r="AF404" s="146"/>
      <c r="AG404" s="146"/>
      <c r="AH404" s="29"/>
      <c r="AI404" s="143"/>
      <c r="AJ404" s="143"/>
      <c r="AK404" s="143"/>
      <c r="AL404" s="143"/>
      <c r="AM404" s="143"/>
      <c r="AN404" s="143"/>
      <c r="AO404" s="143"/>
      <c r="AP404" s="143"/>
      <c r="AQ404" s="143"/>
      <c r="AR404" s="143"/>
      <c r="AS404" s="143"/>
      <c r="AT404" s="143"/>
      <c r="AU404" s="143"/>
      <c r="AV404" s="143"/>
      <c r="AW404" s="143"/>
      <c r="AX404" s="143"/>
      <c r="AY404" s="143"/>
      <c r="AZ404" s="143"/>
    </row>
    <row r="405" spans="1:52" s="5" customFormat="1">
      <c r="A405" s="144"/>
      <c r="B405" s="144"/>
      <c r="C405" s="144"/>
      <c r="D405" s="144"/>
      <c r="E405" s="144"/>
      <c r="F405" s="144"/>
      <c r="G405" s="144"/>
      <c r="H405" s="144"/>
      <c r="I405" s="144"/>
      <c r="J405" s="48"/>
      <c r="K405" s="27"/>
      <c r="L405" s="27"/>
      <c r="M405" s="27"/>
      <c r="N405" s="27"/>
      <c r="O405" s="27"/>
      <c r="P405" s="4"/>
      <c r="Q405" s="4"/>
      <c r="R405" s="4"/>
      <c r="S405" s="4"/>
      <c r="T405" s="4"/>
      <c r="U405" s="143"/>
      <c r="V405" s="146"/>
      <c r="W405" s="146"/>
      <c r="X405" s="146"/>
      <c r="Y405" s="146"/>
      <c r="Z405" s="146"/>
      <c r="AA405" s="146"/>
      <c r="AB405" s="146"/>
      <c r="AC405" s="146"/>
      <c r="AD405" s="146"/>
      <c r="AE405" s="146"/>
      <c r="AF405" s="146"/>
      <c r="AG405" s="146"/>
      <c r="AH405" s="29"/>
      <c r="AI405" s="143"/>
      <c r="AJ405" s="143"/>
      <c r="AK405" s="143"/>
      <c r="AL405" s="143"/>
      <c r="AM405" s="143"/>
      <c r="AN405" s="143"/>
      <c r="AO405" s="143"/>
      <c r="AP405" s="143"/>
      <c r="AQ405" s="143"/>
      <c r="AR405" s="143"/>
      <c r="AS405" s="143"/>
      <c r="AT405" s="143"/>
      <c r="AU405" s="143"/>
      <c r="AV405" s="143"/>
      <c r="AW405" s="143"/>
      <c r="AX405" s="143"/>
      <c r="AY405" s="143"/>
      <c r="AZ405" s="143"/>
    </row>
    <row r="406" spans="1:52" s="5" customFormat="1">
      <c r="A406" s="144"/>
      <c r="B406" s="144"/>
      <c r="C406" s="144"/>
      <c r="D406" s="144"/>
      <c r="E406" s="144"/>
      <c r="F406" s="144"/>
      <c r="G406" s="144"/>
      <c r="H406" s="144"/>
      <c r="I406" s="144"/>
      <c r="J406" s="48"/>
      <c r="K406" s="27"/>
      <c r="L406" s="27"/>
      <c r="M406" s="27"/>
      <c r="N406" s="27"/>
      <c r="O406" s="27"/>
      <c r="P406" s="4"/>
      <c r="Q406" s="4"/>
      <c r="R406" s="4"/>
      <c r="S406" s="4"/>
      <c r="T406" s="4"/>
      <c r="U406" s="143"/>
      <c r="V406" s="146"/>
      <c r="W406" s="146"/>
      <c r="X406" s="146"/>
      <c r="Y406" s="146"/>
      <c r="Z406" s="146"/>
      <c r="AA406" s="146"/>
      <c r="AB406" s="146"/>
      <c r="AC406" s="146"/>
      <c r="AD406" s="146"/>
      <c r="AE406" s="146"/>
      <c r="AF406" s="146"/>
      <c r="AG406" s="146"/>
      <c r="AH406" s="29"/>
      <c r="AI406" s="143"/>
      <c r="AJ406" s="143"/>
      <c r="AK406" s="143"/>
      <c r="AL406" s="143"/>
      <c r="AM406" s="143"/>
      <c r="AN406" s="143"/>
      <c r="AO406" s="143"/>
      <c r="AP406" s="143"/>
      <c r="AQ406" s="143"/>
      <c r="AR406" s="143"/>
      <c r="AS406" s="143"/>
      <c r="AT406" s="143"/>
      <c r="AU406" s="143"/>
      <c r="AV406" s="143"/>
      <c r="AW406" s="143"/>
      <c r="AX406" s="143"/>
      <c r="AY406" s="143"/>
      <c r="AZ406" s="143"/>
    </row>
    <row r="407" spans="1:52" s="5" customFormat="1">
      <c r="A407" s="144"/>
      <c r="B407" s="144"/>
      <c r="C407" s="144"/>
      <c r="D407" s="144"/>
      <c r="E407" s="144"/>
      <c r="F407" s="144"/>
      <c r="G407" s="144"/>
      <c r="H407" s="144"/>
      <c r="I407" s="144"/>
      <c r="J407" s="48"/>
      <c r="K407" s="27"/>
      <c r="L407" s="27"/>
      <c r="M407" s="27"/>
      <c r="N407" s="27"/>
      <c r="O407" s="27"/>
      <c r="P407" s="4"/>
      <c r="Q407" s="4"/>
      <c r="R407" s="4"/>
      <c r="S407" s="4"/>
      <c r="T407" s="4"/>
      <c r="U407" s="143"/>
      <c r="V407" s="146"/>
      <c r="W407" s="146"/>
      <c r="X407" s="146"/>
      <c r="Y407" s="146"/>
      <c r="Z407" s="146"/>
      <c r="AA407" s="146"/>
      <c r="AB407" s="146"/>
      <c r="AC407" s="146"/>
      <c r="AD407" s="146"/>
      <c r="AE407" s="146"/>
      <c r="AF407" s="146"/>
      <c r="AG407" s="146"/>
      <c r="AH407" s="29"/>
      <c r="AI407" s="143"/>
      <c r="AJ407" s="143"/>
      <c r="AK407" s="143"/>
      <c r="AL407" s="143"/>
      <c r="AM407" s="143"/>
      <c r="AN407" s="143"/>
      <c r="AO407" s="143"/>
      <c r="AP407" s="143"/>
      <c r="AQ407" s="143"/>
      <c r="AR407" s="143"/>
      <c r="AS407" s="143"/>
      <c r="AT407" s="143"/>
      <c r="AU407" s="143"/>
      <c r="AV407" s="143"/>
      <c r="AW407" s="143"/>
      <c r="AX407" s="143"/>
      <c r="AY407" s="143"/>
      <c r="AZ407" s="143"/>
    </row>
    <row r="408" spans="1:52" s="5" customFormat="1">
      <c r="A408" s="144"/>
      <c r="B408" s="144"/>
      <c r="C408" s="144"/>
      <c r="D408" s="144"/>
      <c r="E408" s="144"/>
      <c r="F408" s="144"/>
      <c r="G408" s="144"/>
      <c r="H408" s="144"/>
      <c r="I408" s="144"/>
      <c r="J408" s="48"/>
      <c r="K408" s="27"/>
      <c r="L408" s="27"/>
      <c r="M408" s="27"/>
      <c r="N408" s="27"/>
      <c r="O408" s="27"/>
      <c r="P408" s="4"/>
      <c r="Q408" s="4"/>
      <c r="R408" s="4"/>
      <c r="S408" s="4"/>
      <c r="T408" s="4"/>
      <c r="U408" s="143"/>
      <c r="V408" s="146"/>
      <c r="W408" s="146"/>
      <c r="X408" s="146"/>
      <c r="Y408" s="146"/>
      <c r="Z408" s="146"/>
      <c r="AA408" s="146"/>
      <c r="AB408" s="146"/>
      <c r="AC408" s="146"/>
      <c r="AD408" s="146"/>
      <c r="AE408" s="146"/>
      <c r="AF408" s="146"/>
      <c r="AG408" s="146"/>
      <c r="AH408" s="29"/>
      <c r="AI408" s="143"/>
      <c r="AJ408" s="143"/>
      <c r="AK408" s="143"/>
      <c r="AL408" s="143"/>
      <c r="AM408" s="143"/>
      <c r="AN408" s="143"/>
      <c r="AO408" s="143"/>
      <c r="AP408" s="143"/>
      <c r="AQ408" s="143"/>
      <c r="AR408" s="143"/>
      <c r="AS408" s="143"/>
      <c r="AT408" s="143"/>
      <c r="AU408" s="143"/>
      <c r="AV408" s="143"/>
      <c r="AW408" s="143"/>
      <c r="AX408" s="143"/>
      <c r="AY408" s="143"/>
      <c r="AZ408" s="143"/>
    </row>
    <row r="409" spans="1:52" s="5" customFormat="1">
      <c r="A409" s="144"/>
      <c r="B409" s="144"/>
      <c r="C409" s="144"/>
      <c r="D409" s="144"/>
      <c r="E409" s="144"/>
      <c r="F409" s="144"/>
      <c r="G409" s="144"/>
      <c r="H409" s="144"/>
      <c r="I409" s="144"/>
      <c r="J409" s="48"/>
      <c r="K409" s="27"/>
      <c r="L409" s="27"/>
      <c r="M409" s="27"/>
      <c r="N409" s="27"/>
      <c r="O409" s="27"/>
      <c r="P409" s="4"/>
      <c r="Q409" s="4"/>
      <c r="R409" s="4"/>
      <c r="S409" s="4"/>
      <c r="T409" s="4"/>
      <c r="U409" s="143"/>
      <c r="V409" s="146"/>
      <c r="W409" s="146"/>
      <c r="X409" s="146"/>
      <c r="Y409" s="146"/>
      <c r="Z409" s="146"/>
      <c r="AA409" s="146"/>
      <c r="AB409" s="146"/>
      <c r="AC409" s="146"/>
      <c r="AD409" s="146"/>
      <c r="AE409" s="146"/>
      <c r="AF409" s="146"/>
      <c r="AG409" s="146"/>
      <c r="AH409" s="29"/>
      <c r="AI409" s="143"/>
      <c r="AJ409" s="143"/>
      <c r="AK409" s="143"/>
      <c r="AL409" s="143"/>
      <c r="AM409" s="143"/>
      <c r="AN409" s="143"/>
      <c r="AO409" s="143"/>
      <c r="AP409" s="143"/>
      <c r="AQ409" s="143"/>
      <c r="AR409" s="143"/>
      <c r="AS409" s="143"/>
      <c r="AT409" s="143"/>
      <c r="AU409" s="143"/>
      <c r="AV409" s="143"/>
      <c r="AW409" s="143"/>
      <c r="AX409" s="143"/>
      <c r="AY409" s="143"/>
      <c r="AZ409" s="143"/>
    </row>
    <row r="410" spans="1:52" s="5" customFormat="1">
      <c r="A410" s="144"/>
      <c r="B410" s="144"/>
      <c r="C410" s="144"/>
      <c r="D410" s="144"/>
      <c r="E410" s="144"/>
      <c r="F410" s="144"/>
      <c r="G410" s="144"/>
      <c r="H410" s="144"/>
      <c r="I410" s="144"/>
      <c r="J410" s="48"/>
      <c r="K410" s="27"/>
      <c r="L410" s="27"/>
      <c r="M410" s="27"/>
      <c r="N410" s="27"/>
      <c r="O410" s="27"/>
      <c r="P410" s="4"/>
      <c r="Q410" s="4"/>
      <c r="R410" s="4"/>
      <c r="S410" s="4"/>
      <c r="T410" s="4"/>
      <c r="U410" s="143"/>
      <c r="V410" s="146"/>
      <c r="W410" s="146"/>
      <c r="X410" s="146"/>
      <c r="Y410" s="146"/>
      <c r="Z410" s="146"/>
      <c r="AA410" s="146"/>
      <c r="AB410" s="146"/>
      <c r="AC410" s="146"/>
      <c r="AD410" s="146"/>
      <c r="AE410" s="146"/>
      <c r="AF410" s="146"/>
      <c r="AG410" s="146"/>
      <c r="AH410" s="29"/>
      <c r="AI410" s="143"/>
      <c r="AJ410" s="143"/>
      <c r="AK410" s="143"/>
      <c r="AL410" s="143"/>
      <c r="AM410" s="143"/>
      <c r="AN410" s="143"/>
      <c r="AO410" s="143"/>
      <c r="AP410" s="143"/>
      <c r="AQ410" s="143"/>
      <c r="AR410" s="143"/>
      <c r="AS410" s="143"/>
      <c r="AT410" s="143"/>
      <c r="AU410" s="143"/>
      <c r="AV410" s="143"/>
      <c r="AW410" s="143"/>
      <c r="AX410" s="143"/>
      <c r="AY410" s="143"/>
      <c r="AZ410" s="143"/>
    </row>
    <row r="411" spans="1:52" s="5" customFormat="1">
      <c r="A411" s="144"/>
      <c r="B411" s="144"/>
      <c r="C411" s="144"/>
      <c r="D411" s="144"/>
      <c r="E411" s="144"/>
      <c r="F411" s="144"/>
      <c r="G411" s="144"/>
      <c r="H411" s="144"/>
      <c r="I411" s="144"/>
      <c r="J411" s="48"/>
      <c r="K411" s="27"/>
      <c r="L411" s="27"/>
      <c r="M411" s="27"/>
      <c r="N411" s="27"/>
      <c r="O411" s="27"/>
      <c r="P411" s="4"/>
      <c r="Q411" s="4"/>
      <c r="R411" s="4"/>
      <c r="S411" s="4"/>
      <c r="T411" s="4"/>
      <c r="U411" s="143"/>
      <c r="V411" s="146"/>
      <c r="W411" s="146"/>
      <c r="X411" s="146"/>
      <c r="Y411" s="146"/>
      <c r="Z411" s="146"/>
      <c r="AA411" s="146"/>
      <c r="AB411" s="146"/>
      <c r="AC411" s="146"/>
      <c r="AD411" s="146"/>
      <c r="AE411" s="146"/>
      <c r="AF411" s="146"/>
      <c r="AG411" s="146"/>
      <c r="AH411" s="29"/>
      <c r="AI411" s="143"/>
      <c r="AJ411" s="143"/>
      <c r="AK411" s="143"/>
      <c r="AL411" s="143"/>
      <c r="AM411" s="143"/>
      <c r="AN411" s="143"/>
      <c r="AO411" s="143"/>
      <c r="AP411" s="143"/>
      <c r="AQ411" s="143"/>
      <c r="AR411" s="143"/>
      <c r="AS411" s="143"/>
      <c r="AT411" s="143"/>
      <c r="AU411" s="143"/>
      <c r="AV411" s="143"/>
      <c r="AW411" s="143"/>
      <c r="AX411" s="143"/>
      <c r="AY411" s="143"/>
      <c r="AZ411" s="143"/>
    </row>
    <row r="412" spans="1:52" s="5" customFormat="1">
      <c r="A412" s="144"/>
      <c r="B412" s="144"/>
      <c r="C412" s="144"/>
      <c r="D412" s="144"/>
      <c r="E412" s="144"/>
      <c r="F412" s="144"/>
      <c r="G412" s="144"/>
      <c r="H412" s="144"/>
      <c r="I412" s="144"/>
      <c r="J412" s="48"/>
      <c r="K412" s="27"/>
      <c r="L412" s="27"/>
      <c r="M412" s="27"/>
      <c r="N412" s="27"/>
      <c r="O412" s="27"/>
      <c r="P412" s="4"/>
      <c r="Q412" s="4"/>
      <c r="R412" s="4"/>
      <c r="S412" s="4"/>
      <c r="T412" s="4"/>
      <c r="U412" s="143"/>
      <c r="V412" s="146"/>
      <c r="W412" s="146"/>
      <c r="X412" s="146"/>
      <c r="Y412" s="146"/>
      <c r="Z412" s="146"/>
      <c r="AA412" s="146"/>
      <c r="AB412" s="146"/>
      <c r="AC412" s="146"/>
      <c r="AD412" s="146"/>
      <c r="AE412" s="146"/>
      <c r="AF412" s="146"/>
      <c r="AG412" s="146"/>
      <c r="AH412" s="29"/>
      <c r="AI412" s="143"/>
      <c r="AJ412" s="143"/>
      <c r="AK412" s="143"/>
      <c r="AL412" s="143"/>
      <c r="AM412" s="143"/>
      <c r="AN412" s="143"/>
      <c r="AO412" s="143"/>
      <c r="AP412" s="143"/>
      <c r="AQ412" s="143"/>
      <c r="AR412" s="143"/>
      <c r="AS412" s="143"/>
      <c r="AT412" s="143"/>
      <c r="AU412" s="143"/>
      <c r="AV412" s="143"/>
      <c r="AW412" s="143"/>
      <c r="AX412" s="143"/>
      <c r="AY412" s="143"/>
      <c r="AZ412" s="143"/>
    </row>
    <row r="413" spans="1:52" s="5" customFormat="1">
      <c r="A413" s="144"/>
      <c r="B413" s="144"/>
      <c r="C413" s="144"/>
      <c r="D413" s="144"/>
      <c r="E413" s="144"/>
      <c r="F413" s="144"/>
      <c r="G413" s="144"/>
      <c r="H413" s="144"/>
      <c r="I413" s="144"/>
      <c r="J413" s="48"/>
      <c r="K413" s="27"/>
      <c r="L413" s="27"/>
      <c r="M413" s="27"/>
      <c r="N413" s="27"/>
      <c r="O413" s="27"/>
      <c r="P413" s="4"/>
      <c r="Q413" s="4"/>
      <c r="R413" s="4"/>
      <c r="S413" s="4"/>
      <c r="T413" s="4"/>
      <c r="U413" s="143"/>
      <c r="V413" s="146"/>
      <c r="W413" s="146"/>
      <c r="X413" s="146"/>
      <c r="Y413" s="146"/>
      <c r="Z413" s="146"/>
      <c r="AA413" s="146"/>
      <c r="AB413" s="146"/>
      <c r="AC413" s="146"/>
      <c r="AD413" s="146"/>
      <c r="AE413" s="146"/>
      <c r="AF413" s="146"/>
      <c r="AG413" s="146"/>
      <c r="AH413" s="29"/>
      <c r="AI413" s="143"/>
      <c r="AJ413" s="143"/>
      <c r="AK413" s="143"/>
      <c r="AL413" s="143"/>
      <c r="AM413" s="143"/>
      <c r="AN413" s="143"/>
      <c r="AO413" s="143"/>
      <c r="AP413" s="143"/>
      <c r="AQ413" s="143"/>
      <c r="AR413" s="143"/>
      <c r="AS413" s="143"/>
      <c r="AT413" s="143"/>
      <c r="AU413" s="143"/>
      <c r="AV413" s="143"/>
      <c r="AW413" s="143"/>
      <c r="AX413" s="143"/>
      <c r="AY413" s="143"/>
      <c r="AZ413" s="143"/>
    </row>
    <row r="414" spans="1:52" s="5" customFormat="1">
      <c r="A414" s="144"/>
      <c r="B414" s="144"/>
      <c r="C414" s="144"/>
      <c r="D414" s="144"/>
      <c r="E414" s="144"/>
      <c r="F414" s="144"/>
      <c r="G414" s="144"/>
      <c r="H414" s="144"/>
      <c r="I414" s="144"/>
      <c r="J414" s="48"/>
      <c r="K414" s="27"/>
      <c r="L414" s="27"/>
      <c r="M414" s="27"/>
      <c r="N414" s="27"/>
      <c r="O414" s="27"/>
      <c r="P414" s="4"/>
      <c r="Q414" s="4"/>
      <c r="R414" s="4"/>
      <c r="S414" s="4"/>
      <c r="T414" s="4"/>
      <c r="U414" s="143"/>
      <c r="V414" s="146"/>
      <c r="W414" s="146"/>
      <c r="X414" s="146"/>
      <c r="Y414" s="146"/>
      <c r="Z414" s="146"/>
      <c r="AA414" s="146"/>
      <c r="AB414" s="146"/>
      <c r="AC414" s="146"/>
      <c r="AD414" s="146"/>
      <c r="AE414" s="146"/>
      <c r="AF414" s="146"/>
      <c r="AG414" s="146"/>
      <c r="AH414" s="29"/>
      <c r="AI414" s="143"/>
      <c r="AJ414" s="143"/>
      <c r="AK414" s="143"/>
      <c r="AL414" s="143"/>
      <c r="AM414" s="143"/>
      <c r="AN414" s="143"/>
      <c r="AO414" s="143"/>
      <c r="AP414" s="143"/>
      <c r="AQ414" s="143"/>
      <c r="AR414" s="143"/>
      <c r="AS414" s="143"/>
      <c r="AT414" s="143"/>
      <c r="AU414" s="143"/>
      <c r="AV414" s="143"/>
      <c r="AW414" s="143"/>
      <c r="AX414" s="143"/>
      <c r="AY414" s="143"/>
      <c r="AZ414" s="143"/>
    </row>
    <row r="415" spans="1:52" s="5" customFormat="1">
      <c r="A415" s="144"/>
      <c r="B415" s="144"/>
      <c r="C415" s="144"/>
      <c r="D415" s="144"/>
      <c r="E415" s="144"/>
      <c r="F415" s="144"/>
      <c r="G415" s="144"/>
      <c r="H415" s="144"/>
      <c r="I415" s="144"/>
      <c r="J415" s="48"/>
      <c r="K415" s="27"/>
      <c r="L415" s="27"/>
      <c r="M415" s="27"/>
      <c r="N415" s="27"/>
      <c r="O415" s="27"/>
      <c r="P415" s="4"/>
      <c r="Q415" s="4"/>
      <c r="R415" s="4"/>
      <c r="S415" s="4"/>
      <c r="T415" s="4"/>
      <c r="U415" s="143"/>
      <c r="V415" s="146"/>
      <c r="W415" s="146"/>
      <c r="X415" s="146"/>
      <c r="Y415" s="146"/>
      <c r="Z415" s="146"/>
      <c r="AA415" s="146"/>
      <c r="AB415" s="146"/>
      <c r="AC415" s="146"/>
      <c r="AD415" s="146"/>
      <c r="AE415" s="146"/>
      <c r="AF415" s="146"/>
      <c r="AG415" s="146"/>
      <c r="AH415" s="29"/>
      <c r="AI415" s="143"/>
      <c r="AJ415" s="143"/>
      <c r="AK415" s="143"/>
      <c r="AL415" s="143"/>
      <c r="AM415" s="143"/>
      <c r="AN415" s="143"/>
      <c r="AO415" s="143"/>
      <c r="AP415" s="143"/>
      <c r="AQ415" s="143"/>
      <c r="AR415" s="143"/>
      <c r="AS415" s="143"/>
      <c r="AT415" s="143"/>
      <c r="AU415" s="143"/>
      <c r="AV415" s="143"/>
      <c r="AW415" s="143"/>
      <c r="AX415" s="143"/>
      <c r="AY415" s="143"/>
      <c r="AZ415" s="143"/>
    </row>
    <row r="416" spans="1:52" s="5" customFormat="1">
      <c r="A416" s="144"/>
      <c r="B416" s="144"/>
      <c r="C416" s="144"/>
      <c r="D416" s="144"/>
      <c r="E416" s="144"/>
      <c r="F416" s="144"/>
      <c r="G416" s="144"/>
      <c r="H416" s="144"/>
      <c r="I416" s="144"/>
      <c r="J416" s="48"/>
      <c r="K416" s="27"/>
      <c r="L416" s="27"/>
      <c r="M416" s="27"/>
      <c r="N416" s="27"/>
      <c r="O416" s="27"/>
      <c r="P416" s="4"/>
      <c r="Q416" s="4"/>
      <c r="R416" s="4"/>
      <c r="S416" s="4"/>
      <c r="T416" s="4"/>
      <c r="U416" s="143"/>
      <c r="V416" s="146"/>
      <c r="W416" s="146"/>
      <c r="X416" s="146"/>
      <c r="Y416" s="146"/>
      <c r="Z416" s="146"/>
      <c r="AA416" s="146"/>
      <c r="AB416" s="146"/>
      <c r="AC416" s="146"/>
      <c r="AD416" s="146"/>
      <c r="AE416" s="146"/>
      <c r="AF416" s="146"/>
      <c r="AG416" s="146"/>
      <c r="AH416" s="29"/>
      <c r="AI416" s="143"/>
      <c r="AJ416" s="143"/>
      <c r="AK416" s="143"/>
      <c r="AL416" s="143"/>
      <c r="AM416" s="143"/>
      <c r="AN416" s="143"/>
      <c r="AO416" s="143"/>
      <c r="AP416" s="143"/>
      <c r="AQ416" s="143"/>
      <c r="AR416" s="143"/>
      <c r="AS416" s="143"/>
      <c r="AT416" s="143"/>
      <c r="AU416" s="143"/>
      <c r="AV416" s="143"/>
      <c r="AW416" s="143"/>
      <c r="AX416" s="143"/>
      <c r="AY416" s="143"/>
      <c r="AZ416" s="143"/>
    </row>
    <row r="417" spans="1:52" s="5" customFormat="1">
      <c r="A417" s="144"/>
      <c r="B417" s="144"/>
      <c r="C417" s="144"/>
      <c r="D417" s="144"/>
      <c r="E417" s="144"/>
      <c r="F417" s="144"/>
      <c r="G417" s="144"/>
      <c r="H417" s="144"/>
      <c r="I417" s="144"/>
      <c r="J417" s="48"/>
      <c r="K417" s="27"/>
      <c r="L417" s="27"/>
      <c r="M417" s="27"/>
      <c r="N417" s="27"/>
      <c r="O417" s="27"/>
      <c r="P417" s="4"/>
      <c r="Q417" s="4"/>
      <c r="R417" s="4"/>
      <c r="S417" s="4"/>
      <c r="T417" s="4"/>
      <c r="U417" s="143"/>
      <c r="V417" s="146"/>
      <c r="W417" s="146"/>
      <c r="X417" s="146"/>
      <c r="Y417" s="146"/>
      <c r="Z417" s="146"/>
      <c r="AA417" s="146"/>
      <c r="AB417" s="146"/>
      <c r="AC417" s="146"/>
      <c r="AD417" s="146"/>
      <c r="AE417" s="146"/>
      <c r="AF417" s="146"/>
      <c r="AG417" s="146"/>
      <c r="AH417" s="29"/>
      <c r="AI417" s="143"/>
      <c r="AJ417" s="143"/>
      <c r="AK417" s="143"/>
      <c r="AL417" s="143"/>
      <c r="AM417" s="143"/>
      <c r="AN417" s="143"/>
      <c r="AO417" s="143"/>
      <c r="AP417" s="143"/>
      <c r="AQ417" s="143"/>
      <c r="AR417" s="143"/>
      <c r="AS417" s="143"/>
      <c r="AT417" s="143"/>
      <c r="AU417" s="143"/>
      <c r="AV417" s="143"/>
      <c r="AW417" s="143"/>
      <c r="AX417" s="143"/>
      <c r="AY417" s="143"/>
      <c r="AZ417" s="143"/>
    </row>
    <row r="418" spans="1:52" s="5" customFormat="1">
      <c r="A418" s="144"/>
      <c r="B418" s="144"/>
      <c r="C418" s="144"/>
      <c r="D418" s="144"/>
      <c r="E418" s="144"/>
      <c r="F418" s="144"/>
      <c r="G418" s="144"/>
      <c r="H418" s="144"/>
      <c r="I418" s="144"/>
      <c r="J418" s="48"/>
      <c r="K418" s="27"/>
      <c r="L418" s="27"/>
      <c r="M418" s="27"/>
      <c r="N418" s="27"/>
      <c r="O418" s="27"/>
      <c r="P418" s="4"/>
      <c r="Q418" s="4"/>
      <c r="R418" s="4"/>
      <c r="S418" s="4"/>
      <c r="T418" s="4"/>
      <c r="U418" s="143"/>
      <c r="V418" s="146"/>
      <c r="W418" s="146"/>
      <c r="X418" s="146"/>
      <c r="Y418" s="146"/>
      <c r="Z418" s="146"/>
      <c r="AA418" s="146"/>
      <c r="AB418" s="146"/>
      <c r="AC418" s="146"/>
      <c r="AD418" s="146"/>
      <c r="AE418" s="146"/>
      <c r="AF418" s="146"/>
      <c r="AG418" s="146"/>
      <c r="AH418" s="29"/>
      <c r="AI418" s="143"/>
      <c r="AJ418" s="143"/>
      <c r="AK418" s="143"/>
      <c r="AL418" s="143"/>
      <c r="AM418" s="143"/>
      <c r="AN418" s="143"/>
      <c r="AO418" s="143"/>
      <c r="AP418" s="143"/>
      <c r="AQ418" s="143"/>
      <c r="AR418" s="143"/>
      <c r="AS418" s="143"/>
      <c r="AT418" s="143"/>
      <c r="AU418" s="143"/>
      <c r="AV418" s="143"/>
      <c r="AW418" s="143"/>
      <c r="AX418" s="143"/>
      <c r="AY418" s="143"/>
      <c r="AZ418" s="143"/>
    </row>
    <row r="419" spans="1:52" s="5" customFormat="1">
      <c r="A419" s="144"/>
      <c r="B419" s="144"/>
      <c r="C419" s="144"/>
      <c r="D419" s="144"/>
      <c r="E419" s="144"/>
      <c r="F419" s="144"/>
      <c r="G419" s="144"/>
      <c r="H419" s="144"/>
      <c r="I419" s="144"/>
      <c r="J419" s="48"/>
      <c r="K419" s="27"/>
      <c r="L419" s="27"/>
      <c r="M419" s="27"/>
      <c r="N419" s="27"/>
      <c r="O419" s="27"/>
      <c r="P419" s="4"/>
      <c r="Q419" s="4"/>
      <c r="R419" s="4"/>
      <c r="S419" s="4"/>
      <c r="T419" s="4"/>
      <c r="U419" s="143"/>
      <c r="V419" s="146"/>
      <c r="W419" s="146"/>
      <c r="X419" s="146"/>
      <c r="Y419" s="146"/>
      <c r="Z419" s="146"/>
      <c r="AA419" s="146"/>
      <c r="AB419" s="146"/>
      <c r="AC419" s="146"/>
      <c r="AD419" s="146"/>
      <c r="AE419" s="146"/>
      <c r="AF419" s="146"/>
      <c r="AG419" s="146"/>
      <c r="AH419" s="29"/>
      <c r="AI419" s="143"/>
      <c r="AJ419" s="143"/>
      <c r="AK419" s="143"/>
      <c r="AL419" s="143"/>
      <c r="AM419" s="143"/>
      <c r="AN419" s="143"/>
      <c r="AO419" s="143"/>
      <c r="AP419" s="143"/>
      <c r="AQ419" s="143"/>
      <c r="AR419" s="143"/>
      <c r="AS419" s="143"/>
      <c r="AT419" s="143"/>
      <c r="AU419" s="143"/>
      <c r="AV419" s="143"/>
      <c r="AW419" s="143"/>
      <c r="AX419" s="143"/>
      <c r="AY419" s="143"/>
      <c r="AZ419" s="143"/>
    </row>
    <row r="420" spans="1:52" s="5" customFormat="1">
      <c r="A420" s="144"/>
      <c r="B420" s="144"/>
      <c r="C420" s="144"/>
      <c r="D420" s="144"/>
      <c r="E420" s="144"/>
      <c r="F420" s="144"/>
      <c r="G420" s="144"/>
      <c r="H420" s="144"/>
      <c r="I420" s="144"/>
      <c r="J420" s="48"/>
      <c r="K420" s="27"/>
      <c r="L420" s="27"/>
      <c r="M420" s="27"/>
      <c r="N420" s="27"/>
      <c r="O420" s="27"/>
      <c r="P420" s="4"/>
      <c r="Q420" s="4"/>
      <c r="R420" s="4"/>
      <c r="S420" s="4"/>
      <c r="T420" s="4"/>
      <c r="U420" s="143"/>
      <c r="V420" s="146"/>
      <c r="W420" s="146"/>
      <c r="X420" s="146"/>
      <c r="Y420" s="146"/>
      <c r="Z420" s="146"/>
      <c r="AA420" s="146"/>
      <c r="AB420" s="146"/>
      <c r="AC420" s="146"/>
      <c r="AD420" s="146"/>
      <c r="AE420" s="146"/>
      <c r="AF420" s="146"/>
      <c r="AG420" s="146"/>
      <c r="AH420" s="29"/>
      <c r="AI420" s="143"/>
      <c r="AJ420" s="143"/>
      <c r="AK420" s="143"/>
      <c r="AL420" s="143"/>
      <c r="AM420" s="143"/>
      <c r="AN420" s="143"/>
      <c r="AO420" s="143"/>
      <c r="AP420" s="143"/>
      <c r="AQ420" s="143"/>
      <c r="AR420" s="143"/>
      <c r="AS420" s="143"/>
      <c r="AT420" s="143"/>
      <c r="AU420" s="143"/>
      <c r="AV420" s="143"/>
      <c r="AW420" s="143"/>
      <c r="AX420" s="143"/>
      <c r="AY420" s="143"/>
      <c r="AZ420" s="143"/>
    </row>
    <row r="421" spans="1:52" s="5" customFormat="1">
      <c r="A421" s="144"/>
      <c r="B421" s="144"/>
      <c r="C421" s="144"/>
      <c r="D421" s="144"/>
      <c r="E421" s="144"/>
      <c r="F421" s="144"/>
      <c r="G421" s="144"/>
      <c r="H421" s="144"/>
      <c r="I421" s="144"/>
      <c r="J421" s="48"/>
      <c r="K421" s="27"/>
      <c r="L421" s="27"/>
      <c r="M421" s="27"/>
      <c r="N421" s="27"/>
      <c r="O421" s="27"/>
      <c r="P421" s="4"/>
      <c r="Q421" s="4"/>
      <c r="R421" s="4"/>
      <c r="S421" s="4"/>
      <c r="T421" s="4"/>
      <c r="U421" s="143"/>
      <c r="V421" s="146"/>
      <c r="W421" s="146"/>
      <c r="X421" s="146"/>
      <c r="Y421" s="146"/>
      <c r="Z421" s="146"/>
      <c r="AA421" s="146"/>
      <c r="AB421" s="146"/>
      <c r="AC421" s="146"/>
      <c r="AD421" s="146"/>
      <c r="AE421" s="146"/>
      <c r="AF421" s="146"/>
      <c r="AG421" s="146"/>
      <c r="AH421" s="29"/>
      <c r="AI421" s="143"/>
      <c r="AJ421" s="143"/>
      <c r="AK421" s="143"/>
      <c r="AL421" s="143"/>
      <c r="AM421" s="143"/>
      <c r="AN421" s="143"/>
      <c r="AO421" s="143"/>
      <c r="AP421" s="143"/>
      <c r="AQ421" s="143"/>
      <c r="AR421" s="143"/>
      <c r="AS421" s="143"/>
      <c r="AT421" s="143"/>
      <c r="AU421" s="143"/>
      <c r="AV421" s="143"/>
      <c r="AW421" s="143"/>
      <c r="AX421" s="143"/>
      <c r="AY421" s="143"/>
      <c r="AZ421" s="143"/>
    </row>
    <row r="422" spans="1:52" s="5" customFormat="1">
      <c r="A422" s="144"/>
      <c r="B422" s="144"/>
      <c r="C422" s="144"/>
      <c r="D422" s="144"/>
      <c r="E422" s="144"/>
      <c r="F422" s="144"/>
      <c r="G422" s="144"/>
      <c r="H422" s="144"/>
      <c r="I422" s="144"/>
      <c r="J422" s="48"/>
      <c r="K422" s="27"/>
      <c r="L422" s="27"/>
      <c r="M422" s="27"/>
      <c r="N422" s="27"/>
      <c r="O422" s="27"/>
      <c r="P422" s="4"/>
      <c r="Q422" s="4"/>
      <c r="R422" s="4"/>
      <c r="S422" s="4"/>
      <c r="T422" s="4"/>
      <c r="U422" s="143"/>
      <c r="V422" s="146"/>
      <c r="W422" s="146"/>
      <c r="X422" s="146"/>
      <c r="Y422" s="146"/>
      <c r="Z422" s="146"/>
      <c r="AA422" s="146"/>
      <c r="AB422" s="146"/>
      <c r="AC422" s="146"/>
      <c r="AD422" s="146"/>
      <c r="AE422" s="146"/>
      <c r="AF422" s="146"/>
      <c r="AG422" s="146"/>
      <c r="AH422" s="29"/>
      <c r="AI422" s="143"/>
      <c r="AJ422" s="143"/>
      <c r="AK422" s="143"/>
      <c r="AL422" s="143"/>
      <c r="AM422" s="143"/>
      <c r="AN422" s="143"/>
      <c r="AO422" s="143"/>
      <c r="AP422" s="143"/>
      <c r="AQ422" s="143"/>
      <c r="AR422" s="143"/>
      <c r="AS422" s="143"/>
      <c r="AT422" s="143"/>
      <c r="AU422" s="143"/>
      <c r="AV422" s="143"/>
      <c r="AW422" s="143"/>
      <c r="AX422" s="143"/>
      <c r="AY422" s="143"/>
      <c r="AZ422" s="143"/>
    </row>
    <row r="423" spans="1:52" s="5" customFormat="1">
      <c r="A423" s="144"/>
      <c r="B423" s="144"/>
      <c r="C423" s="144"/>
      <c r="D423" s="144"/>
      <c r="E423" s="144"/>
      <c r="F423" s="144"/>
      <c r="G423" s="144"/>
      <c r="H423" s="144"/>
      <c r="I423" s="144"/>
      <c r="J423" s="48"/>
      <c r="K423" s="27"/>
      <c r="L423" s="27"/>
      <c r="M423" s="27"/>
      <c r="N423" s="27"/>
      <c r="O423" s="27"/>
      <c r="P423" s="4"/>
      <c r="Q423" s="4"/>
      <c r="R423" s="4"/>
      <c r="S423" s="4"/>
      <c r="T423" s="4"/>
      <c r="U423" s="143"/>
      <c r="V423" s="146"/>
      <c r="W423" s="146"/>
      <c r="X423" s="146"/>
      <c r="Y423" s="146"/>
      <c r="Z423" s="146"/>
      <c r="AA423" s="146"/>
      <c r="AB423" s="146"/>
      <c r="AC423" s="146"/>
      <c r="AD423" s="146"/>
      <c r="AE423" s="146"/>
      <c r="AF423" s="146"/>
      <c r="AG423" s="146"/>
      <c r="AH423" s="29"/>
      <c r="AI423" s="143"/>
      <c r="AJ423" s="143"/>
      <c r="AK423" s="143"/>
      <c r="AL423" s="143"/>
      <c r="AM423" s="143"/>
      <c r="AN423" s="143"/>
      <c r="AO423" s="143"/>
      <c r="AP423" s="143"/>
      <c r="AQ423" s="143"/>
      <c r="AR423" s="143"/>
      <c r="AS423" s="143"/>
      <c r="AT423" s="143"/>
      <c r="AU423" s="143"/>
      <c r="AV423" s="143"/>
      <c r="AW423" s="143"/>
      <c r="AX423" s="143"/>
      <c r="AY423" s="143"/>
      <c r="AZ423" s="143"/>
    </row>
    <row r="424" spans="1:52" s="5" customFormat="1">
      <c r="A424" s="144"/>
      <c r="B424" s="144"/>
      <c r="C424" s="144"/>
      <c r="D424" s="144"/>
      <c r="E424" s="144"/>
      <c r="F424" s="144"/>
      <c r="G424" s="144"/>
      <c r="H424" s="144"/>
      <c r="I424" s="144"/>
      <c r="J424" s="48"/>
      <c r="K424" s="27"/>
      <c r="L424" s="27"/>
      <c r="M424" s="27"/>
      <c r="N424" s="27"/>
      <c r="O424" s="27"/>
      <c r="P424" s="4"/>
      <c r="Q424" s="4"/>
      <c r="R424" s="4"/>
      <c r="S424" s="4"/>
      <c r="T424" s="4"/>
      <c r="U424" s="143"/>
      <c r="V424" s="146"/>
      <c r="W424" s="146"/>
      <c r="X424" s="146"/>
      <c r="Y424" s="146"/>
      <c r="Z424" s="146"/>
      <c r="AA424" s="146"/>
      <c r="AB424" s="146"/>
      <c r="AC424" s="146"/>
      <c r="AD424" s="146"/>
      <c r="AE424" s="146"/>
      <c r="AF424" s="146"/>
      <c r="AG424" s="146"/>
      <c r="AH424" s="29"/>
      <c r="AI424" s="143"/>
      <c r="AJ424" s="143"/>
      <c r="AK424" s="143"/>
      <c r="AL424" s="143"/>
      <c r="AM424" s="143"/>
      <c r="AN424" s="143"/>
      <c r="AO424" s="143"/>
      <c r="AP424" s="143"/>
      <c r="AQ424" s="143"/>
      <c r="AR424" s="143"/>
      <c r="AS424" s="143"/>
      <c r="AT424" s="143"/>
      <c r="AU424" s="143"/>
      <c r="AV424" s="143"/>
      <c r="AW424" s="143"/>
      <c r="AX424" s="143"/>
      <c r="AY424" s="143"/>
      <c r="AZ424" s="143"/>
    </row>
    <row r="425" spans="1:52" s="5" customFormat="1">
      <c r="A425" s="144"/>
      <c r="B425" s="144"/>
      <c r="C425" s="144"/>
      <c r="D425" s="144"/>
      <c r="E425" s="144"/>
      <c r="F425" s="144"/>
      <c r="G425" s="144"/>
      <c r="H425" s="144"/>
      <c r="I425" s="144"/>
      <c r="J425" s="48"/>
      <c r="K425" s="27"/>
      <c r="L425" s="27"/>
      <c r="M425" s="27"/>
      <c r="N425" s="27"/>
      <c r="O425" s="27"/>
      <c r="P425" s="4"/>
      <c r="Q425" s="4"/>
      <c r="R425" s="4"/>
      <c r="S425" s="4"/>
      <c r="T425" s="4"/>
      <c r="U425" s="143"/>
      <c r="V425" s="146"/>
      <c r="W425" s="146"/>
      <c r="X425" s="146"/>
      <c r="Y425" s="146"/>
      <c r="Z425" s="146"/>
      <c r="AA425" s="146"/>
      <c r="AB425" s="146"/>
      <c r="AC425" s="146"/>
      <c r="AD425" s="146"/>
      <c r="AE425" s="146"/>
      <c r="AF425" s="146"/>
      <c r="AG425" s="146"/>
      <c r="AH425" s="29"/>
      <c r="AI425" s="143"/>
      <c r="AJ425" s="143"/>
      <c r="AK425" s="143"/>
      <c r="AL425" s="143"/>
      <c r="AM425" s="143"/>
      <c r="AN425" s="143"/>
      <c r="AO425" s="143"/>
      <c r="AP425" s="143"/>
      <c r="AQ425" s="143"/>
      <c r="AR425" s="143"/>
      <c r="AS425" s="143"/>
      <c r="AT425" s="143"/>
      <c r="AU425" s="143"/>
      <c r="AV425" s="143"/>
      <c r="AW425" s="143"/>
      <c r="AX425" s="143"/>
      <c r="AY425" s="143"/>
      <c r="AZ425" s="143"/>
    </row>
    <row r="426" spans="1:52" s="5" customFormat="1">
      <c r="A426" s="144"/>
      <c r="B426" s="144"/>
      <c r="C426" s="144"/>
      <c r="D426" s="144"/>
      <c r="E426" s="144"/>
      <c r="F426" s="144"/>
      <c r="G426" s="144"/>
      <c r="H426" s="144"/>
      <c r="I426" s="144"/>
      <c r="J426" s="48"/>
      <c r="K426" s="27"/>
      <c r="L426" s="27"/>
      <c r="M426" s="27"/>
      <c r="N426" s="27"/>
      <c r="O426" s="27"/>
      <c r="P426" s="4"/>
      <c r="Q426" s="4"/>
      <c r="R426" s="4"/>
      <c r="S426" s="4"/>
      <c r="T426" s="4"/>
      <c r="U426" s="143"/>
      <c r="V426" s="146"/>
      <c r="W426" s="146"/>
      <c r="X426" s="146"/>
      <c r="Y426" s="146"/>
      <c r="Z426" s="146"/>
      <c r="AA426" s="146"/>
      <c r="AB426" s="146"/>
      <c r="AC426" s="146"/>
      <c r="AD426" s="146"/>
      <c r="AE426" s="146"/>
      <c r="AF426" s="146"/>
      <c r="AG426" s="146"/>
      <c r="AH426" s="29"/>
      <c r="AI426" s="143"/>
      <c r="AJ426" s="143"/>
      <c r="AK426" s="143"/>
      <c r="AL426" s="143"/>
      <c r="AM426" s="143"/>
      <c r="AN426" s="143"/>
      <c r="AO426" s="143"/>
      <c r="AP426" s="143"/>
      <c r="AQ426" s="143"/>
      <c r="AR426" s="143"/>
      <c r="AS426" s="143"/>
      <c r="AT426" s="143"/>
      <c r="AU426" s="143"/>
      <c r="AV426" s="143"/>
      <c r="AW426" s="143"/>
      <c r="AX426" s="143"/>
      <c r="AY426" s="143"/>
      <c r="AZ426" s="143"/>
    </row>
    <row r="427" spans="1:52" s="5" customFormat="1">
      <c r="A427" s="144"/>
      <c r="B427" s="144"/>
      <c r="C427" s="144"/>
      <c r="D427" s="144"/>
      <c r="E427" s="144"/>
      <c r="F427" s="144"/>
      <c r="G427" s="144"/>
      <c r="H427" s="144"/>
      <c r="I427" s="144"/>
      <c r="J427" s="48"/>
      <c r="K427" s="27"/>
      <c r="L427" s="27"/>
      <c r="M427" s="27"/>
      <c r="N427" s="27"/>
      <c r="O427" s="27"/>
      <c r="P427" s="4"/>
      <c r="Q427" s="4"/>
      <c r="R427" s="4"/>
      <c r="S427" s="4"/>
      <c r="T427" s="4"/>
      <c r="U427" s="143"/>
      <c r="V427" s="146"/>
      <c r="W427" s="146"/>
      <c r="X427" s="146"/>
      <c r="Y427" s="146"/>
      <c r="Z427" s="146"/>
      <c r="AA427" s="146"/>
      <c r="AB427" s="146"/>
      <c r="AC427" s="146"/>
      <c r="AD427" s="146"/>
      <c r="AE427" s="146"/>
      <c r="AF427" s="146"/>
      <c r="AG427" s="146"/>
      <c r="AH427" s="29"/>
      <c r="AI427" s="143"/>
      <c r="AJ427" s="143"/>
      <c r="AK427" s="143"/>
      <c r="AL427" s="143"/>
      <c r="AM427" s="143"/>
      <c r="AN427" s="143"/>
      <c r="AO427" s="143"/>
      <c r="AP427" s="143"/>
      <c r="AQ427" s="143"/>
      <c r="AR427" s="143"/>
      <c r="AS427" s="143"/>
      <c r="AT427" s="143"/>
      <c r="AU427" s="143"/>
      <c r="AV427" s="143"/>
      <c r="AW427" s="143"/>
      <c r="AX427" s="143"/>
      <c r="AY427" s="143"/>
      <c r="AZ427" s="143"/>
    </row>
    <row r="428" spans="1:52" s="5" customFormat="1">
      <c r="A428" s="144"/>
      <c r="B428" s="144"/>
      <c r="C428" s="144"/>
      <c r="D428" s="144"/>
      <c r="E428" s="144"/>
      <c r="F428" s="144"/>
      <c r="G428" s="144"/>
      <c r="H428" s="144"/>
      <c r="I428" s="144"/>
      <c r="J428" s="48"/>
      <c r="K428" s="27"/>
      <c r="L428" s="27"/>
      <c r="M428" s="27"/>
      <c r="N428" s="27"/>
      <c r="O428" s="27"/>
      <c r="P428" s="4"/>
      <c r="Q428" s="4"/>
      <c r="R428" s="4"/>
      <c r="S428" s="4"/>
      <c r="T428" s="4"/>
      <c r="U428" s="143"/>
      <c r="V428" s="146"/>
      <c r="W428" s="146"/>
      <c r="X428" s="146"/>
      <c r="Y428" s="146"/>
      <c r="Z428" s="146"/>
      <c r="AA428" s="146"/>
      <c r="AB428" s="146"/>
      <c r="AC428" s="146"/>
      <c r="AD428" s="146"/>
      <c r="AE428" s="146"/>
      <c r="AF428" s="146"/>
      <c r="AG428" s="146"/>
      <c r="AH428" s="29"/>
      <c r="AI428" s="143"/>
      <c r="AJ428" s="143"/>
      <c r="AK428" s="143"/>
      <c r="AL428" s="143"/>
      <c r="AM428" s="143"/>
      <c r="AN428" s="143"/>
      <c r="AO428" s="143"/>
      <c r="AP428" s="143"/>
      <c r="AQ428" s="143"/>
      <c r="AR428" s="143"/>
      <c r="AS428" s="143"/>
      <c r="AT428" s="143"/>
      <c r="AU428" s="143"/>
      <c r="AV428" s="143"/>
      <c r="AW428" s="143"/>
      <c r="AX428" s="143"/>
      <c r="AY428" s="143"/>
      <c r="AZ428" s="143"/>
    </row>
    <row r="429" spans="1:52" s="5" customFormat="1">
      <c r="A429" s="144"/>
      <c r="B429" s="144"/>
      <c r="C429" s="144"/>
      <c r="D429" s="144"/>
      <c r="E429" s="144"/>
      <c r="F429" s="144"/>
      <c r="G429" s="144"/>
      <c r="H429" s="144"/>
      <c r="I429" s="144"/>
      <c r="J429" s="48"/>
      <c r="K429" s="27"/>
      <c r="L429" s="27"/>
      <c r="M429" s="27"/>
      <c r="N429" s="27"/>
      <c r="O429" s="27"/>
      <c r="P429" s="4"/>
      <c r="Q429" s="4"/>
      <c r="R429" s="4"/>
      <c r="S429" s="4"/>
      <c r="T429" s="4"/>
      <c r="U429" s="143"/>
      <c r="V429" s="146"/>
      <c r="W429" s="146"/>
      <c r="X429" s="146"/>
      <c r="Y429" s="146"/>
      <c r="Z429" s="146"/>
      <c r="AA429" s="146"/>
      <c r="AB429" s="146"/>
      <c r="AC429" s="146"/>
      <c r="AD429" s="146"/>
      <c r="AE429" s="146"/>
      <c r="AF429" s="146"/>
      <c r="AG429" s="146"/>
      <c r="AH429" s="29"/>
      <c r="AI429" s="143"/>
      <c r="AJ429" s="143"/>
      <c r="AK429" s="143"/>
      <c r="AL429" s="143"/>
      <c r="AM429" s="143"/>
      <c r="AN429" s="143"/>
      <c r="AO429" s="143"/>
      <c r="AP429" s="143"/>
      <c r="AQ429" s="143"/>
      <c r="AR429" s="143"/>
      <c r="AS429" s="143"/>
      <c r="AT429" s="143"/>
      <c r="AU429" s="143"/>
      <c r="AV429" s="143"/>
      <c r="AW429" s="143"/>
      <c r="AX429" s="143"/>
      <c r="AY429" s="143"/>
      <c r="AZ429" s="143"/>
    </row>
    <row r="430" spans="1:52" s="5" customFormat="1">
      <c r="A430" s="144"/>
      <c r="B430" s="144"/>
      <c r="C430" s="144"/>
      <c r="D430" s="144"/>
      <c r="E430" s="144"/>
      <c r="F430" s="144"/>
      <c r="G430" s="144"/>
      <c r="H430" s="144"/>
      <c r="I430" s="144"/>
      <c r="J430" s="48"/>
      <c r="K430" s="27"/>
      <c r="L430" s="27"/>
      <c r="M430" s="27"/>
      <c r="N430" s="27"/>
      <c r="O430" s="27"/>
      <c r="P430" s="4"/>
      <c r="Q430" s="4"/>
      <c r="R430" s="4"/>
      <c r="S430" s="4"/>
      <c r="T430" s="4"/>
      <c r="U430" s="143"/>
      <c r="V430" s="146"/>
      <c r="W430" s="146"/>
      <c r="X430" s="146"/>
      <c r="Y430" s="146"/>
      <c r="Z430" s="146"/>
      <c r="AA430" s="146"/>
      <c r="AB430" s="146"/>
      <c r="AC430" s="146"/>
      <c r="AD430" s="146"/>
      <c r="AE430" s="146"/>
      <c r="AF430" s="146"/>
      <c r="AG430" s="146"/>
      <c r="AH430" s="29"/>
      <c r="AI430" s="143"/>
      <c r="AJ430" s="143"/>
      <c r="AK430" s="143"/>
      <c r="AL430" s="143"/>
      <c r="AM430" s="143"/>
      <c r="AN430" s="143"/>
      <c r="AO430" s="143"/>
      <c r="AP430" s="143"/>
      <c r="AQ430" s="143"/>
      <c r="AR430" s="143"/>
      <c r="AS430" s="143"/>
      <c r="AT430" s="143"/>
      <c r="AU430" s="143"/>
      <c r="AV430" s="143"/>
      <c r="AW430" s="143"/>
      <c r="AX430" s="143"/>
      <c r="AY430" s="143"/>
      <c r="AZ430" s="143"/>
    </row>
    <row r="431" spans="1:52" s="5" customFormat="1">
      <c r="A431" s="144"/>
      <c r="B431" s="144"/>
      <c r="C431" s="144"/>
      <c r="D431" s="144"/>
      <c r="E431" s="144"/>
      <c r="F431" s="144"/>
      <c r="G431" s="144"/>
      <c r="H431" s="144"/>
      <c r="I431" s="144"/>
      <c r="J431" s="48"/>
      <c r="K431" s="27"/>
      <c r="L431" s="27"/>
      <c r="M431" s="27"/>
      <c r="N431" s="27"/>
      <c r="O431" s="27"/>
      <c r="P431" s="4"/>
      <c r="Q431" s="4"/>
      <c r="R431" s="4"/>
      <c r="S431" s="4"/>
      <c r="T431" s="4"/>
      <c r="U431" s="143"/>
      <c r="V431" s="146"/>
      <c r="W431" s="146"/>
      <c r="X431" s="146"/>
      <c r="Y431" s="146"/>
      <c r="Z431" s="146"/>
      <c r="AA431" s="146"/>
      <c r="AB431" s="146"/>
      <c r="AC431" s="146"/>
      <c r="AD431" s="146"/>
      <c r="AE431" s="146"/>
      <c r="AF431" s="146"/>
      <c r="AG431" s="146"/>
      <c r="AH431" s="29"/>
      <c r="AI431" s="143"/>
      <c r="AJ431" s="143"/>
      <c r="AK431" s="143"/>
      <c r="AL431" s="143"/>
      <c r="AM431" s="143"/>
      <c r="AN431" s="143"/>
      <c r="AO431" s="143"/>
      <c r="AP431" s="143"/>
      <c r="AQ431" s="143"/>
      <c r="AR431" s="143"/>
      <c r="AS431" s="143"/>
      <c r="AT431" s="143"/>
      <c r="AU431" s="143"/>
      <c r="AV431" s="143"/>
      <c r="AW431" s="143"/>
      <c r="AX431" s="143"/>
      <c r="AY431" s="143"/>
      <c r="AZ431" s="143"/>
    </row>
    <row r="432" spans="1:52" s="5" customFormat="1">
      <c r="A432" s="144"/>
      <c r="B432" s="144"/>
      <c r="C432" s="144"/>
      <c r="D432" s="144"/>
      <c r="E432" s="144"/>
      <c r="F432" s="144"/>
      <c r="G432" s="144"/>
      <c r="H432" s="144"/>
      <c r="I432" s="144"/>
      <c r="J432" s="48"/>
      <c r="K432" s="27"/>
      <c r="L432" s="27"/>
      <c r="M432" s="27"/>
      <c r="N432" s="27"/>
      <c r="O432" s="27"/>
      <c r="P432" s="4"/>
      <c r="Q432" s="4"/>
      <c r="R432" s="4"/>
      <c r="S432" s="4"/>
      <c r="T432" s="4"/>
      <c r="U432" s="143"/>
      <c r="V432" s="146"/>
      <c r="W432" s="146"/>
      <c r="X432" s="146"/>
      <c r="Y432" s="146"/>
      <c r="Z432" s="146"/>
      <c r="AA432" s="146"/>
      <c r="AB432" s="146"/>
      <c r="AC432" s="146"/>
      <c r="AD432" s="146"/>
      <c r="AE432" s="146"/>
      <c r="AF432" s="146"/>
      <c r="AG432" s="146"/>
      <c r="AH432" s="29"/>
      <c r="AI432" s="143"/>
      <c r="AJ432" s="143"/>
      <c r="AK432" s="143"/>
      <c r="AL432" s="143"/>
      <c r="AM432" s="143"/>
      <c r="AN432" s="143"/>
      <c r="AO432" s="143"/>
      <c r="AP432" s="143"/>
      <c r="AQ432" s="143"/>
      <c r="AR432" s="143"/>
      <c r="AS432" s="143"/>
      <c r="AT432" s="143"/>
      <c r="AU432" s="143"/>
      <c r="AV432" s="143"/>
      <c r="AW432" s="143"/>
      <c r="AX432" s="143"/>
      <c r="AY432" s="143"/>
      <c r="AZ432" s="143"/>
    </row>
    <row r="433" spans="1:52" s="5" customFormat="1">
      <c r="A433" s="144"/>
      <c r="B433" s="144"/>
      <c r="C433" s="144"/>
      <c r="D433" s="144"/>
      <c r="E433" s="144"/>
      <c r="F433" s="144"/>
      <c r="G433" s="144"/>
      <c r="H433" s="144"/>
      <c r="I433" s="144"/>
      <c r="J433" s="48"/>
      <c r="K433" s="27"/>
      <c r="L433" s="27"/>
      <c r="M433" s="27"/>
      <c r="N433" s="27"/>
      <c r="O433" s="27"/>
      <c r="P433" s="4"/>
      <c r="Q433" s="4"/>
      <c r="R433" s="4"/>
      <c r="S433" s="4"/>
      <c r="T433" s="4"/>
      <c r="U433" s="143"/>
      <c r="V433" s="146"/>
      <c r="W433" s="146"/>
      <c r="X433" s="146"/>
      <c r="Y433" s="146"/>
      <c r="Z433" s="146"/>
      <c r="AA433" s="146"/>
      <c r="AB433" s="146"/>
      <c r="AC433" s="146"/>
      <c r="AD433" s="146"/>
      <c r="AE433" s="146"/>
      <c r="AF433" s="146"/>
      <c r="AG433" s="146"/>
      <c r="AH433" s="29"/>
      <c r="AI433" s="143"/>
      <c r="AJ433" s="143"/>
      <c r="AK433" s="143"/>
      <c r="AL433" s="143"/>
      <c r="AM433" s="143"/>
      <c r="AN433" s="143"/>
      <c r="AO433" s="143"/>
      <c r="AP433" s="143"/>
      <c r="AQ433" s="143"/>
      <c r="AR433" s="143"/>
      <c r="AS433" s="143"/>
      <c r="AT433" s="143"/>
      <c r="AU433" s="143"/>
      <c r="AV433" s="143"/>
      <c r="AW433" s="143"/>
      <c r="AX433" s="143"/>
      <c r="AY433" s="143"/>
      <c r="AZ433" s="143"/>
    </row>
    <row r="434" spans="1:52" s="5" customFormat="1">
      <c r="A434" s="144"/>
      <c r="B434" s="144"/>
      <c r="C434" s="144"/>
      <c r="D434" s="144"/>
      <c r="E434" s="144"/>
      <c r="F434" s="144"/>
      <c r="G434" s="144"/>
      <c r="H434" s="144"/>
      <c r="I434" s="144"/>
      <c r="J434" s="48"/>
      <c r="K434" s="27"/>
      <c r="L434" s="27"/>
      <c r="M434" s="27"/>
      <c r="N434" s="27"/>
      <c r="O434" s="27"/>
      <c r="P434" s="4"/>
      <c r="Q434" s="4"/>
      <c r="R434" s="4"/>
      <c r="S434" s="4"/>
      <c r="T434" s="4"/>
      <c r="U434" s="143"/>
      <c r="V434" s="146"/>
      <c r="W434" s="146"/>
      <c r="X434" s="146"/>
      <c r="Y434" s="146"/>
      <c r="Z434" s="146"/>
      <c r="AA434" s="146"/>
      <c r="AB434" s="146"/>
      <c r="AC434" s="146"/>
      <c r="AD434" s="146"/>
      <c r="AE434" s="146"/>
      <c r="AF434" s="146"/>
      <c r="AG434" s="146"/>
      <c r="AH434" s="29"/>
      <c r="AI434" s="143"/>
      <c r="AJ434" s="143"/>
      <c r="AK434" s="143"/>
      <c r="AL434" s="143"/>
      <c r="AM434" s="143"/>
      <c r="AN434" s="143"/>
      <c r="AO434" s="143"/>
      <c r="AP434" s="143"/>
      <c r="AQ434" s="143"/>
      <c r="AR434" s="143"/>
      <c r="AS434" s="143"/>
      <c r="AT434" s="143"/>
      <c r="AU434" s="143"/>
      <c r="AV434" s="143"/>
      <c r="AW434" s="143"/>
      <c r="AX434" s="143"/>
      <c r="AY434" s="143"/>
      <c r="AZ434" s="143"/>
    </row>
    <row r="435" spans="1:52" s="5" customFormat="1">
      <c r="A435" s="144"/>
      <c r="B435" s="144"/>
      <c r="C435" s="144"/>
      <c r="D435" s="144"/>
      <c r="E435" s="144"/>
      <c r="F435" s="144"/>
      <c r="G435" s="144"/>
      <c r="H435" s="144"/>
      <c r="I435" s="144"/>
      <c r="J435" s="48"/>
      <c r="K435" s="27"/>
      <c r="L435" s="27"/>
      <c r="M435" s="27"/>
      <c r="N435" s="27"/>
      <c r="O435" s="27"/>
      <c r="P435" s="4"/>
      <c r="Q435" s="4"/>
      <c r="R435" s="4"/>
      <c r="S435" s="4"/>
      <c r="T435" s="4"/>
      <c r="U435" s="143"/>
      <c r="V435" s="146"/>
      <c r="W435" s="146"/>
      <c r="X435" s="146"/>
      <c r="Y435" s="146"/>
      <c r="Z435" s="146"/>
      <c r="AA435" s="146"/>
      <c r="AB435" s="146"/>
      <c r="AC435" s="146"/>
      <c r="AD435" s="146"/>
      <c r="AE435" s="146"/>
      <c r="AF435" s="146"/>
      <c r="AG435" s="146"/>
      <c r="AH435" s="29"/>
      <c r="AI435" s="143"/>
      <c r="AJ435" s="143"/>
      <c r="AK435" s="143"/>
      <c r="AL435" s="143"/>
      <c r="AM435" s="143"/>
      <c r="AN435" s="143"/>
      <c r="AO435" s="143"/>
      <c r="AP435" s="143"/>
      <c r="AQ435" s="143"/>
      <c r="AR435" s="143"/>
      <c r="AS435" s="143"/>
      <c r="AT435" s="143"/>
      <c r="AU435" s="143"/>
      <c r="AV435" s="143"/>
      <c r="AW435" s="143"/>
      <c r="AX435" s="143"/>
      <c r="AY435" s="143"/>
      <c r="AZ435" s="143"/>
    </row>
    <row r="436" spans="1:52" s="5" customFormat="1">
      <c r="A436" s="144"/>
      <c r="B436" s="144"/>
      <c r="C436" s="144"/>
      <c r="D436" s="144"/>
      <c r="E436" s="144"/>
      <c r="F436" s="144"/>
      <c r="G436" s="144"/>
      <c r="H436" s="144"/>
      <c r="I436" s="144"/>
      <c r="J436" s="48"/>
      <c r="K436" s="27"/>
      <c r="L436" s="27"/>
      <c r="M436" s="27"/>
      <c r="N436" s="27"/>
      <c r="O436" s="27"/>
      <c r="P436" s="4"/>
      <c r="Q436" s="4"/>
      <c r="R436" s="4"/>
      <c r="S436" s="4"/>
      <c r="T436" s="4"/>
      <c r="U436" s="143"/>
      <c r="V436" s="146"/>
      <c r="W436" s="146"/>
      <c r="X436" s="146"/>
      <c r="Y436" s="146"/>
      <c r="Z436" s="146"/>
      <c r="AA436" s="146"/>
      <c r="AB436" s="146"/>
      <c r="AC436" s="146"/>
      <c r="AD436" s="146"/>
      <c r="AE436" s="146"/>
      <c r="AF436" s="146"/>
      <c r="AG436" s="146"/>
      <c r="AH436" s="29"/>
      <c r="AI436" s="143"/>
      <c r="AJ436" s="143"/>
      <c r="AK436" s="143"/>
      <c r="AL436" s="143"/>
      <c r="AM436" s="143"/>
      <c r="AN436" s="143"/>
      <c r="AO436" s="143"/>
      <c r="AP436" s="143"/>
      <c r="AQ436" s="143"/>
      <c r="AR436" s="143"/>
      <c r="AS436" s="143"/>
      <c r="AT436" s="143"/>
      <c r="AU436" s="143"/>
      <c r="AV436" s="143"/>
      <c r="AW436" s="143"/>
      <c r="AX436" s="143"/>
      <c r="AY436" s="143"/>
      <c r="AZ436" s="143"/>
    </row>
    <row r="437" spans="1:52" s="5" customFormat="1">
      <c r="A437" s="144"/>
      <c r="B437" s="144"/>
      <c r="C437" s="144"/>
      <c r="D437" s="144"/>
      <c r="E437" s="144"/>
      <c r="F437" s="144"/>
      <c r="G437" s="144"/>
      <c r="H437" s="144"/>
      <c r="I437" s="144"/>
      <c r="J437" s="48"/>
      <c r="K437" s="27"/>
      <c r="L437" s="27"/>
      <c r="M437" s="27"/>
      <c r="N437" s="27"/>
      <c r="O437" s="27"/>
      <c r="P437" s="4"/>
      <c r="Q437" s="4"/>
      <c r="R437" s="4"/>
      <c r="S437" s="4"/>
      <c r="T437" s="4"/>
      <c r="U437" s="143"/>
      <c r="V437" s="146"/>
      <c r="W437" s="146"/>
      <c r="X437" s="146"/>
      <c r="Y437" s="146"/>
      <c r="Z437" s="146"/>
      <c r="AA437" s="146"/>
      <c r="AB437" s="146"/>
      <c r="AC437" s="146"/>
      <c r="AD437" s="146"/>
      <c r="AE437" s="146"/>
      <c r="AF437" s="146"/>
      <c r="AG437" s="146"/>
      <c r="AH437" s="29"/>
      <c r="AI437" s="143"/>
      <c r="AJ437" s="143"/>
      <c r="AK437" s="143"/>
      <c r="AL437" s="143"/>
      <c r="AM437" s="143"/>
      <c r="AN437" s="143"/>
      <c r="AO437" s="143"/>
      <c r="AP437" s="143"/>
      <c r="AQ437" s="143"/>
      <c r="AR437" s="143"/>
      <c r="AS437" s="143"/>
      <c r="AT437" s="143"/>
      <c r="AU437" s="143"/>
      <c r="AV437" s="143"/>
      <c r="AW437" s="143"/>
      <c r="AX437" s="143"/>
      <c r="AY437" s="143"/>
      <c r="AZ437" s="143"/>
    </row>
    <row r="438" spans="1:52" s="5" customFormat="1">
      <c r="A438" s="144"/>
      <c r="B438" s="144"/>
      <c r="C438" s="144"/>
      <c r="D438" s="144"/>
      <c r="E438" s="144"/>
      <c r="F438" s="144"/>
      <c r="G438" s="144"/>
      <c r="H438" s="144"/>
      <c r="I438" s="144"/>
      <c r="J438" s="48"/>
      <c r="K438" s="27"/>
      <c r="L438" s="27"/>
      <c r="M438" s="27"/>
      <c r="N438" s="27"/>
      <c r="O438" s="27"/>
      <c r="P438" s="4"/>
      <c r="Q438" s="4"/>
      <c r="R438" s="4"/>
      <c r="S438" s="4"/>
      <c r="T438" s="4"/>
      <c r="U438" s="143"/>
      <c r="V438" s="146"/>
      <c r="W438" s="146"/>
      <c r="X438" s="146"/>
      <c r="Y438" s="146"/>
      <c r="Z438" s="146"/>
      <c r="AA438" s="146"/>
      <c r="AB438" s="146"/>
      <c r="AC438" s="146"/>
      <c r="AD438" s="146"/>
      <c r="AE438" s="146"/>
      <c r="AF438" s="146"/>
      <c r="AG438" s="146"/>
      <c r="AH438" s="29"/>
      <c r="AI438" s="143"/>
      <c r="AJ438" s="143"/>
      <c r="AK438" s="143"/>
      <c r="AL438" s="143"/>
      <c r="AM438" s="143"/>
      <c r="AN438" s="143"/>
      <c r="AO438" s="143"/>
      <c r="AP438" s="143"/>
      <c r="AQ438" s="143"/>
      <c r="AR438" s="143"/>
      <c r="AS438" s="143"/>
      <c r="AT438" s="143"/>
      <c r="AU438" s="143"/>
      <c r="AV438" s="143"/>
      <c r="AW438" s="143"/>
      <c r="AX438" s="143"/>
      <c r="AY438" s="143"/>
      <c r="AZ438" s="143"/>
    </row>
    <row r="439" spans="1:52" s="5" customFormat="1">
      <c r="A439" s="144"/>
      <c r="B439" s="144"/>
      <c r="C439" s="144"/>
      <c r="D439" s="144"/>
      <c r="E439" s="144"/>
      <c r="F439" s="144"/>
      <c r="G439" s="144"/>
      <c r="H439" s="144"/>
      <c r="I439" s="144"/>
      <c r="J439" s="48"/>
      <c r="K439" s="27"/>
      <c r="L439" s="27"/>
      <c r="M439" s="27"/>
      <c r="N439" s="27"/>
      <c r="O439" s="27"/>
      <c r="P439" s="4"/>
      <c r="Q439" s="4"/>
      <c r="R439" s="4"/>
      <c r="S439" s="4"/>
      <c r="T439" s="4"/>
      <c r="U439" s="143"/>
      <c r="V439" s="146"/>
      <c r="W439" s="146"/>
      <c r="X439" s="146"/>
      <c r="Y439" s="146"/>
      <c r="Z439" s="146"/>
      <c r="AA439" s="146"/>
      <c r="AB439" s="146"/>
      <c r="AC439" s="146"/>
      <c r="AD439" s="146"/>
      <c r="AE439" s="146"/>
      <c r="AF439" s="146"/>
      <c r="AG439" s="146"/>
      <c r="AH439" s="29"/>
      <c r="AI439" s="143"/>
      <c r="AJ439" s="143"/>
      <c r="AK439" s="143"/>
      <c r="AL439" s="143"/>
      <c r="AM439" s="143"/>
      <c r="AN439" s="143"/>
      <c r="AO439" s="143"/>
      <c r="AP439" s="143"/>
      <c r="AQ439" s="143"/>
      <c r="AR439" s="143"/>
      <c r="AS439" s="143"/>
      <c r="AT439" s="143"/>
      <c r="AU439" s="143"/>
      <c r="AV439" s="143"/>
      <c r="AW439" s="143"/>
      <c r="AX439" s="143"/>
      <c r="AY439" s="143"/>
      <c r="AZ439" s="143"/>
    </row>
    <row r="440" spans="1:52" s="5" customFormat="1">
      <c r="A440" s="144"/>
      <c r="B440" s="144"/>
      <c r="C440" s="144"/>
      <c r="D440" s="144"/>
      <c r="E440" s="144"/>
      <c r="F440" s="144"/>
      <c r="G440" s="144"/>
      <c r="H440" s="144"/>
      <c r="I440" s="144"/>
      <c r="J440" s="48"/>
      <c r="K440" s="27"/>
      <c r="L440" s="27"/>
      <c r="M440" s="27"/>
      <c r="N440" s="27"/>
      <c r="O440" s="27"/>
      <c r="P440" s="4"/>
      <c r="Q440" s="4"/>
      <c r="R440" s="4"/>
      <c r="S440" s="4"/>
      <c r="T440" s="4"/>
      <c r="U440" s="143"/>
      <c r="V440" s="146"/>
      <c r="W440" s="146"/>
      <c r="X440" s="146"/>
      <c r="Y440" s="146"/>
      <c r="Z440" s="146"/>
      <c r="AA440" s="146"/>
      <c r="AB440" s="146"/>
      <c r="AC440" s="146"/>
      <c r="AD440" s="146"/>
      <c r="AE440" s="146"/>
      <c r="AF440" s="146"/>
      <c r="AG440" s="146"/>
      <c r="AH440" s="29"/>
      <c r="AI440" s="143"/>
      <c r="AJ440" s="143"/>
      <c r="AK440" s="143"/>
      <c r="AL440" s="143"/>
      <c r="AM440" s="143"/>
      <c r="AN440" s="143"/>
      <c r="AO440" s="143"/>
      <c r="AP440" s="143"/>
      <c r="AQ440" s="143"/>
      <c r="AR440" s="143"/>
      <c r="AS440" s="143"/>
      <c r="AT440" s="143"/>
      <c r="AU440" s="143"/>
      <c r="AV440" s="143"/>
      <c r="AW440" s="143"/>
      <c r="AX440" s="143"/>
      <c r="AY440" s="143"/>
      <c r="AZ440" s="143"/>
    </row>
    <row r="441" spans="1:52" s="5" customFormat="1">
      <c r="A441" s="144"/>
      <c r="B441" s="144"/>
      <c r="C441" s="144"/>
      <c r="D441" s="144"/>
      <c r="E441" s="144"/>
      <c r="F441" s="144"/>
      <c r="G441" s="144"/>
      <c r="H441" s="144"/>
      <c r="I441" s="144"/>
      <c r="J441" s="48"/>
      <c r="K441" s="27"/>
      <c r="L441" s="27"/>
      <c r="M441" s="27"/>
      <c r="N441" s="27"/>
      <c r="O441" s="27"/>
      <c r="P441" s="4"/>
      <c r="Q441" s="4"/>
      <c r="R441" s="4"/>
      <c r="S441" s="4"/>
      <c r="T441" s="4"/>
      <c r="U441" s="143"/>
      <c r="V441" s="146"/>
      <c r="W441" s="146"/>
      <c r="X441" s="146"/>
      <c r="Y441" s="146"/>
      <c r="Z441" s="146"/>
      <c r="AA441" s="146"/>
      <c r="AB441" s="146"/>
      <c r="AC441" s="146"/>
      <c r="AD441" s="146"/>
      <c r="AE441" s="146"/>
      <c r="AF441" s="146"/>
      <c r="AG441" s="146"/>
      <c r="AH441" s="29"/>
      <c r="AI441" s="143"/>
      <c r="AJ441" s="143"/>
      <c r="AK441" s="143"/>
      <c r="AL441" s="143"/>
      <c r="AM441" s="143"/>
      <c r="AN441" s="143"/>
      <c r="AO441" s="143"/>
      <c r="AP441" s="143"/>
      <c r="AQ441" s="143"/>
      <c r="AR441" s="143"/>
      <c r="AS441" s="143"/>
      <c r="AT441" s="143"/>
      <c r="AU441" s="143"/>
      <c r="AV441" s="143"/>
      <c r="AW441" s="143"/>
      <c r="AX441" s="143"/>
      <c r="AY441" s="143"/>
      <c r="AZ441" s="143"/>
    </row>
    <row r="442" spans="1:52" s="5" customFormat="1">
      <c r="A442" s="144"/>
      <c r="B442" s="144"/>
      <c r="C442" s="144"/>
      <c r="D442" s="144"/>
      <c r="E442" s="144"/>
      <c r="F442" s="144"/>
      <c r="G442" s="144"/>
      <c r="H442" s="144"/>
      <c r="I442" s="144"/>
      <c r="J442" s="48"/>
      <c r="K442" s="27"/>
      <c r="L442" s="27"/>
      <c r="M442" s="27"/>
      <c r="N442" s="27"/>
      <c r="O442" s="27"/>
      <c r="P442" s="4"/>
      <c r="Q442" s="4"/>
      <c r="R442" s="4"/>
      <c r="S442" s="4"/>
      <c r="T442" s="4"/>
      <c r="U442" s="143"/>
      <c r="V442" s="146"/>
      <c r="W442" s="146"/>
      <c r="X442" s="146"/>
      <c r="Y442" s="146"/>
      <c r="Z442" s="146"/>
      <c r="AA442" s="146"/>
      <c r="AB442" s="146"/>
      <c r="AC442" s="146"/>
      <c r="AD442" s="146"/>
      <c r="AE442" s="146"/>
      <c r="AF442" s="146"/>
      <c r="AG442" s="146"/>
      <c r="AH442" s="29"/>
      <c r="AI442" s="143"/>
      <c r="AJ442" s="143"/>
      <c r="AK442" s="143"/>
      <c r="AL442" s="143"/>
      <c r="AM442" s="143"/>
      <c r="AN442" s="143"/>
      <c r="AO442" s="143"/>
      <c r="AP442" s="143"/>
      <c r="AQ442" s="143"/>
      <c r="AR442" s="143"/>
      <c r="AS442" s="143"/>
      <c r="AT442" s="143"/>
      <c r="AU442" s="143"/>
      <c r="AV442" s="143"/>
      <c r="AW442" s="143"/>
      <c r="AX442" s="143"/>
      <c r="AY442" s="143"/>
      <c r="AZ442" s="143"/>
    </row>
    <row r="443" spans="1:52" s="5" customFormat="1">
      <c r="A443" s="144"/>
      <c r="B443" s="144"/>
      <c r="C443" s="144"/>
      <c r="D443" s="144"/>
      <c r="E443" s="144"/>
      <c r="F443" s="144"/>
      <c r="G443" s="144"/>
      <c r="H443" s="144"/>
      <c r="I443" s="144"/>
      <c r="J443" s="48"/>
      <c r="K443" s="27"/>
      <c r="L443" s="27"/>
      <c r="M443" s="27"/>
      <c r="N443" s="27"/>
      <c r="O443" s="27"/>
      <c r="P443" s="4"/>
      <c r="Q443" s="4"/>
      <c r="R443" s="4"/>
      <c r="S443" s="4"/>
      <c r="T443" s="4"/>
      <c r="U443" s="143"/>
      <c r="V443" s="146"/>
      <c r="W443" s="146"/>
      <c r="X443" s="146"/>
      <c r="Y443" s="146"/>
      <c r="Z443" s="146"/>
      <c r="AA443" s="146"/>
      <c r="AB443" s="146"/>
      <c r="AC443" s="146"/>
      <c r="AD443" s="146"/>
      <c r="AE443" s="146"/>
      <c r="AF443" s="146"/>
      <c r="AG443" s="146"/>
      <c r="AH443" s="29"/>
      <c r="AI443" s="143"/>
      <c r="AJ443" s="143"/>
      <c r="AK443" s="143"/>
      <c r="AL443" s="143"/>
      <c r="AM443" s="143"/>
      <c r="AN443" s="143"/>
      <c r="AO443" s="143"/>
      <c r="AP443" s="143"/>
      <c r="AQ443" s="143"/>
      <c r="AR443" s="143"/>
      <c r="AS443" s="143"/>
      <c r="AT443" s="143"/>
      <c r="AU443" s="143"/>
      <c r="AV443" s="143"/>
      <c r="AW443" s="143"/>
      <c r="AX443" s="143"/>
      <c r="AY443" s="143"/>
      <c r="AZ443" s="143"/>
    </row>
    <row r="444" spans="1:52" s="5" customFormat="1">
      <c r="A444" s="144"/>
      <c r="B444" s="144"/>
      <c r="C444" s="144"/>
      <c r="D444" s="144"/>
      <c r="E444" s="144"/>
      <c r="F444" s="144"/>
      <c r="G444" s="144"/>
      <c r="H444" s="144"/>
      <c r="I444" s="144"/>
      <c r="J444" s="48"/>
      <c r="K444" s="27"/>
      <c r="L444" s="27"/>
      <c r="M444" s="27"/>
      <c r="N444" s="27"/>
      <c r="O444" s="27"/>
      <c r="P444" s="4"/>
      <c r="Q444" s="4"/>
      <c r="R444" s="4"/>
      <c r="S444" s="4"/>
      <c r="T444" s="4"/>
      <c r="U444" s="143"/>
      <c r="V444" s="146"/>
      <c r="W444" s="146"/>
      <c r="X444" s="146"/>
      <c r="Y444" s="146"/>
      <c r="Z444" s="146"/>
      <c r="AA444" s="146"/>
      <c r="AB444" s="146"/>
      <c r="AC444" s="146"/>
      <c r="AD444" s="146"/>
      <c r="AE444" s="146"/>
      <c r="AF444" s="146"/>
      <c r="AG444" s="146"/>
      <c r="AH444" s="29"/>
      <c r="AI444" s="143"/>
      <c r="AJ444" s="143"/>
      <c r="AK444" s="143"/>
      <c r="AL444" s="143"/>
      <c r="AM444" s="143"/>
      <c r="AN444" s="143"/>
      <c r="AO444" s="143"/>
      <c r="AP444" s="143"/>
      <c r="AQ444" s="143"/>
      <c r="AR444" s="143"/>
      <c r="AS444" s="143"/>
      <c r="AT444" s="143"/>
      <c r="AU444" s="143"/>
      <c r="AV444" s="143"/>
      <c r="AW444" s="143"/>
      <c r="AX444" s="143"/>
      <c r="AY444" s="143"/>
      <c r="AZ444" s="143"/>
    </row>
    <row r="445" spans="1:52" s="5" customFormat="1">
      <c r="A445" s="144"/>
      <c r="B445" s="144"/>
      <c r="C445" s="144"/>
      <c r="D445" s="144"/>
      <c r="E445" s="144"/>
      <c r="F445" s="144"/>
      <c r="G445" s="144"/>
      <c r="H445" s="144"/>
      <c r="I445" s="144"/>
      <c r="J445" s="48"/>
      <c r="K445" s="27"/>
      <c r="L445" s="27"/>
      <c r="M445" s="27"/>
      <c r="N445" s="27"/>
      <c r="O445" s="27"/>
      <c r="P445" s="4"/>
      <c r="Q445" s="4"/>
      <c r="R445" s="4"/>
      <c r="S445" s="4"/>
      <c r="T445" s="4"/>
      <c r="U445" s="143"/>
      <c r="V445" s="146"/>
      <c r="W445" s="146"/>
      <c r="X445" s="146"/>
      <c r="Y445" s="146"/>
      <c r="Z445" s="146"/>
      <c r="AA445" s="146"/>
      <c r="AB445" s="146"/>
      <c r="AC445" s="146"/>
      <c r="AD445" s="146"/>
      <c r="AE445" s="146"/>
      <c r="AF445" s="146"/>
      <c r="AG445" s="146"/>
      <c r="AH445" s="29"/>
      <c r="AI445" s="143"/>
      <c r="AJ445" s="143"/>
      <c r="AK445" s="143"/>
      <c r="AL445" s="143"/>
      <c r="AM445" s="143"/>
      <c r="AN445" s="143"/>
      <c r="AO445" s="143"/>
      <c r="AP445" s="143"/>
      <c r="AQ445" s="143"/>
      <c r="AR445" s="143"/>
      <c r="AS445" s="143"/>
      <c r="AT445" s="143"/>
      <c r="AU445" s="143"/>
      <c r="AV445" s="143"/>
      <c r="AW445" s="143"/>
      <c r="AX445" s="143"/>
      <c r="AY445" s="143"/>
      <c r="AZ445" s="143"/>
    </row>
    <row r="446" spans="1:52" s="5" customFormat="1">
      <c r="A446" s="144"/>
      <c r="B446" s="144"/>
      <c r="C446" s="144"/>
      <c r="D446" s="144"/>
      <c r="E446" s="144"/>
      <c r="F446" s="144"/>
      <c r="G446" s="144"/>
      <c r="H446" s="144"/>
      <c r="I446" s="144"/>
      <c r="J446" s="48"/>
      <c r="K446" s="27"/>
      <c r="L446" s="27"/>
      <c r="M446" s="27"/>
      <c r="N446" s="27"/>
      <c r="O446" s="27"/>
      <c r="P446" s="4"/>
      <c r="Q446" s="4"/>
      <c r="R446" s="4"/>
      <c r="S446" s="4"/>
      <c r="T446" s="4"/>
      <c r="U446" s="143"/>
      <c r="V446" s="146"/>
      <c r="W446" s="146"/>
      <c r="X446" s="146"/>
      <c r="Y446" s="146"/>
      <c r="Z446" s="146"/>
      <c r="AA446" s="146"/>
      <c r="AB446" s="146"/>
      <c r="AC446" s="146"/>
      <c r="AD446" s="146"/>
      <c r="AE446" s="146"/>
      <c r="AF446" s="146"/>
      <c r="AG446" s="146"/>
      <c r="AH446" s="29"/>
      <c r="AI446" s="143"/>
      <c r="AJ446" s="143"/>
      <c r="AK446" s="143"/>
      <c r="AL446" s="143"/>
      <c r="AM446" s="143"/>
      <c r="AN446" s="143"/>
      <c r="AO446" s="143"/>
      <c r="AP446" s="143"/>
      <c r="AQ446" s="143"/>
      <c r="AR446" s="143"/>
      <c r="AS446" s="143"/>
      <c r="AT446" s="143"/>
      <c r="AU446" s="143"/>
      <c r="AV446" s="143"/>
      <c r="AW446" s="143"/>
      <c r="AX446" s="143"/>
      <c r="AY446" s="143"/>
      <c r="AZ446" s="143"/>
    </row>
    <row r="447" spans="1:52" s="5" customFormat="1">
      <c r="A447" s="144"/>
      <c r="B447" s="144"/>
      <c r="C447" s="144"/>
      <c r="D447" s="144"/>
      <c r="E447" s="144"/>
      <c r="F447" s="144"/>
      <c r="G447" s="144"/>
      <c r="H447" s="144"/>
      <c r="I447" s="144"/>
      <c r="J447" s="48"/>
      <c r="K447" s="27"/>
      <c r="L447" s="27"/>
      <c r="M447" s="27"/>
      <c r="N447" s="27"/>
      <c r="O447" s="27"/>
      <c r="P447" s="4"/>
      <c r="Q447" s="4"/>
      <c r="R447" s="4"/>
      <c r="S447" s="4"/>
      <c r="T447" s="4"/>
      <c r="U447" s="143"/>
      <c r="V447" s="146"/>
      <c r="W447" s="146"/>
      <c r="X447" s="146"/>
      <c r="Y447" s="146"/>
      <c r="Z447" s="146"/>
      <c r="AA447" s="146"/>
      <c r="AB447" s="146"/>
      <c r="AC447" s="146"/>
      <c r="AD447" s="146"/>
      <c r="AE447" s="146"/>
      <c r="AF447" s="146"/>
      <c r="AG447" s="146"/>
      <c r="AH447" s="29"/>
      <c r="AI447" s="143"/>
      <c r="AJ447" s="143"/>
      <c r="AK447" s="143"/>
      <c r="AL447" s="143"/>
      <c r="AM447" s="143"/>
      <c r="AN447" s="143"/>
      <c r="AO447" s="143"/>
      <c r="AP447" s="143"/>
      <c r="AQ447" s="143"/>
      <c r="AR447" s="143"/>
      <c r="AS447" s="143"/>
      <c r="AT447" s="143"/>
      <c r="AU447" s="143"/>
      <c r="AV447" s="143"/>
      <c r="AW447" s="143"/>
      <c r="AX447" s="143"/>
      <c r="AY447" s="143"/>
      <c r="AZ447" s="143"/>
    </row>
    <row r="448" spans="1:52" s="5" customFormat="1">
      <c r="A448" s="144"/>
      <c r="B448" s="144"/>
      <c r="C448" s="144"/>
      <c r="D448" s="144"/>
      <c r="E448" s="144"/>
      <c r="F448" s="144"/>
      <c r="G448" s="144"/>
      <c r="H448" s="144"/>
      <c r="I448" s="144"/>
      <c r="J448" s="48"/>
      <c r="K448" s="27"/>
      <c r="L448" s="27"/>
      <c r="M448" s="27"/>
      <c r="N448" s="27"/>
      <c r="O448" s="27"/>
      <c r="P448" s="4"/>
      <c r="Q448" s="4"/>
      <c r="R448" s="4"/>
      <c r="S448" s="4"/>
      <c r="T448" s="4"/>
      <c r="U448" s="143"/>
      <c r="V448" s="146"/>
      <c r="W448" s="146"/>
      <c r="X448" s="146"/>
      <c r="Y448" s="146"/>
      <c r="Z448" s="146"/>
      <c r="AA448" s="146"/>
      <c r="AB448" s="146"/>
      <c r="AC448" s="146"/>
      <c r="AD448" s="146"/>
      <c r="AE448" s="146"/>
      <c r="AF448" s="146"/>
      <c r="AG448" s="146"/>
      <c r="AH448" s="29"/>
      <c r="AI448" s="143"/>
      <c r="AJ448" s="143"/>
      <c r="AK448" s="143"/>
      <c r="AL448" s="143"/>
      <c r="AM448" s="143"/>
      <c r="AN448" s="143"/>
      <c r="AO448" s="143"/>
      <c r="AP448" s="143"/>
      <c r="AQ448" s="143"/>
      <c r="AR448" s="143"/>
      <c r="AS448" s="143"/>
      <c r="AT448" s="143"/>
      <c r="AU448" s="143"/>
      <c r="AV448" s="143"/>
      <c r="AW448" s="143"/>
      <c r="AX448" s="143"/>
      <c r="AY448" s="143"/>
      <c r="AZ448" s="143"/>
    </row>
    <row r="449" spans="1:52" s="5" customFormat="1">
      <c r="A449" s="144"/>
      <c r="B449" s="144"/>
      <c r="C449" s="144"/>
      <c r="D449" s="144"/>
      <c r="E449" s="144"/>
      <c r="F449" s="144"/>
      <c r="G449" s="144"/>
      <c r="H449" s="144"/>
      <c r="I449" s="144"/>
      <c r="J449" s="48"/>
      <c r="K449" s="27"/>
      <c r="L449" s="27"/>
      <c r="M449" s="27"/>
      <c r="N449" s="27"/>
      <c r="O449" s="27"/>
      <c r="P449" s="4"/>
      <c r="Q449" s="4"/>
      <c r="R449" s="4"/>
      <c r="S449" s="4"/>
      <c r="T449" s="4"/>
      <c r="U449" s="143"/>
      <c r="V449" s="146"/>
      <c r="W449" s="146"/>
      <c r="X449" s="146"/>
      <c r="Y449" s="146"/>
      <c r="Z449" s="146"/>
      <c r="AA449" s="146"/>
      <c r="AB449" s="146"/>
      <c r="AC449" s="146"/>
      <c r="AD449" s="146"/>
      <c r="AE449" s="146"/>
      <c r="AF449" s="146"/>
      <c r="AG449" s="146"/>
      <c r="AH449" s="29"/>
      <c r="AI449" s="143"/>
      <c r="AJ449" s="143"/>
      <c r="AK449" s="143"/>
      <c r="AL449" s="143"/>
      <c r="AM449" s="143"/>
      <c r="AN449" s="143"/>
      <c r="AO449" s="143"/>
      <c r="AP449" s="143"/>
      <c r="AQ449" s="143"/>
      <c r="AR449" s="143"/>
      <c r="AS449" s="143"/>
      <c r="AT449" s="143"/>
      <c r="AU449" s="143"/>
      <c r="AV449" s="143"/>
      <c r="AW449" s="143"/>
      <c r="AX449" s="143"/>
      <c r="AY449" s="143"/>
      <c r="AZ449" s="143"/>
    </row>
    <row r="450" spans="1:52" s="5" customFormat="1">
      <c r="A450" s="144"/>
      <c r="B450" s="144"/>
      <c r="C450" s="144"/>
      <c r="D450" s="144"/>
      <c r="E450" s="144"/>
      <c r="F450" s="144"/>
      <c r="G450" s="144"/>
      <c r="H450" s="144"/>
      <c r="I450" s="144"/>
      <c r="J450" s="48"/>
      <c r="K450" s="27"/>
      <c r="L450" s="27"/>
      <c r="M450" s="27"/>
      <c r="N450" s="27"/>
      <c r="O450" s="27"/>
      <c r="P450" s="4"/>
      <c r="Q450" s="4"/>
      <c r="R450" s="4"/>
      <c r="S450" s="4"/>
      <c r="T450" s="4"/>
      <c r="U450" s="143"/>
      <c r="V450" s="146"/>
      <c r="W450" s="146"/>
      <c r="X450" s="146"/>
      <c r="Y450" s="146"/>
      <c r="Z450" s="146"/>
      <c r="AA450" s="146"/>
      <c r="AB450" s="146"/>
      <c r="AC450" s="146"/>
      <c r="AD450" s="146"/>
      <c r="AE450" s="146"/>
      <c r="AF450" s="146"/>
      <c r="AG450" s="146"/>
      <c r="AH450" s="29"/>
      <c r="AI450" s="143"/>
      <c r="AJ450" s="143"/>
      <c r="AK450" s="143"/>
      <c r="AL450" s="143"/>
      <c r="AM450" s="143"/>
      <c r="AN450" s="143"/>
      <c r="AO450" s="143"/>
      <c r="AP450" s="143"/>
      <c r="AQ450" s="143"/>
      <c r="AR450" s="143"/>
      <c r="AS450" s="143"/>
      <c r="AT450" s="143"/>
      <c r="AU450" s="143"/>
      <c r="AV450" s="143"/>
      <c r="AW450" s="143"/>
      <c r="AX450" s="143"/>
      <c r="AY450" s="143"/>
      <c r="AZ450" s="143"/>
    </row>
    <row r="451" spans="1:52" s="5" customFormat="1">
      <c r="A451" s="144"/>
      <c r="B451" s="144"/>
      <c r="C451" s="144"/>
      <c r="D451" s="144"/>
      <c r="E451" s="144"/>
      <c r="F451" s="144"/>
      <c r="G451" s="144"/>
      <c r="H451" s="144"/>
      <c r="I451" s="144"/>
      <c r="J451" s="48"/>
      <c r="K451" s="27"/>
      <c r="L451" s="27"/>
      <c r="M451" s="27"/>
      <c r="N451" s="27"/>
      <c r="O451" s="27"/>
      <c r="P451" s="4"/>
      <c r="Q451" s="4"/>
      <c r="R451" s="4"/>
      <c r="S451" s="4"/>
      <c r="T451" s="4"/>
      <c r="U451" s="143"/>
      <c r="V451" s="146"/>
      <c r="W451" s="146"/>
      <c r="X451" s="146"/>
      <c r="Y451" s="146"/>
      <c r="Z451" s="146"/>
      <c r="AA451" s="146"/>
      <c r="AB451" s="146"/>
      <c r="AC451" s="146"/>
      <c r="AD451" s="146"/>
      <c r="AE451" s="146"/>
      <c r="AF451" s="146"/>
      <c r="AG451" s="146"/>
      <c r="AH451" s="29"/>
      <c r="AI451" s="143"/>
      <c r="AJ451" s="143"/>
      <c r="AK451" s="143"/>
      <c r="AL451" s="143"/>
      <c r="AM451" s="143"/>
      <c r="AN451" s="143"/>
      <c r="AO451" s="143"/>
      <c r="AP451" s="143"/>
      <c r="AQ451" s="143"/>
      <c r="AR451" s="143"/>
      <c r="AS451" s="143"/>
      <c r="AT451" s="143"/>
      <c r="AU451" s="143"/>
      <c r="AV451" s="143"/>
      <c r="AW451" s="143"/>
      <c r="AX451" s="143"/>
      <c r="AY451" s="143"/>
      <c r="AZ451" s="143"/>
    </row>
    <row r="452" spans="1:52" s="5" customFormat="1">
      <c r="A452" s="144"/>
      <c r="B452" s="144"/>
      <c r="C452" s="144"/>
      <c r="D452" s="144"/>
      <c r="E452" s="144"/>
      <c r="F452" s="144"/>
      <c r="G452" s="144"/>
      <c r="H452" s="144"/>
      <c r="I452" s="144"/>
      <c r="J452" s="48"/>
      <c r="K452" s="27"/>
      <c r="L452" s="27"/>
      <c r="M452" s="27"/>
      <c r="N452" s="27"/>
      <c r="O452" s="27"/>
      <c r="P452" s="4"/>
      <c r="Q452" s="4"/>
      <c r="R452" s="4"/>
      <c r="S452" s="4"/>
      <c r="T452" s="4"/>
      <c r="U452" s="143"/>
      <c r="V452" s="146"/>
      <c r="W452" s="146"/>
      <c r="X452" s="146"/>
      <c r="Y452" s="146"/>
      <c r="Z452" s="146"/>
      <c r="AA452" s="146"/>
      <c r="AB452" s="146"/>
      <c r="AC452" s="146"/>
      <c r="AD452" s="146"/>
      <c r="AE452" s="146"/>
      <c r="AF452" s="146"/>
      <c r="AG452" s="146"/>
      <c r="AH452" s="29"/>
      <c r="AI452" s="143"/>
      <c r="AJ452" s="143"/>
      <c r="AK452" s="143"/>
      <c r="AL452" s="143"/>
      <c r="AM452" s="143"/>
      <c r="AN452" s="143"/>
      <c r="AO452" s="143"/>
      <c r="AP452" s="143"/>
      <c r="AQ452" s="143"/>
      <c r="AR452" s="143"/>
      <c r="AS452" s="143"/>
      <c r="AT452" s="143"/>
      <c r="AU452" s="143"/>
      <c r="AV452" s="143"/>
      <c r="AW452" s="143"/>
      <c r="AX452" s="143"/>
      <c r="AY452" s="143"/>
      <c r="AZ452" s="143"/>
    </row>
    <row r="453" spans="1:52" s="5" customFormat="1">
      <c r="A453" s="144"/>
      <c r="B453" s="144"/>
      <c r="C453" s="144"/>
      <c r="D453" s="144"/>
      <c r="E453" s="144"/>
      <c r="F453" s="144"/>
      <c r="G453" s="144"/>
      <c r="H453" s="144"/>
      <c r="I453" s="144"/>
      <c r="J453" s="48"/>
      <c r="K453" s="27"/>
      <c r="L453" s="27"/>
      <c r="M453" s="27"/>
      <c r="N453" s="27"/>
      <c r="O453" s="27"/>
      <c r="P453" s="4"/>
      <c r="Q453" s="4"/>
      <c r="R453" s="4"/>
      <c r="S453" s="4"/>
      <c r="T453" s="4"/>
      <c r="U453" s="143"/>
      <c r="V453" s="146"/>
      <c r="W453" s="146"/>
      <c r="X453" s="146"/>
      <c r="Y453" s="146"/>
      <c r="Z453" s="146"/>
      <c r="AA453" s="146"/>
      <c r="AB453" s="146"/>
      <c r="AC453" s="146"/>
      <c r="AD453" s="146"/>
      <c r="AE453" s="146"/>
      <c r="AF453" s="146"/>
      <c r="AG453" s="146"/>
      <c r="AH453" s="29"/>
      <c r="AI453" s="143"/>
      <c r="AJ453" s="143"/>
      <c r="AK453" s="143"/>
      <c r="AL453" s="143"/>
      <c r="AM453" s="143"/>
      <c r="AN453" s="143"/>
      <c r="AO453" s="143"/>
      <c r="AP453" s="143"/>
      <c r="AQ453" s="143"/>
      <c r="AR453" s="143"/>
      <c r="AS453" s="143"/>
      <c r="AT453" s="143"/>
      <c r="AU453" s="143"/>
      <c r="AV453" s="143"/>
      <c r="AW453" s="143"/>
      <c r="AX453" s="143"/>
      <c r="AY453" s="143"/>
      <c r="AZ453" s="143"/>
    </row>
    <row r="454" spans="1:52" s="5" customFormat="1">
      <c r="A454" s="144"/>
      <c r="B454" s="144"/>
      <c r="C454" s="144"/>
      <c r="D454" s="144"/>
      <c r="E454" s="144"/>
      <c r="F454" s="144"/>
      <c r="G454" s="144"/>
      <c r="H454" s="144"/>
      <c r="I454" s="144"/>
      <c r="J454" s="48"/>
      <c r="K454" s="27"/>
      <c r="L454" s="27"/>
      <c r="M454" s="27"/>
      <c r="N454" s="27"/>
      <c r="O454" s="27"/>
      <c r="P454" s="4"/>
      <c r="Q454" s="4"/>
      <c r="R454" s="4"/>
      <c r="S454" s="4"/>
      <c r="T454" s="4"/>
      <c r="U454" s="143"/>
      <c r="V454" s="146"/>
      <c r="W454" s="146"/>
      <c r="X454" s="146"/>
      <c r="Y454" s="146"/>
      <c r="Z454" s="146"/>
      <c r="AA454" s="146"/>
      <c r="AB454" s="146"/>
      <c r="AC454" s="146"/>
      <c r="AD454" s="146"/>
      <c r="AE454" s="146"/>
      <c r="AF454" s="146"/>
      <c r="AG454" s="146"/>
      <c r="AH454" s="29"/>
      <c r="AI454" s="143"/>
      <c r="AJ454" s="143"/>
      <c r="AK454" s="143"/>
      <c r="AL454" s="143"/>
      <c r="AM454" s="143"/>
      <c r="AN454" s="143"/>
      <c r="AO454" s="143"/>
      <c r="AP454" s="143"/>
      <c r="AQ454" s="143"/>
      <c r="AR454" s="143"/>
      <c r="AS454" s="143"/>
      <c r="AT454" s="143"/>
      <c r="AU454" s="143"/>
      <c r="AV454" s="143"/>
      <c r="AW454" s="143"/>
      <c r="AX454" s="143"/>
      <c r="AY454" s="143"/>
      <c r="AZ454" s="143"/>
    </row>
    <row r="455" spans="1:52" s="5" customFormat="1">
      <c r="A455" s="144"/>
      <c r="B455" s="144"/>
      <c r="C455" s="144"/>
      <c r="D455" s="144"/>
      <c r="E455" s="144"/>
      <c r="F455" s="144"/>
      <c r="G455" s="144"/>
      <c r="H455" s="144"/>
      <c r="I455" s="144"/>
      <c r="J455" s="48"/>
      <c r="K455" s="27"/>
      <c r="L455" s="27"/>
      <c r="M455" s="27"/>
      <c r="N455" s="27"/>
      <c r="O455" s="27"/>
      <c r="P455" s="4"/>
      <c r="Q455" s="4"/>
      <c r="R455" s="4"/>
      <c r="S455" s="4"/>
      <c r="T455" s="4"/>
      <c r="U455" s="143"/>
      <c r="V455" s="146"/>
      <c r="W455" s="146"/>
      <c r="X455" s="146"/>
      <c r="Y455" s="146"/>
      <c r="Z455" s="146"/>
      <c r="AA455" s="146"/>
      <c r="AB455" s="146"/>
      <c r="AC455" s="146"/>
      <c r="AD455" s="146"/>
      <c r="AE455" s="146"/>
      <c r="AF455" s="146"/>
      <c r="AG455" s="146"/>
      <c r="AH455" s="29"/>
      <c r="AI455" s="143"/>
      <c r="AJ455" s="143"/>
      <c r="AK455" s="143"/>
      <c r="AL455" s="143"/>
      <c r="AM455" s="143"/>
      <c r="AN455" s="143"/>
      <c r="AO455" s="143"/>
      <c r="AP455" s="143"/>
      <c r="AQ455" s="143"/>
      <c r="AR455" s="143"/>
      <c r="AS455" s="143"/>
      <c r="AT455" s="143"/>
      <c r="AU455" s="143"/>
      <c r="AV455" s="143"/>
      <c r="AW455" s="143"/>
      <c r="AX455" s="143"/>
      <c r="AY455" s="143"/>
      <c r="AZ455" s="143"/>
    </row>
    <row r="456" spans="1:52" s="5" customFormat="1">
      <c r="A456" s="144"/>
      <c r="B456" s="144"/>
      <c r="C456" s="144"/>
      <c r="D456" s="144"/>
      <c r="E456" s="144"/>
      <c r="F456" s="144"/>
      <c r="G456" s="144"/>
      <c r="H456" s="144"/>
      <c r="I456" s="144"/>
      <c r="J456" s="48"/>
      <c r="K456" s="27"/>
      <c r="L456" s="27"/>
      <c r="M456" s="27"/>
      <c r="N456" s="27"/>
      <c r="O456" s="27"/>
      <c r="P456" s="4"/>
      <c r="Q456" s="4"/>
      <c r="R456" s="4"/>
      <c r="S456" s="4"/>
      <c r="T456" s="4"/>
      <c r="U456" s="143"/>
      <c r="V456" s="146"/>
      <c r="W456" s="146"/>
      <c r="X456" s="146"/>
      <c r="Y456" s="146"/>
      <c r="Z456" s="146"/>
      <c r="AA456" s="146"/>
      <c r="AB456" s="146"/>
      <c r="AC456" s="146"/>
      <c r="AD456" s="146"/>
      <c r="AE456" s="146"/>
      <c r="AF456" s="146"/>
      <c r="AG456" s="146"/>
      <c r="AH456" s="29"/>
      <c r="AI456" s="143"/>
      <c r="AJ456" s="143"/>
      <c r="AK456" s="143"/>
      <c r="AL456" s="143"/>
      <c r="AM456" s="143"/>
      <c r="AN456" s="143"/>
      <c r="AO456" s="143"/>
      <c r="AP456" s="143"/>
      <c r="AQ456" s="143"/>
      <c r="AR456" s="143"/>
      <c r="AS456" s="143"/>
      <c r="AT456" s="143"/>
      <c r="AU456" s="143"/>
      <c r="AV456" s="143"/>
      <c r="AW456" s="143"/>
      <c r="AX456" s="143"/>
      <c r="AY456" s="143"/>
      <c r="AZ456" s="143"/>
    </row>
    <row r="457" spans="1:52" s="5" customFormat="1">
      <c r="A457" s="144"/>
      <c r="B457" s="144"/>
      <c r="C457" s="144"/>
      <c r="D457" s="144"/>
      <c r="E457" s="144"/>
      <c r="F457" s="144"/>
      <c r="G457" s="144"/>
      <c r="H457" s="144"/>
      <c r="I457" s="144"/>
      <c r="J457" s="48"/>
      <c r="K457" s="27"/>
      <c r="L457" s="27"/>
      <c r="M457" s="27"/>
      <c r="N457" s="27"/>
      <c r="O457" s="27"/>
      <c r="P457" s="4"/>
      <c r="Q457" s="4"/>
      <c r="R457" s="4"/>
      <c r="S457" s="4"/>
      <c r="T457" s="4"/>
      <c r="U457" s="143"/>
      <c r="V457" s="146"/>
      <c r="W457" s="146"/>
      <c r="X457" s="146"/>
      <c r="Y457" s="146"/>
      <c r="Z457" s="146"/>
      <c r="AA457" s="146"/>
      <c r="AB457" s="146"/>
      <c r="AC457" s="146"/>
      <c r="AD457" s="146"/>
      <c r="AE457" s="146"/>
      <c r="AF457" s="146"/>
      <c r="AG457" s="146"/>
      <c r="AH457" s="29"/>
      <c r="AI457" s="143"/>
      <c r="AJ457" s="143"/>
      <c r="AK457" s="143"/>
      <c r="AL457" s="143"/>
      <c r="AM457" s="143"/>
      <c r="AN457" s="143"/>
      <c r="AO457" s="143"/>
      <c r="AP457" s="143"/>
      <c r="AQ457" s="143"/>
      <c r="AR457" s="143"/>
      <c r="AS457" s="143"/>
      <c r="AT457" s="143"/>
      <c r="AU457" s="143"/>
      <c r="AV457" s="143"/>
      <c r="AW457" s="143"/>
      <c r="AX457" s="143"/>
      <c r="AY457" s="143"/>
      <c r="AZ457" s="143"/>
    </row>
    <row r="458" spans="1:52" s="5" customFormat="1">
      <c r="A458" s="144"/>
      <c r="B458" s="144"/>
      <c r="C458" s="144"/>
      <c r="D458" s="144"/>
      <c r="E458" s="144"/>
      <c r="F458" s="144"/>
      <c r="G458" s="144"/>
      <c r="H458" s="144"/>
      <c r="I458" s="144"/>
      <c r="J458" s="48"/>
      <c r="K458" s="27"/>
      <c r="L458" s="27"/>
      <c r="M458" s="27"/>
      <c r="N458" s="27"/>
      <c r="O458" s="27"/>
      <c r="P458" s="4"/>
      <c r="Q458" s="4"/>
      <c r="R458" s="4"/>
      <c r="S458" s="4"/>
      <c r="T458" s="4"/>
      <c r="U458" s="143"/>
      <c r="V458" s="146"/>
      <c r="W458" s="146"/>
      <c r="X458" s="146"/>
      <c r="Y458" s="146"/>
      <c r="Z458" s="146"/>
      <c r="AA458" s="146"/>
      <c r="AB458" s="146"/>
      <c r="AC458" s="146"/>
      <c r="AD458" s="146"/>
      <c r="AE458" s="146"/>
      <c r="AF458" s="146"/>
      <c r="AG458" s="146"/>
      <c r="AH458" s="29"/>
      <c r="AI458" s="143"/>
      <c r="AJ458" s="143"/>
      <c r="AK458" s="143"/>
      <c r="AL458" s="143"/>
      <c r="AM458" s="143"/>
      <c r="AN458" s="143"/>
      <c r="AO458" s="143"/>
      <c r="AP458" s="143"/>
      <c r="AQ458" s="143"/>
      <c r="AR458" s="143"/>
      <c r="AS458" s="143"/>
      <c r="AT458" s="143"/>
      <c r="AU458" s="143"/>
      <c r="AV458" s="143"/>
      <c r="AW458" s="143"/>
      <c r="AX458" s="143"/>
      <c r="AY458" s="143"/>
      <c r="AZ458" s="143"/>
    </row>
    <row r="459" spans="1:52" s="5" customFormat="1">
      <c r="A459" s="144"/>
      <c r="B459" s="144"/>
      <c r="C459" s="144"/>
      <c r="D459" s="144"/>
      <c r="E459" s="144"/>
      <c r="F459" s="144"/>
      <c r="G459" s="144"/>
      <c r="H459" s="144"/>
      <c r="I459" s="144"/>
      <c r="J459" s="48"/>
      <c r="K459" s="27"/>
      <c r="L459" s="27"/>
      <c r="M459" s="27"/>
      <c r="N459" s="27"/>
      <c r="O459" s="27"/>
      <c r="P459" s="4"/>
      <c r="Q459" s="4"/>
      <c r="R459" s="4"/>
      <c r="S459" s="4"/>
      <c r="T459" s="4"/>
      <c r="U459" s="143"/>
      <c r="V459" s="146"/>
      <c r="W459" s="146"/>
      <c r="X459" s="146"/>
      <c r="Y459" s="146"/>
      <c r="Z459" s="146"/>
      <c r="AA459" s="146"/>
      <c r="AB459" s="146"/>
      <c r="AC459" s="146"/>
      <c r="AD459" s="146"/>
      <c r="AE459" s="146"/>
      <c r="AF459" s="146"/>
      <c r="AG459" s="146"/>
      <c r="AH459" s="29"/>
      <c r="AI459" s="143"/>
      <c r="AJ459" s="143"/>
      <c r="AK459" s="143"/>
      <c r="AL459" s="143"/>
      <c r="AM459" s="143"/>
      <c r="AN459" s="143"/>
      <c r="AO459" s="143"/>
      <c r="AP459" s="143"/>
      <c r="AQ459" s="143"/>
      <c r="AR459" s="143"/>
      <c r="AS459" s="143"/>
      <c r="AT459" s="143"/>
      <c r="AU459" s="143"/>
      <c r="AV459" s="143"/>
      <c r="AW459" s="143"/>
      <c r="AX459" s="143"/>
      <c r="AY459" s="143"/>
      <c r="AZ459" s="143"/>
    </row>
    <row r="460" spans="1:52" s="5" customFormat="1">
      <c r="A460" s="144"/>
      <c r="B460" s="144"/>
      <c r="C460" s="144"/>
      <c r="D460" s="144"/>
      <c r="E460" s="144"/>
      <c r="F460" s="144"/>
      <c r="G460" s="144"/>
      <c r="H460" s="144"/>
      <c r="I460" s="144"/>
      <c r="J460" s="48"/>
      <c r="K460" s="27"/>
      <c r="L460" s="27"/>
      <c r="M460" s="27"/>
      <c r="N460" s="27"/>
      <c r="O460" s="27"/>
      <c r="P460" s="4"/>
      <c r="Q460" s="4"/>
      <c r="R460" s="4"/>
      <c r="S460" s="4"/>
      <c r="T460" s="4"/>
      <c r="U460" s="143"/>
      <c r="V460" s="146"/>
      <c r="W460" s="146"/>
      <c r="X460" s="146"/>
      <c r="Y460" s="146"/>
      <c r="Z460" s="146"/>
      <c r="AA460" s="146"/>
      <c r="AB460" s="146"/>
      <c r="AC460" s="146"/>
      <c r="AD460" s="146"/>
      <c r="AE460" s="146"/>
      <c r="AF460" s="146"/>
      <c r="AG460" s="146"/>
      <c r="AH460" s="29"/>
      <c r="AI460" s="143"/>
      <c r="AJ460" s="143"/>
      <c r="AK460" s="143"/>
      <c r="AL460" s="143"/>
      <c r="AM460" s="143"/>
      <c r="AN460" s="143"/>
      <c r="AO460" s="143"/>
      <c r="AP460" s="143"/>
      <c r="AQ460" s="143"/>
      <c r="AR460" s="143"/>
      <c r="AS460" s="143"/>
      <c r="AT460" s="143"/>
      <c r="AU460" s="143"/>
      <c r="AV460" s="143"/>
      <c r="AW460" s="143"/>
      <c r="AX460" s="143"/>
      <c r="AY460" s="143"/>
      <c r="AZ460" s="143"/>
    </row>
    <row r="461" spans="1:52" s="5" customFormat="1">
      <c r="A461" s="144"/>
      <c r="B461" s="144"/>
      <c r="C461" s="144"/>
      <c r="D461" s="144"/>
      <c r="E461" s="144"/>
      <c r="F461" s="144"/>
      <c r="G461" s="144"/>
      <c r="H461" s="144"/>
      <c r="I461" s="144"/>
      <c r="J461" s="48"/>
      <c r="K461" s="27"/>
      <c r="L461" s="27"/>
      <c r="M461" s="27"/>
      <c r="N461" s="27"/>
      <c r="O461" s="27"/>
      <c r="P461" s="4"/>
      <c r="Q461" s="4"/>
      <c r="R461" s="4"/>
      <c r="S461" s="4"/>
      <c r="T461" s="4"/>
      <c r="U461" s="143"/>
      <c r="V461" s="146"/>
      <c r="W461" s="146"/>
      <c r="X461" s="146"/>
      <c r="Y461" s="146"/>
      <c r="Z461" s="146"/>
      <c r="AA461" s="146"/>
      <c r="AB461" s="146"/>
      <c r="AC461" s="146"/>
      <c r="AD461" s="146"/>
      <c r="AE461" s="146"/>
      <c r="AF461" s="146"/>
      <c r="AG461" s="146"/>
      <c r="AH461" s="29"/>
      <c r="AI461" s="143"/>
      <c r="AJ461" s="143"/>
      <c r="AK461" s="143"/>
      <c r="AL461" s="143"/>
      <c r="AM461" s="143"/>
      <c r="AN461" s="143"/>
      <c r="AO461" s="143"/>
      <c r="AP461" s="143"/>
      <c r="AQ461" s="143"/>
      <c r="AR461" s="143"/>
      <c r="AS461" s="143"/>
      <c r="AT461" s="143"/>
      <c r="AU461" s="143"/>
      <c r="AV461" s="143"/>
      <c r="AW461" s="143"/>
      <c r="AX461" s="143"/>
      <c r="AY461" s="143"/>
      <c r="AZ461" s="143"/>
    </row>
    <row r="462" spans="1:52" s="5" customFormat="1">
      <c r="A462" s="144"/>
      <c r="B462" s="144"/>
      <c r="C462" s="144"/>
      <c r="D462" s="144"/>
      <c r="E462" s="144"/>
      <c r="F462" s="144"/>
      <c r="G462" s="144"/>
      <c r="H462" s="144"/>
      <c r="I462" s="144"/>
      <c r="J462" s="48"/>
      <c r="K462" s="27"/>
      <c r="L462" s="27"/>
      <c r="M462" s="27"/>
      <c r="N462" s="27"/>
      <c r="O462" s="27"/>
      <c r="P462" s="4"/>
      <c r="Q462" s="4"/>
      <c r="R462" s="4"/>
      <c r="S462" s="4"/>
      <c r="T462" s="4"/>
      <c r="U462" s="143"/>
      <c r="V462" s="146"/>
      <c r="W462" s="146"/>
      <c r="X462" s="146"/>
      <c r="Y462" s="146"/>
      <c r="Z462" s="146"/>
      <c r="AA462" s="146"/>
      <c r="AB462" s="146"/>
      <c r="AC462" s="146"/>
      <c r="AD462" s="146"/>
      <c r="AE462" s="146"/>
      <c r="AF462" s="146"/>
      <c r="AG462" s="146"/>
      <c r="AH462" s="29"/>
      <c r="AI462" s="143"/>
      <c r="AJ462" s="143"/>
      <c r="AK462" s="143"/>
      <c r="AL462" s="143"/>
      <c r="AM462" s="143"/>
      <c r="AN462" s="143"/>
      <c r="AO462" s="143"/>
      <c r="AP462" s="143"/>
      <c r="AQ462" s="143"/>
      <c r="AR462" s="143"/>
      <c r="AS462" s="143"/>
      <c r="AT462" s="143"/>
      <c r="AU462" s="143"/>
      <c r="AV462" s="143"/>
      <c r="AW462" s="143"/>
      <c r="AX462" s="143"/>
      <c r="AY462" s="143"/>
      <c r="AZ462" s="143"/>
    </row>
    <row r="463" spans="1:52" s="5" customFormat="1">
      <c r="A463" s="144"/>
      <c r="B463" s="144"/>
      <c r="C463" s="144"/>
      <c r="D463" s="144"/>
      <c r="E463" s="144"/>
      <c r="F463" s="144"/>
      <c r="G463" s="144"/>
      <c r="H463" s="144"/>
      <c r="I463" s="144"/>
      <c r="J463" s="48"/>
      <c r="K463" s="27"/>
      <c r="L463" s="27"/>
      <c r="M463" s="27"/>
      <c r="N463" s="27"/>
      <c r="O463" s="27"/>
      <c r="P463" s="4"/>
      <c r="Q463" s="4"/>
      <c r="R463" s="4"/>
      <c r="S463" s="4"/>
      <c r="T463" s="4"/>
      <c r="U463" s="143"/>
      <c r="V463" s="146"/>
      <c r="W463" s="146"/>
      <c r="X463" s="146"/>
      <c r="Y463" s="146"/>
      <c r="Z463" s="146"/>
      <c r="AA463" s="146"/>
      <c r="AB463" s="146"/>
      <c r="AC463" s="146"/>
      <c r="AD463" s="146"/>
      <c r="AE463" s="146"/>
      <c r="AF463" s="146"/>
      <c r="AG463" s="146"/>
      <c r="AH463" s="29"/>
      <c r="AI463" s="143"/>
      <c r="AJ463" s="143"/>
      <c r="AK463" s="143"/>
      <c r="AL463" s="143"/>
      <c r="AM463" s="143"/>
      <c r="AN463" s="143"/>
      <c r="AO463" s="143"/>
      <c r="AP463" s="143"/>
      <c r="AQ463" s="143"/>
      <c r="AR463" s="143"/>
      <c r="AS463" s="143"/>
      <c r="AT463" s="143"/>
      <c r="AU463" s="143"/>
      <c r="AV463" s="143"/>
      <c r="AW463" s="143"/>
      <c r="AX463" s="143"/>
      <c r="AY463" s="143"/>
      <c r="AZ463" s="143"/>
    </row>
    <row r="464" spans="1:52" s="5" customFormat="1">
      <c r="A464" s="144"/>
      <c r="B464" s="144"/>
      <c r="C464" s="144"/>
      <c r="D464" s="144"/>
      <c r="E464" s="144"/>
      <c r="F464" s="144"/>
      <c r="G464" s="144"/>
      <c r="H464" s="144"/>
      <c r="I464" s="144"/>
      <c r="J464" s="48"/>
      <c r="K464" s="27"/>
      <c r="L464" s="27"/>
      <c r="M464" s="27"/>
      <c r="N464" s="27"/>
      <c r="O464" s="27"/>
      <c r="P464" s="4"/>
      <c r="Q464" s="4"/>
      <c r="R464" s="4"/>
      <c r="S464" s="4"/>
      <c r="T464" s="4"/>
      <c r="U464" s="143"/>
      <c r="V464" s="146"/>
      <c r="W464" s="146"/>
      <c r="X464" s="146"/>
      <c r="Y464" s="146"/>
      <c r="Z464" s="146"/>
      <c r="AA464" s="146"/>
      <c r="AB464" s="146"/>
      <c r="AC464" s="146"/>
      <c r="AD464" s="146"/>
      <c r="AE464" s="146"/>
      <c r="AF464" s="146"/>
      <c r="AG464" s="146"/>
      <c r="AH464" s="29"/>
      <c r="AI464" s="143"/>
      <c r="AJ464" s="143"/>
      <c r="AK464" s="143"/>
      <c r="AL464" s="143"/>
      <c r="AM464" s="143"/>
      <c r="AN464" s="143"/>
      <c r="AO464" s="143"/>
      <c r="AP464" s="143"/>
      <c r="AQ464" s="143"/>
      <c r="AR464" s="143"/>
      <c r="AS464" s="143"/>
      <c r="AT464" s="143"/>
      <c r="AU464" s="143"/>
      <c r="AV464" s="143"/>
      <c r="AW464" s="143"/>
      <c r="AX464" s="143"/>
      <c r="AY464" s="143"/>
      <c r="AZ464" s="143"/>
    </row>
    <row r="465" spans="1:52" s="5" customFormat="1">
      <c r="A465" s="144"/>
      <c r="B465" s="144"/>
      <c r="C465" s="144"/>
      <c r="D465" s="144"/>
      <c r="E465" s="144"/>
      <c r="F465" s="144"/>
      <c r="G465" s="144"/>
      <c r="H465" s="144"/>
      <c r="I465" s="144"/>
      <c r="J465" s="48"/>
      <c r="K465" s="27"/>
      <c r="L465" s="27"/>
      <c r="M465" s="27"/>
      <c r="N465" s="27"/>
      <c r="O465" s="27"/>
      <c r="P465" s="4"/>
      <c r="Q465" s="4"/>
      <c r="R465" s="4"/>
      <c r="S465" s="4"/>
      <c r="T465" s="4"/>
      <c r="U465" s="143"/>
      <c r="V465" s="146"/>
      <c r="W465" s="146"/>
      <c r="X465" s="146"/>
      <c r="Y465" s="146"/>
      <c r="Z465" s="146"/>
      <c r="AA465" s="146"/>
      <c r="AB465" s="146"/>
      <c r="AC465" s="146"/>
      <c r="AD465" s="146"/>
      <c r="AE465" s="146"/>
      <c r="AF465" s="146"/>
      <c r="AG465" s="146"/>
      <c r="AH465" s="29"/>
      <c r="AI465" s="143"/>
      <c r="AJ465" s="143"/>
      <c r="AK465" s="143"/>
      <c r="AL465" s="143"/>
      <c r="AM465" s="143"/>
      <c r="AN465" s="143"/>
      <c r="AO465" s="143"/>
      <c r="AP465" s="143"/>
      <c r="AQ465" s="143"/>
      <c r="AR465" s="143"/>
      <c r="AS465" s="143"/>
      <c r="AT465" s="143"/>
      <c r="AU465" s="143"/>
      <c r="AV465" s="143"/>
      <c r="AW465" s="143"/>
      <c r="AX465" s="143"/>
      <c r="AY465" s="143"/>
      <c r="AZ465" s="143"/>
    </row>
    <row r="466" spans="1:52" s="5" customFormat="1">
      <c r="A466" s="144"/>
      <c r="B466" s="144"/>
      <c r="C466" s="144"/>
      <c r="D466" s="144"/>
      <c r="E466" s="144"/>
      <c r="F466" s="144"/>
      <c r="G466" s="144"/>
      <c r="H466" s="144"/>
      <c r="I466" s="144"/>
      <c r="J466" s="48"/>
      <c r="K466" s="27"/>
      <c r="L466" s="27"/>
      <c r="M466" s="27"/>
      <c r="N466" s="27"/>
      <c r="O466" s="27"/>
      <c r="P466" s="4"/>
      <c r="Q466" s="4"/>
      <c r="R466" s="4"/>
      <c r="S466" s="4"/>
      <c r="T466" s="4"/>
      <c r="U466" s="143"/>
      <c r="V466" s="146"/>
      <c r="W466" s="146"/>
      <c r="X466" s="146"/>
      <c r="Y466" s="146"/>
      <c r="Z466" s="146"/>
      <c r="AA466" s="146"/>
      <c r="AB466" s="146"/>
      <c r="AC466" s="146"/>
      <c r="AD466" s="146"/>
      <c r="AE466" s="146"/>
      <c r="AF466" s="146"/>
      <c r="AG466" s="146"/>
      <c r="AH466" s="29"/>
      <c r="AI466" s="143"/>
      <c r="AJ466" s="143"/>
      <c r="AK466" s="143"/>
      <c r="AL466" s="143"/>
      <c r="AM466" s="143"/>
      <c r="AN466" s="143"/>
      <c r="AO466" s="143"/>
      <c r="AP466" s="143"/>
      <c r="AQ466" s="143"/>
      <c r="AR466" s="143"/>
      <c r="AS466" s="143"/>
      <c r="AT466" s="143"/>
      <c r="AU466" s="143"/>
      <c r="AV466" s="143"/>
      <c r="AW466" s="143"/>
      <c r="AX466" s="143"/>
      <c r="AY466" s="143"/>
      <c r="AZ466" s="143"/>
    </row>
    <row r="467" spans="1:52" s="5" customFormat="1">
      <c r="A467" s="144"/>
      <c r="B467" s="144"/>
      <c r="C467" s="144"/>
      <c r="D467" s="144"/>
      <c r="E467" s="144"/>
      <c r="F467" s="144"/>
      <c r="G467" s="144"/>
      <c r="H467" s="144"/>
      <c r="I467" s="144"/>
      <c r="J467" s="48"/>
      <c r="K467" s="27"/>
      <c r="L467" s="27"/>
      <c r="M467" s="27"/>
      <c r="N467" s="27"/>
      <c r="O467" s="27"/>
      <c r="P467" s="4"/>
      <c r="Q467" s="4"/>
      <c r="R467" s="4"/>
      <c r="S467" s="4"/>
      <c r="T467" s="4"/>
      <c r="U467" s="143"/>
      <c r="V467" s="146"/>
      <c r="W467" s="146"/>
      <c r="X467" s="146"/>
      <c r="Y467" s="146"/>
      <c r="Z467" s="146"/>
      <c r="AA467" s="146"/>
      <c r="AB467" s="146"/>
      <c r="AC467" s="146"/>
      <c r="AD467" s="146"/>
      <c r="AE467" s="146"/>
      <c r="AF467" s="146"/>
      <c r="AG467" s="146"/>
      <c r="AH467" s="29"/>
      <c r="AI467" s="143"/>
      <c r="AJ467" s="143"/>
      <c r="AK467" s="143"/>
      <c r="AL467" s="143"/>
      <c r="AM467" s="143"/>
      <c r="AN467" s="143"/>
      <c r="AO467" s="143"/>
      <c r="AP467" s="143"/>
      <c r="AQ467" s="143"/>
      <c r="AR467" s="143"/>
      <c r="AS467" s="143"/>
      <c r="AT467" s="143"/>
      <c r="AU467" s="143"/>
      <c r="AV467" s="143"/>
      <c r="AW467" s="143"/>
      <c r="AX467" s="143"/>
      <c r="AY467" s="143"/>
      <c r="AZ467" s="143"/>
    </row>
    <row r="468" spans="1:52" s="5" customFormat="1">
      <c r="A468" s="144"/>
      <c r="B468" s="144"/>
      <c r="C468" s="144"/>
      <c r="D468" s="144"/>
      <c r="E468" s="144"/>
      <c r="F468" s="144"/>
      <c r="G468" s="144"/>
      <c r="H468" s="144"/>
      <c r="I468" s="144"/>
      <c r="J468" s="48"/>
      <c r="K468" s="27"/>
      <c r="L468" s="27"/>
      <c r="M468" s="27"/>
      <c r="N468" s="27"/>
      <c r="O468" s="27"/>
      <c r="P468" s="4"/>
      <c r="Q468" s="4"/>
      <c r="R468" s="4"/>
      <c r="S468" s="4"/>
      <c r="T468" s="4"/>
      <c r="U468" s="143"/>
      <c r="V468" s="146"/>
      <c r="W468" s="146"/>
      <c r="X468" s="146"/>
      <c r="Y468" s="146"/>
      <c r="Z468" s="146"/>
      <c r="AA468" s="146"/>
      <c r="AB468" s="146"/>
      <c r="AC468" s="146"/>
      <c r="AD468" s="146"/>
      <c r="AE468" s="146"/>
      <c r="AF468" s="146"/>
      <c r="AG468" s="146"/>
      <c r="AH468" s="29"/>
      <c r="AI468" s="143"/>
      <c r="AJ468" s="143"/>
      <c r="AK468" s="143"/>
      <c r="AL468" s="143"/>
      <c r="AM468" s="143"/>
      <c r="AN468" s="143"/>
      <c r="AO468" s="143"/>
      <c r="AP468" s="143"/>
      <c r="AQ468" s="143"/>
      <c r="AR468" s="143"/>
      <c r="AS468" s="143"/>
      <c r="AT468" s="143"/>
      <c r="AU468" s="143"/>
      <c r="AV468" s="143"/>
      <c r="AW468" s="143"/>
      <c r="AX468" s="143"/>
      <c r="AY468" s="143"/>
      <c r="AZ468" s="143"/>
    </row>
    <row r="469" spans="1:52" s="5" customFormat="1">
      <c r="A469" s="144"/>
      <c r="B469" s="144"/>
      <c r="C469" s="144"/>
      <c r="D469" s="144"/>
      <c r="E469" s="144"/>
      <c r="F469" s="144"/>
      <c r="G469" s="144"/>
      <c r="H469" s="144"/>
      <c r="I469" s="144"/>
      <c r="J469" s="48"/>
      <c r="K469" s="27"/>
      <c r="L469" s="27"/>
      <c r="M469" s="27"/>
      <c r="N469" s="27"/>
      <c r="O469" s="27"/>
      <c r="P469" s="4"/>
      <c r="Q469" s="4"/>
      <c r="R469" s="4"/>
      <c r="S469" s="4"/>
      <c r="T469" s="4"/>
      <c r="U469" s="143"/>
      <c r="V469" s="146"/>
      <c r="W469" s="146"/>
      <c r="X469" s="146"/>
      <c r="Y469" s="146"/>
      <c r="Z469" s="146"/>
      <c r="AA469" s="146"/>
      <c r="AB469" s="146"/>
      <c r="AC469" s="146"/>
      <c r="AD469" s="146"/>
      <c r="AE469" s="146"/>
      <c r="AF469" s="146"/>
      <c r="AG469" s="146"/>
      <c r="AH469" s="29"/>
      <c r="AI469" s="143"/>
      <c r="AJ469" s="143"/>
      <c r="AK469" s="143"/>
      <c r="AL469" s="143"/>
      <c r="AM469" s="143"/>
      <c r="AN469" s="143"/>
      <c r="AO469" s="143"/>
      <c r="AP469" s="143"/>
      <c r="AQ469" s="143"/>
      <c r="AR469" s="143"/>
      <c r="AS469" s="143"/>
      <c r="AT469" s="143"/>
      <c r="AU469" s="143"/>
      <c r="AV469" s="143"/>
      <c r="AW469" s="143"/>
      <c r="AX469" s="143"/>
      <c r="AY469" s="143"/>
      <c r="AZ469" s="143"/>
    </row>
    <row r="470" spans="1:52" s="5" customFormat="1">
      <c r="A470" s="144"/>
      <c r="B470" s="144"/>
      <c r="C470" s="144"/>
      <c r="D470" s="144"/>
      <c r="E470" s="144"/>
      <c r="F470" s="144"/>
      <c r="G470" s="144"/>
      <c r="H470" s="144"/>
      <c r="I470" s="144"/>
      <c r="J470" s="48"/>
      <c r="K470" s="27"/>
      <c r="L470" s="27"/>
      <c r="M470" s="27"/>
      <c r="N470" s="27"/>
      <c r="O470" s="27"/>
      <c r="P470" s="4"/>
      <c r="Q470" s="4"/>
      <c r="R470" s="4"/>
      <c r="S470" s="4"/>
      <c r="T470" s="4"/>
      <c r="U470" s="143"/>
      <c r="V470" s="146"/>
      <c r="W470" s="146"/>
      <c r="X470" s="146"/>
      <c r="Y470" s="146"/>
      <c r="Z470" s="146"/>
      <c r="AA470" s="146"/>
      <c r="AB470" s="146"/>
      <c r="AC470" s="146"/>
      <c r="AD470" s="146"/>
      <c r="AE470" s="146"/>
      <c r="AF470" s="146"/>
      <c r="AG470" s="146"/>
      <c r="AH470" s="29"/>
      <c r="AI470" s="143"/>
      <c r="AJ470" s="143"/>
      <c r="AK470" s="143"/>
      <c r="AL470" s="143"/>
      <c r="AM470" s="143"/>
      <c r="AN470" s="143"/>
      <c r="AO470" s="143"/>
      <c r="AP470" s="143"/>
      <c r="AQ470" s="143"/>
      <c r="AR470" s="143"/>
      <c r="AS470" s="143"/>
      <c r="AT470" s="143"/>
      <c r="AU470" s="143"/>
      <c r="AV470" s="143"/>
      <c r="AW470" s="143"/>
      <c r="AX470" s="143"/>
      <c r="AY470" s="143"/>
      <c r="AZ470" s="143"/>
    </row>
    <row r="471" spans="1:52" s="5" customFormat="1">
      <c r="A471" s="144"/>
      <c r="B471" s="144"/>
      <c r="C471" s="144"/>
      <c r="D471" s="144"/>
      <c r="E471" s="144"/>
      <c r="F471" s="144"/>
      <c r="G471" s="144"/>
      <c r="H471" s="144"/>
      <c r="I471" s="144"/>
      <c r="J471" s="48"/>
      <c r="K471" s="27"/>
      <c r="L471" s="27"/>
      <c r="M471" s="27"/>
      <c r="N471" s="27"/>
      <c r="O471" s="27"/>
      <c r="P471" s="4"/>
      <c r="Q471" s="4"/>
      <c r="R471" s="4"/>
      <c r="S471" s="4"/>
      <c r="T471" s="4"/>
      <c r="U471" s="143"/>
      <c r="V471" s="146"/>
      <c r="W471" s="146"/>
      <c r="X471" s="146"/>
      <c r="Y471" s="146"/>
      <c r="Z471" s="146"/>
      <c r="AA471" s="146"/>
      <c r="AB471" s="146"/>
      <c r="AC471" s="146"/>
      <c r="AD471" s="146"/>
      <c r="AE471" s="146"/>
      <c r="AF471" s="146"/>
      <c r="AG471" s="146"/>
      <c r="AH471" s="29"/>
      <c r="AI471" s="143"/>
      <c r="AJ471" s="143"/>
      <c r="AK471" s="143"/>
      <c r="AL471" s="143"/>
      <c r="AM471" s="143"/>
      <c r="AN471" s="143"/>
      <c r="AO471" s="143"/>
      <c r="AP471" s="143"/>
      <c r="AQ471" s="143"/>
      <c r="AR471" s="143"/>
      <c r="AS471" s="143"/>
      <c r="AT471" s="143"/>
      <c r="AU471" s="143"/>
      <c r="AV471" s="143"/>
      <c r="AW471" s="143"/>
      <c r="AX471" s="143"/>
      <c r="AY471" s="143"/>
      <c r="AZ471" s="143"/>
    </row>
    <row r="472" spans="1:52" s="5" customFormat="1">
      <c r="A472" s="144"/>
      <c r="B472" s="144"/>
      <c r="C472" s="144"/>
      <c r="D472" s="144"/>
      <c r="E472" s="144"/>
      <c r="F472" s="144"/>
      <c r="G472" s="144"/>
      <c r="H472" s="144"/>
      <c r="I472" s="144"/>
      <c r="J472" s="48"/>
      <c r="K472" s="27"/>
      <c r="L472" s="27"/>
      <c r="M472" s="27"/>
      <c r="N472" s="27"/>
      <c r="O472" s="27"/>
      <c r="P472" s="4"/>
      <c r="Q472" s="4"/>
      <c r="R472" s="4"/>
      <c r="S472" s="4"/>
      <c r="T472" s="4"/>
      <c r="U472" s="143"/>
      <c r="V472" s="146"/>
      <c r="W472" s="146"/>
      <c r="X472" s="146"/>
      <c r="Y472" s="146"/>
      <c r="Z472" s="146"/>
      <c r="AA472" s="146"/>
      <c r="AB472" s="146"/>
      <c r="AC472" s="146"/>
      <c r="AD472" s="146"/>
      <c r="AE472" s="146"/>
      <c r="AF472" s="146"/>
      <c r="AG472" s="146"/>
      <c r="AH472" s="29"/>
      <c r="AI472" s="143"/>
      <c r="AJ472" s="143"/>
      <c r="AK472" s="143"/>
      <c r="AL472" s="143"/>
      <c r="AM472" s="143"/>
      <c r="AN472" s="143"/>
      <c r="AO472" s="143"/>
      <c r="AP472" s="143"/>
      <c r="AQ472" s="143"/>
      <c r="AR472" s="143"/>
      <c r="AS472" s="143"/>
      <c r="AT472" s="143"/>
      <c r="AU472" s="143"/>
      <c r="AV472" s="143"/>
      <c r="AW472" s="143"/>
      <c r="AX472" s="143"/>
      <c r="AY472" s="143"/>
      <c r="AZ472" s="143"/>
    </row>
    <row r="473" spans="1:52" s="5" customFormat="1">
      <c r="A473" s="144"/>
      <c r="B473" s="144"/>
      <c r="C473" s="144"/>
      <c r="D473" s="144"/>
      <c r="E473" s="144"/>
      <c r="F473" s="144"/>
      <c r="G473" s="144"/>
      <c r="H473" s="144"/>
      <c r="I473" s="144"/>
      <c r="J473" s="48"/>
      <c r="K473" s="27"/>
      <c r="L473" s="27"/>
      <c r="M473" s="27"/>
      <c r="N473" s="27"/>
      <c r="O473" s="27"/>
      <c r="P473" s="4"/>
      <c r="Q473" s="4"/>
      <c r="R473" s="4"/>
      <c r="S473" s="4"/>
      <c r="T473" s="4"/>
      <c r="U473" s="143"/>
      <c r="V473" s="146"/>
      <c r="W473" s="146"/>
      <c r="X473" s="146"/>
      <c r="Y473" s="146"/>
      <c r="Z473" s="146"/>
      <c r="AA473" s="146"/>
      <c r="AB473" s="146"/>
      <c r="AC473" s="146"/>
      <c r="AD473" s="146"/>
      <c r="AE473" s="146"/>
      <c r="AF473" s="146"/>
      <c r="AG473" s="146"/>
      <c r="AH473" s="29"/>
      <c r="AI473" s="143"/>
      <c r="AJ473" s="143"/>
      <c r="AK473" s="143"/>
      <c r="AL473" s="143"/>
      <c r="AM473" s="143"/>
      <c r="AN473" s="143"/>
      <c r="AO473" s="143"/>
      <c r="AP473" s="143"/>
      <c r="AQ473" s="143"/>
      <c r="AR473" s="143"/>
      <c r="AS473" s="143"/>
      <c r="AT473" s="143"/>
      <c r="AU473" s="143"/>
      <c r="AV473" s="143"/>
      <c r="AW473" s="143"/>
      <c r="AX473" s="143"/>
      <c r="AY473" s="143"/>
      <c r="AZ473" s="143"/>
    </row>
    <row r="474" spans="1:52" s="5" customFormat="1">
      <c r="A474" s="144"/>
      <c r="B474" s="144"/>
      <c r="C474" s="144"/>
      <c r="D474" s="144"/>
      <c r="E474" s="144"/>
      <c r="F474" s="144"/>
      <c r="G474" s="144"/>
      <c r="H474" s="144"/>
      <c r="I474" s="144"/>
      <c r="J474" s="48"/>
      <c r="K474" s="27"/>
      <c r="L474" s="27"/>
      <c r="M474" s="27"/>
      <c r="N474" s="27"/>
      <c r="O474" s="27"/>
      <c r="P474" s="4"/>
      <c r="Q474" s="4"/>
      <c r="R474" s="4"/>
      <c r="S474" s="4"/>
      <c r="T474" s="4"/>
      <c r="U474" s="143"/>
      <c r="V474" s="146"/>
      <c r="W474" s="146"/>
      <c r="X474" s="146"/>
      <c r="Y474" s="146"/>
      <c r="Z474" s="146"/>
      <c r="AA474" s="146"/>
      <c r="AB474" s="146"/>
      <c r="AC474" s="146"/>
      <c r="AD474" s="146"/>
      <c r="AE474" s="146"/>
      <c r="AF474" s="146"/>
      <c r="AG474" s="146"/>
      <c r="AH474" s="29"/>
      <c r="AI474" s="143"/>
      <c r="AJ474" s="143"/>
      <c r="AK474" s="143"/>
      <c r="AL474" s="143"/>
      <c r="AM474" s="143"/>
      <c r="AN474" s="143"/>
      <c r="AO474" s="143"/>
      <c r="AP474" s="143"/>
      <c r="AQ474" s="143"/>
      <c r="AR474" s="143"/>
      <c r="AS474" s="143"/>
      <c r="AT474" s="143"/>
      <c r="AU474" s="143"/>
      <c r="AV474" s="143"/>
      <c r="AW474" s="143"/>
      <c r="AX474" s="143"/>
      <c r="AY474" s="143"/>
      <c r="AZ474" s="143"/>
    </row>
    <row r="475" spans="1:52" s="5" customFormat="1">
      <c r="A475" s="144"/>
      <c r="B475" s="144"/>
      <c r="C475" s="144"/>
      <c r="D475" s="144"/>
      <c r="E475" s="144"/>
      <c r="F475" s="144"/>
      <c r="G475" s="144"/>
      <c r="H475" s="144"/>
      <c r="I475" s="144"/>
      <c r="J475" s="48"/>
      <c r="K475" s="27"/>
      <c r="L475" s="27"/>
      <c r="M475" s="27"/>
      <c r="N475" s="27"/>
      <c r="O475" s="27"/>
      <c r="P475" s="4"/>
      <c r="Q475" s="4"/>
      <c r="R475" s="4"/>
      <c r="S475" s="4"/>
      <c r="T475" s="4"/>
      <c r="U475" s="143"/>
      <c r="V475" s="146"/>
      <c r="W475" s="146"/>
      <c r="X475" s="146"/>
      <c r="Y475" s="146"/>
      <c r="Z475" s="146"/>
      <c r="AA475" s="146"/>
      <c r="AB475" s="146"/>
      <c r="AC475" s="146"/>
      <c r="AD475" s="146"/>
      <c r="AE475" s="146"/>
      <c r="AF475" s="146"/>
      <c r="AG475" s="146"/>
      <c r="AH475" s="29"/>
      <c r="AI475" s="143"/>
      <c r="AJ475" s="143"/>
      <c r="AK475" s="143"/>
      <c r="AL475" s="143"/>
      <c r="AM475" s="143"/>
      <c r="AN475" s="143"/>
      <c r="AO475" s="143"/>
      <c r="AP475" s="143"/>
      <c r="AQ475" s="143"/>
      <c r="AR475" s="143"/>
      <c r="AS475" s="143"/>
      <c r="AT475" s="143"/>
      <c r="AU475" s="143"/>
      <c r="AV475" s="143"/>
      <c r="AW475" s="143"/>
      <c r="AX475" s="143"/>
      <c r="AY475" s="143"/>
      <c r="AZ475" s="143"/>
    </row>
    <row r="476" spans="1:52" s="5" customFormat="1">
      <c r="A476" s="144"/>
      <c r="B476" s="144"/>
      <c r="C476" s="144"/>
      <c r="D476" s="144"/>
      <c r="E476" s="144"/>
      <c r="F476" s="144"/>
      <c r="G476" s="144"/>
      <c r="H476" s="144"/>
      <c r="I476" s="144"/>
      <c r="J476" s="48"/>
      <c r="K476" s="27"/>
      <c r="L476" s="27"/>
      <c r="M476" s="27"/>
      <c r="N476" s="27"/>
      <c r="O476" s="27"/>
      <c r="P476" s="4"/>
      <c r="Q476" s="4"/>
      <c r="R476" s="4"/>
      <c r="S476" s="4"/>
      <c r="T476" s="4"/>
      <c r="U476" s="143"/>
      <c r="V476" s="146"/>
      <c r="W476" s="146"/>
      <c r="X476" s="146"/>
      <c r="Y476" s="146"/>
      <c r="Z476" s="146"/>
      <c r="AA476" s="146"/>
      <c r="AB476" s="146"/>
      <c r="AC476" s="146"/>
      <c r="AD476" s="146"/>
      <c r="AE476" s="146"/>
      <c r="AF476" s="146"/>
      <c r="AG476" s="146"/>
      <c r="AH476" s="29"/>
      <c r="AI476" s="143"/>
      <c r="AJ476" s="143"/>
      <c r="AK476" s="143"/>
      <c r="AL476" s="143"/>
      <c r="AM476" s="143"/>
      <c r="AN476" s="143"/>
      <c r="AO476" s="143"/>
      <c r="AP476" s="143"/>
      <c r="AQ476" s="143"/>
      <c r="AR476" s="143"/>
      <c r="AS476" s="143"/>
      <c r="AT476" s="143"/>
      <c r="AU476" s="143"/>
      <c r="AV476" s="143"/>
      <c r="AW476" s="143"/>
      <c r="AX476" s="143"/>
      <c r="AY476" s="143"/>
      <c r="AZ476" s="143"/>
    </row>
    <row r="477" spans="1:52" s="5" customFormat="1">
      <c r="A477" s="144"/>
      <c r="B477" s="144"/>
      <c r="C477" s="144"/>
      <c r="D477" s="144"/>
      <c r="E477" s="144"/>
      <c r="F477" s="144"/>
      <c r="G477" s="144"/>
      <c r="H477" s="144"/>
      <c r="I477" s="144"/>
      <c r="J477" s="48"/>
      <c r="K477" s="27"/>
      <c r="L477" s="27"/>
      <c r="M477" s="27"/>
      <c r="N477" s="27"/>
      <c r="O477" s="27"/>
      <c r="P477" s="4"/>
      <c r="Q477" s="4"/>
      <c r="R477" s="4"/>
      <c r="S477" s="4"/>
      <c r="T477" s="4"/>
      <c r="U477" s="143"/>
      <c r="V477" s="146"/>
      <c r="W477" s="146"/>
      <c r="X477" s="146"/>
      <c r="Y477" s="146"/>
      <c r="Z477" s="146"/>
      <c r="AA477" s="146"/>
      <c r="AB477" s="146"/>
      <c r="AC477" s="146"/>
      <c r="AD477" s="146"/>
      <c r="AE477" s="146"/>
      <c r="AF477" s="146"/>
      <c r="AG477" s="146"/>
      <c r="AH477" s="29"/>
      <c r="AI477" s="143"/>
      <c r="AJ477" s="143"/>
      <c r="AK477" s="143"/>
      <c r="AL477" s="143"/>
      <c r="AM477" s="143"/>
      <c r="AN477" s="143"/>
      <c r="AO477" s="143"/>
      <c r="AP477" s="143"/>
      <c r="AQ477" s="143"/>
      <c r="AR477" s="143"/>
      <c r="AS477" s="143"/>
      <c r="AT477" s="143"/>
      <c r="AU477" s="143"/>
      <c r="AV477" s="143"/>
      <c r="AW477" s="143"/>
      <c r="AX477" s="143"/>
      <c r="AY477" s="143"/>
      <c r="AZ477" s="143"/>
    </row>
    <row r="478" spans="1:52" s="5" customFormat="1">
      <c r="A478" s="144"/>
      <c r="B478" s="144"/>
      <c r="C478" s="144"/>
      <c r="D478" s="144"/>
      <c r="E478" s="144"/>
      <c r="F478" s="144"/>
      <c r="G478" s="144"/>
      <c r="H478" s="144"/>
      <c r="I478" s="144"/>
      <c r="J478" s="48"/>
      <c r="K478" s="27"/>
      <c r="L478" s="27"/>
      <c r="M478" s="27"/>
      <c r="N478" s="27"/>
      <c r="O478" s="27"/>
      <c r="P478" s="4"/>
      <c r="Q478" s="4"/>
      <c r="R478" s="4"/>
      <c r="S478" s="4"/>
      <c r="T478" s="4"/>
      <c r="U478" s="143"/>
      <c r="V478" s="146"/>
      <c r="W478" s="146"/>
      <c r="X478" s="146"/>
      <c r="Y478" s="146"/>
      <c r="Z478" s="146"/>
      <c r="AA478" s="146"/>
      <c r="AB478" s="146"/>
      <c r="AC478" s="146"/>
      <c r="AD478" s="146"/>
      <c r="AE478" s="146"/>
      <c r="AF478" s="146"/>
      <c r="AG478" s="146"/>
      <c r="AH478" s="29"/>
      <c r="AI478" s="143"/>
      <c r="AJ478" s="143"/>
      <c r="AK478" s="143"/>
      <c r="AL478" s="143"/>
      <c r="AM478" s="143"/>
      <c r="AN478" s="143"/>
      <c r="AO478" s="143"/>
      <c r="AP478" s="143"/>
      <c r="AQ478" s="143"/>
      <c r="AR478" s="143"/>
      <c r="AS478" s="143"/>
      <c r="AT478" s="143"/>
      <c r="AU478" s="143"/>
      <c r="AV478" s="143"/>
      <c r="AW478" s="143"/>
      <c r="AX478" s="143"/>
      <c r="AY478" s="143"/>
      <c r="AZ478" s="143"/>
    </row>
    <row r="479" spans="1:52" s="5" customFormat="1">
      <c r="A479" s="144"/>
      <c r="B479" s="144"/>
      <c r="C479" s="144"/>
      <c r="D479" s="144"/>
      <c r="E479" s="144"/>
      <c r="F479" s="144"/>
      <c r="G479" s="144"/>
      <c r="H479" s="144"/>
      <c r="I479" s="144"/>
      <c r="J479" s="48"/>
      <c r="K479" s="27"/>
      <c r="L479" s="27"/>
      <c r="M479" s="27"/>
      <c r="N479" s="27"/>
      <c r="O479" s="27"/>
      <c r="P479" s="4"/>
      <c r="Q479" s="4"/>
      <c r="R479" s="4"/>
      <c r="S479" s="4"/>
      <c r="T479" s="4"/>
      <c r="U479" s="143"/>
      <c r="V479" s="146"/>
      <c r="W479" s="146"/>
      <c r="X479" s="146"/>
      <c r="Y479" s="146"/>
      <c r="Z479" s="146"/>
      <c r="AA479" s="146"/>
      <c r="AB479" s="146"/>
      <c r="AC479" s="146"/>
      <c r="AD479" s="146"/>
      <c r="AE479" s="146"/>
      <c r="AF479" s="146"/>
      <c r="AG479" s="146"/>
      <c r="AH479" s="29"/>
      <c r="AI479" s="143"/>
      <c r="AJ479" s="143"/>
      <c r="AK479" s="143"/>
      <c r="AL479" s="143"/>
      <c r="AM479" s="143"/>
      <c r="AN479" s="143"/>
      <c r="AO479" s="143"/>
      <c r="AP479" s="143"/>
      <c r="AQ479" s="143"/>
      <c r="AR479" s="143"/>
      <c r="AS479" s="143"/>
      <c r="AT479" s="143"/>
      <c r="AU479" s="143"/>
      <c r="AV479" s="143"/>
      <c r="AW479" s="143"/>
      <c r="AX479" s="143"/>
      <c r="AY479" s="143"/>
      <c r="AZ479" s="143"/>
    </row>
    <row r="480" spans="1:52" s="5" customFormat="1">
      <c r="A480" s="144"/>
      <c r="B480" s="144"/>
      <c r="C480" s="144"/>
      <c r="D480" s="144"/>
      <c r="E480" s="144"/>
      <c r="F480" s="144"/>
      <c r="G480" s="144"/>
      <c r="H480" s="144"/>
      <c r="I480" s="144"/>
      <c r="J480" s="48"/>
      <c r="K480" s="27"/>
      <c r="L480" s="27"/>
      <c r="M480" s="27"/>
      <c r="N480" s="27"/>
      <c r="O480" s="27"/>
      <c r="P480" s="4"/>
      <c r="Q480" s="4"/>
      <c r="R480" s="4"/>
      <c r="S480" s="4"/>
      <c r="T480" s="4"/>
      <c r="U480" s="143"/>
      <c r="V480" s="146"/>
      <c r="W480" s="146"/>
      <c r="X480" s="146"/>
      <c r="Y480" s="146"/>
      <c r="Z480" s="146"/>
      <c r="AA480" s="146"/>
      <c r="AB480" s="146"/>
      <c r="AC480" s="146"/>
      <c r="AD480" s="146"/>
      <c r="AE480" s="146"/>
      <c r="AF480" s="146"/>
      <c r="AG480" s="146"/>
      <c r="AH480" s="29"/>
      <c r="AI480" s="143"/>
      <c r="AJ480" s="143"/>
      <c r="AK480" s="143"/>
      <c r="AL480" s="143"/>
      <c r="AM480" s="143"/>
      <c r="AN480" s="143"/>
      <c r="AO480" s="143"/>
      <c r="AP480" s="143"/>
      <c r="AQ480" s="143"/>
      <c r="AR480" s="143"/>
      <c r="AS480" s="143"/>
      <c r="AT480" s="143"/>
      <c r="AU480" s="143"/>
      <c r="AV480" s="143"/>
      <c r="AW480" s="143"/>
      <c r="AX480" s="143"/>
      <c r="AY480" s="143"/>
      <c r="AZ480" s="143"/>
    </row>
    <row r="481" spans="1:52" s="5" customFormat="1">
      <c r="A481" s="144"/>
      <c r="B481" s="144"/>
      <c r="C481" s="144"/>
      <c r="D481" s="144"/>
      <c r="E481" s="144"/>
      <c r="F481" s="144"/>
      <c r="G481" s="144"/>
      <c r="H481" s="144"/>
      <c r="I481" s="144"/>
      <c r="J481" s="48"/>
      <c r="K481" s="27"/>
      <c r="L481" s="27"/>
      <c r="M481" s="27"/>
      <c r="N481" s="27"/>
      <c r="O481" s="27"/>
      <c r="P481" s="4"/>
      <c r="Q481" s="4"/>
      <c r="R481" s="4"/>
      <c r="S481" s="4"/>
      <c r="T481" s="4"/>
      <c r="U481" s="143"/>
      <c r="V481" s="146"/>
      <c r="W481" s="146"/>
      <c r="X481" s="146"/>
      <c r="Y481" s="146"/>
      <c r="Z481" s="146"/>
      <c r="AA481" s="146"/>
      <c r="AB481" s="146"/>
      <c r="AC481" s="146"/>
      <c r="AD481" s="146"/>
      <c r="AE481" s="146"/>
      <c r="AF481" s="146"/>
      <c r="AG481" s="146"/>
      <c r="AH481" s="29"/>
      <c r="AI481" s="143"/>
      <c r="AJ481" s="143"/>
      <c r="AK481" s="143"/>
      <c r="AL481" s="143"/>
      <c r="AM481" s="143"/>
      <c r="AN481" s="143"/>
      <c r="AO481" s="143"/>
      <c r="AP481" s="143"/>
      <c r="AQ481" s="143"/>
      <c r="AR481" s="143"/>
      <c r="AS481" s="143"/>
      <c r="AT481" s="143"/>
      <c r="AU481" s="143"/>
      <c r="AV481" s="143"/>
      <c r="AW481" s="143"/>
      <c r="AX481" s="143"/>
      <c r="AY481" s="143"/>
      <c r="AZ481" s="143"/>
    </row>
    <row r="482" spans="1:52" s="5" customFormat="1">
      <c r="A482" s="144"/>
      <c r="B482" s="144"/>
      <c r="C482" s="144"/>
      <c r="D482" s="144"/>
      <c r="E482" s="144"/>
      <c r="F482" s="144"/>
      <c r="G482" s="144"/>
      <c r="H482" s="144"/>
      <c r="I482" s="144"/>
      <c r="J482" s="48"/>
      <c r="K482" s="27"/>
      <c r="L482" s="27"/>
      <c r="M482" s="27"/>
      <c r="N482" s="27"/>
      <c r="O482" s="27"/>
      <c r="P482" s="4"/>
      <c r="Q482" s="4"/>
      <c r="R482" s="4"/>
      <c r="S482" s="4"/>
      <c r="T482" s="4"/>
      <c r="U482" s="143"/>
      <c r="V482" s="146"/>
      <c r="W482" s="146"/>
      <c r="X482" s="146"/>
      <c r="Y482" s="146"/>
      <c r="Z482" s="146"/>
      <c r="AA482" s="146"/>
      <c r="AB482" s="146"/>
      <c r="AC482" s="146"/>
      <c r="AD482" s="146"/>
      <c r="AE482" s="146"/>
      <c r="AF482" s="146"/>
      <c r="AG482" s="146"/>
      <c r="AH482" s="29"/>
      <c r="AI482" s="143"/>
      <c r="AJ482" s="143"/>
      <c r="AK482" s="143"/>
      <c r="AL482" s="143"/>
      <c r="AM482" s="143"/>
      <c r="AN482" s="143"/>
      <c r="AO482" s="143"/>
      <c r="AP482" s="143"/>
      <c r="AQ482" s="143"/>
      <c r="AR482" s="143"/>
      <c r="AS482" s="143"/>
      <c r="AT482" s="143"/>
      <c r="AU482" s="143"/>
      <c r="AV482" s="143"/>
      <c r="AW482" s="143"/>
      <c r="AX482" s="143"/>
      <c r="AY482" s="143"/>
      <c r="AZ482" s="143"/>
    </row>
    <row r="483" spans="1:52" s="5" customFormat="1">
      <c r="A483" s="144"/>
      <c r="B483" s="144"/>
      <c r="C483" s="144"/>
      <c r="D483" s="144"/>
      <c r="E483" s="144"/>
      <c r="F483" s="144"/>
      <c r="G483" s="144"/>
      <c r="H483" s="144"/>
      <c r="I483" s="144"/>
      <c r="J483" s="48"/>
      <c r="K483" s="27"/>
      <c r="L483" s="27"/>
      <c r="M483" s="27"/>
      <c r="N483" s="27"/>
      <c r="O483" s="27"/>
      <c r="P483" s="4"/>
      <c r="Q483" s="4"/>
      <c r="R483" s="4"/>
      <c r="S483" s="4"/>
      <c r="T483" s="4"/>
      <c r="U483" s="143"/>
      <c r="V483" s="146"/>
      <c r="W483" s="146"/>
      <c r="X483" s="146"/>
      <c r="Y483" s="146"/>
      <c r="Z483" s="146"/>
      <c r="AA483" s="146"/>
      <c r="AB483" s="146"/>
      <c r="AC483" s="146"/>
      <c r="AD483" s="146"/>
      <c r="AE483" s="146"/>
      <c r="AF483" s="146"/>
      <c r="AG483" s="146"/>
      <c r="AH483" s="29"/>
      <c r="AI483" s="143"/>
      <c r="AJ483" s="143"/>
      <c r="AK483" s="143"/>
      <c r="AL483" s="143"/>
      <c r="AM483" s="143"/>
      <c r="AN483" s="143"/>
      <c r="AO483" s="143"/>
      <c r="AP483" s="143"/>
      <c r="AQ483" s="143"/>
      <c r="AR483" s="143"/>
      <c r="AS483" s="143"/>
      <c r="AT483" s="143"/>
      <c r="AU483" s="143"/>
      <c r="AV483" s="143"/>
      <c r="AW483" s="143"/>
      <c r="AX483" s="143"/>
      <c r="AY483" s="143"/>
      <c r="AZ483" s="143"/>
    </row>
    <row r="484" spans="1:52" s="5" customFormat="1">
      <c r="A484" s="144"/>
      <c r="B484" s="144"/>
      <c r="C484" s="144"/>
      <c r="D484" s="144"/>
      <c r="E484" s="144"/>
      <c r="F484" s="144"/>
      <c r="G484" s="144"/>
      <c r="H484" s="144"/>
      <c r="I484" s="144"/>
      <c r="J484" s="48"/>
      <c r="K484" s="27"/>
      <c r="L484" s="27"/>
      <c r="M484" s="27"/>
      <c r="N484" s="27"/>
      <c r="O484" s="27"/>
      <c r="P484" s="4"/>
      <c r="Q484" s="4"/>
      <c r="R484" s="4"/>
      <c r="S484" s="4"/>
      <c r="T484" s="4"/>
      <c r="U484" s="143"/>
      <c r="V484" s="146"/>
      <c r="W484" s="146"/>
      <c r="X484" s="146"/>
      <c r="Y484" s="146"/>
      <c r="Z484" s="146"/>
      <c r="AA484" s="146"/>
      <c r="AB484" s="146"/>
      <c r="AC484" s="146"/>
      <c r="AD484" s="146"/>
      <c r="AE484" s="146"/>
      <c r="AF484" s="146"/>
      <c r="AG484" s="146"/>
      <c r="AH484" s="29"/>
      <c r="AI484" s="143"/>
      <c r="AJ484" s="143"/>
      <c r="AK484" s="143"/>
      <c r="AL484" s="143"/>
      <c r="AM484" s="143"/>
      <c r="AN484" s="143"/>
      <c r="AO484" s="143"/>
      <c r="AP484" s="143"/>
      <c r="AQ484" s="143"/>
      <c r="AR484" s="143"/>
      <c r="AS484" s="143"/>
      <c r="AT484" s="143"/>
      <c r="AU484" s="143"/>
      <c r="AV484" s="143"/>
      <c r="AW484" s="143"/>
      <c r="AX484" s="143"/>
      <c r="AY484" s="143"/>
      <c r="AZ484" s="143"/>
    </row>
    <row r="485" spans="1:52" s="5" customFormat="1">
      <c r="A485" s="144"/>
      <c r="B485" s="144"/>
      <c r="C485" s="144"/>
      <c r="D485" s="144"/>
      <c r="E485" s="144"/>
      <c r="F485" s="144"/>
      <c r="G485" s="144"/>
      <c r="H485" s="144"/>
      <c r="I485" s="144"/>
      <c r="J485" s="48"/>
      <c r="K485" s="27"/>
      <c r="L485" s="27"/>
      <c r="M485" s="27"/>
      <c r="N485" s="27"/>
      <c r="O485" s="27"/>
      <c r="P485" s="4"/>
      <c r="Q485" s="4"/>
      <c r="R485" s="4"/>
      <c r="S485" s="4"/>
      <c r="T485" s="4"/>
      <c r="U485" s="143"/>
      <c r="V485" s="146"/>
      <c r="W485" s="146"/>
      <c r="X485" s="146"/>
      <c r="Y485" s="146"/>
      <c r="Z485" s="146"/>
      <c r="AA485" s="146"/>
      <c r="AB485" s="146"/>
      <c r="AC485" s="146"/>
      <c r="AD485" s="146"/>
      <c r="AE485" s="146"/>
      <c r="AF485" s="146"/>
      <c r="AG485" s="146"/>
      <c r="AH485" s="29"/>
      <c r="AI485" s="143"/>
      <c r="AJ485" s="143"/>
      <c r="AK485" s="143"/>
      <c r="AL485" s="143"/>
      <c r="AM485" s="143"/>
      <c r="AN485" s="143"/>
      <c r="AO485" s="143"/>
      <c r="AP485" s="143"/>
      <c r="AQ485" s="143"/>
      <c r="AR485" s="143"/>
      <c r="AS485" s="143"/>
      <c r="AT485" s="143"/>
      <c r="AU485" s="143"/>
      <c r="AV485" s="143"/>
      <c r="AW485" s="143"/>
      <c r="AX485" s="143"/>
      <c r="AY485" s="143"/>
      <c r="AZ485" s="143"/>
    </row>
    <row r="486" spans="1:52" s="5" customFormat="1">
      <c r="A486" s="144"/>
      <c r="B486" s="144"/>
      <c r="C486" s="144"/>
      <c r="D486" s="144"/>
      <c r="E486" s="144"/>
      <c r="F486" s="144"/>
      <c r="G486" s="144"/>
      <c r="H486" s="144"/>
      <c r="I486" s="144"/>
      <c r="J486" s="48"/>
      <c r="K486" s="27"/>
      <c r="L486" s="27"/>
      <c r="M486" s="27"/>
      <c r="N486" s="27"/>
      <c r="O486" s="27"/>
      <c r="P486" s="4"/>
      <c r="Q486" s="4"/>
      <c r="R486" s="4"/>
      <c r="S486" s="4"/>
      <c r="T486" s="4"/>
      <c r="U486" s="143"/>
      <c r="V486" s="146"/>
      <c r="W486" s="146"/>
      <c r="X486" s="146"/>
      <c r="Y486" s="146"/>
      <c r="Z486" s="146"/>
      <c r="AA486" s="146"/>
      <c r="AB486" s="146"/>
      <c r="AC486" s="146"/>
      <c r="AD486" s="146"/>
      <c r="AE486" s="146"/>
      <c r="AF486" s="146"/>
      <c r="AG486" s="146"/>
      <c r="AH486" s="29"/>
      <c r="AI486" s="143"/>
      <c r="AJ486" s="143"/>
      <c r="AK486" s="143"/>
      <c r="AL486" s="143"/>
      <c r="AM486" s="143"/>
      <c r="AN486" s="143"/>
      <c r="AO486" s="143"/>
      <c r="AP486" s="143"/>
      <c r="AQ486" s="143"/>
      <c r="AR486" s="143"/>
      <c r="AS486" s="143"/>
      <c r="AT486" s="143"/>
      <c r="AU486" s="143"/>
      <c r="AV486" s="143"/>
      <c r="AW486" s="143"/>
      <c r="AX486" s="143"/>
      <c r="AY486" s="143"/>
      <c r="AZ486" s="143"/>
    </row>
    <row r="487" spans="1:52" s="5" customFormat="1">
      <c r="A487" s="144"/>
      <c r="B487" s="144"/>
      <c r="C487" s="144"/>
      <c r="D487" s="144"/>
      <c r="E487" s="144"/>
      <c r="F487" s="144"/>
      <c r="G487" s="144"/>
      <c r="H487" s="144"/>
      <c r="I487" s="144"/>
      <c r="J487" s="48"/>
      <c r="K487" s="27"/>
      <c r="L487" s="27"/>
      <c r="M487" s="27"/>
      <c r="N487" s="27"/>
      <c r="O487" s="27"/>
      <c r="P487" s="4"/>
      <c r="Q487" s="4"/>
      <c r="R487" s="4"/>
      <c r="S487" s="4"/>
      <c r="T487" s="4"/>
      <c r="U487" s="143"/>
      <c r="V487" s="146"/>
      <c r="W487" s="146"/>
      <c r="X487" s="146"/>
      <c r="Y487" s="146"/>
      <c r="Z487" s="146"/>
      <c r="AA487" s="146"/>
      <c r="AB487" s="146"/>
      <c r="AC487" s="146"/>
      <c r="AD487" s="146"/>
      <c r="AE487" s="146"/>
      <c r="AF487" s="146"/>
      <c r="AG487" s="146"/>
      <c r="AH487" s="29"/>
      <c r="AI487" s="143"/>
      <c r="AJ487" s="143"/>
      <c r="AK487" s="143"/>
      <c r="AL487" s="143"/>
      <c r="AM487" s="143"/>
      <c r="AN487" s="143"/>
      <c r="AO487" s="143"/>
      <c r="AP487" s="143"/>
      <c r="AQ487" s="143"/>
      <c r="AR487" s="143"/>
      <c r="AS487" s="143"/>
      <c r="AT487" s="143"/>
      <c r="AU487" s="143"/>
      <c r="AV487" s="143"/>
      <c r="AW487" s="143"/>
      <c r="AX487" s="143"/>
      <c r="AY487" s="143"/>
      <c r="AZ487" s="143"/>
    </row>
    <row r="488" spans="1:52" s="5" customFormat="1">
      <c r="A488" s="144"/>
      <c r="B488" s="144"/>
      <c r="C488" s="144"/>
      <c r="D488" s="144"/>
      <c r="E488" s="144"/>
      <c r="F488" s="144"/>
      <c r="G488" s="144"/>
      <c r="H488" s="144"/>
      <c r="I488" s="144"/>
      <c r="J488" s="48"/>
      <c r="K488" s="27"/>
      <c r="L488" s="27"/>
      <c r="M488" s="27"/>
      <c r="N488" s="27"/>
      <c r="O488" s="27"/>
      <c r="P488" s="4"/>
      <c r="Q488" s="4"/>
      <c r="R488" s="4"/>
      <c r="S488" s="4"/>
      <c r="T488" s="4"/>
      <c r="U488" s="143"/>
      <c r="V488" s="146"/>
      <c r="W488" s="146"/>
      <c r="X488" s="146"/>
      <c r="Y488" s="146"/>
      <c r="Z488" s="146"/>
      <c r="AA488" s="146"/>
      <c r="AB488" s="146"/>
      <c r="AC488" s="146"/>
      <c r="AD488" s="146"/>
      <c r="AE488" s="146"/>
      <c r="AF488" s="146"/>
      <c r="AG488" s="146"/>
      <c r="AH488" s="29"/>
      <c r="AI488" s="143"/>
      <c r="AJ488" s="143"/>
      <c r="AK488" s="143"/>
      <c r="AL488" s="143"/>
      <c r="AM488" s="143"/>
      <c r="AN488" s="143"/>
      <c r="AO488" s="143"/>
      <c r="AP488" s="143"/>
      <c r="AQ488" s="143"/>
      <c r="AR488" s="143"/>
      <c r="AS488" s="143"/>
      <c r="AT488" s="143"/>
      <c r="AU488" s="143"/>
      <c r="AV488" s="143"/>
      <c r="AW488" s="143"/>
      <c r="AX488" s="143"/>
      <c r="AY488" s="143"/>
      <c r="AZ488" s="143"/>
    </row>
    <row r="489" spans="1:52" s="5" customFormat="1">
      <c r="A489" s="144"/>
      <c r="B489" s="144"/>
      <c r="C489" s="144"/>
      <c r="D489" s="144"/>
      <c r="E489" s="144"/>
      <c r="F489" s="144"/>
      <c r="G489" s="144"/>
      <c r="H489" s="144"/>
      <c r="I489" s="144"/>
      <c r="J489" s="48"/>
      <c r="K489" s="27"/>
      <c r="L489" s="27"/>
      <c r="M489" s="27"/>
      <c r="N489" s="27"/>
      <c r="O489" s="27"/>
      <c r="P489" s="4"/>
      <c r="Q489" s="4"/>
      <c r="R489" s="4"/>
      <c r="S489" s="4"/>
      <c r="T489" s="4"/>
      <c r="U489" s="143"/>
      <c r="V489" s="146"/>
      <c r="W489" s="146"/>
      <c r="X489" s="146"/>
      <c r="Y489" s="146"/>
      <c r="Z489" s="146"/>
      <c r="AA489" s="146"/>
      <c r="AB489" s="146"/>
      <c r="AC489" s="146"/>
      <c r="AD489" s="146"/>
      <c r="AE489" s="146"/>
      <c r="AF489" s="146"/>
      <c r="AG489" s="146"/>
      <c r="AH489" s="29"/>
      <c r="AI489" s="143"/>
      <c r="AJ489" s="143"/>
      <c r="AK489" s="143"/>
      <c r="AL489" s="143"/>
      <c r="AM489" s="143"/>
      <c r="AN489" s="143"/>
      <c r="AO489" s="143"/>
      <c r="AP489" s="143"/>
      <c r="AQ489" s="143"/>
      <c r="AR489" s="143"/>
      <c r="AS489" s="143"/>
      <c r="AT489" s="143"/>
      <c r="AU489" s="143"/>
      <c r="AV489" s="143"/>
      <c r="AW489" s="143"/>
      <c r="AX489" s="143"/>
      <c r="AY489" s="143"/>
      <c r="AZ489" s="143"/>
    </row>
    <row r="490" spans="1:52" s="5" customFormat="1">
      <c r="A490" s="144"/>
      <c r="B490" s="144"/>
      <c r="C490" s="144"/>
      <c r="D490" s="144"/>
      <c r="E490" s="144"/>
      <c r="F490" s="144"/>
      <c r="G490" s="144"/>
      <c r="H490" s="144"/>
      <c r="I490" s="144"/>
      <c r="J490" s="48"/>
      <c r="K490" s="27"/>
      <c r="L490" s="27"/>
      <c r="M490" s="27"/>
      <c r="N490" s="27"/>
      <c r="O490" s="27"/>
      <c r="P490" s="4"/>
      <c r="Q490" s="4"/>
      <c r="R490" s="4"/>
      <c r="S490" s="4"/>
      <c r="T490" s="4"/>
      <c r="U490" s="143"/>
      <c r="V490" s="143"/>
      <c r="W490" s="143"/>
      <c r="X490" s="143"/>
      <c r="Y490" s="143"/>
      <c r="Z490" s="143"/>
      <c r="AA490" s="143"/>
      <c r="AB490" s="143"/>
      <c r="AC490" s="143"/>
      <c r="AD490" s="143"/>
      <c r="AE490" s="143"/>
      <c r="AF490" s="143"/>
      <c r="AG490" s="143"/>
      <c r="AH490" s="29"/>
      <c r="AI490" s="143"/>
      <c r="AJ490" s="143"/>
      <c r="AK490" s="143"/>
      <c r="AL490" s="143"/>
      <c r="AM490" s="143"/>
      <c r="AN490" s="143"/>
      <c r="AO490" s="143"/>
      <c r="AP490" s="143"/>
      <c r="AQ490" s="143"/>
      <c r="AR490" s="143"/>
      <c r="AS490" s="143"/>
      <c r="AT490" s="143"/>
      <c r="AU490" s="143"/>
      <c r="AV490" s="143"/>
      <c r="AW490" s="143"/>
      <c r="AX490" s="143"/>
      <c r="AY490" s="143"/>
      <c r="AZ490" s="143"/>
    </row>
    <row r="491" spans="1:52" s="5" customFormat="1">
      <c r="A491" s="144"/>
      <c r="B491" s="144"/>
      <c r="C491" s="144"/>
      <c r="D491" s="144"/>
      <c r="E491" s="144"/>
      <c r="F491" s="144"/>
      <c r="G491" s="144"/>
      <c r="H491" s="144"/>
      <c r="I491" s="144"/>
      <c r="J491" s="48"/>
      <c r="K491" s="27"/>
      <c r="L491" s="27"/>
      <c r="M491" s="27"/>
      <c r="N491" s="27"/>
      <c r="O491" s="27"/>
      <c r="P491" s="4"/>
      <c r="Q491" s="4"/>
      <c r="R491" s="4"/>
      <c r="S491" s="4"/>
      <c r="T491" s="4"/>
      <c r="U491" s="143"/>
      <c r="V491" s="143"/>
      <c r="W491" s="143"/>
      <c r="X491" s="143"/>
      <c r="Y491" s="143"/>
      <c r="Z491" s="143"/>
      <c r="AA491" s="143"/>
      <c r="AB491" s="143"/>
      <c r="AC491" s="143"/>
      <c r="AD491" s="143"/>
      <c r="AE491" s="143"/>
      <c r="AF491" s="143"/>
      <c r="AG491" s="143"/>
      <c r="AH491" s="29"/>
      <c r="AI491" s="143"/>
      <c r="AJ491" s="143"/>
      <c r="AK491" s="143"/>
      <c r="AL491" s="143"/>
      <c r="AM491" s="143"/>
      <c r="AN491" s="143"/>
      <c r="AO491" s="143"/>
      <c r="AP491" s="143"/>
      <c r="AQ491" s="143"/>
      <c r="AR491" s="143"/>
      <c r="AS491" s="143"/>
      <c r="AT491" s="143"/>
      <c r="AU491" s="143"/>
      <c r="AV491" s="143"/>
      <c r="AW491" s="143"/>
      <c r="AX491" s="143"/>
      <c r="AY491" s="143"/>
      <c r="AZ491" s="143"/>
    </row>
    <row r="492" spans="1:52" s="5" customFormat="1">
      <c r="A492" s="144"/>
      <c r="B492" s="144"/>
      <c r="C492" s="144"/>
      <c r="D492" s="144"/>
      <c r="E492" s="144"/>
      <c r="F492" s="144"/>
      <c r="G492" s="144"/>
      <c r="H492" s="144"/>
      <c r="I492" s="144"/>
      <c r="J492" s="48"/>
      <c r="K492" s="27"/>
      <c r="L492" s="27"/>
      <c r="M492" s="27"/>
      <c r="N492" s="27"/>
      <c r="O492" s="27"/>
      <c r="P492" s="4"/>
      <c r="Q492" s="4"/>
      <c r="R492" s="4"/>
      <c r="S492" s="4"/>
      <c r="T492" s="4"/>
      <c r="U492" s="143"/>
      <c r="V492" s="143"/>
      <c r="W492" s="143"/>
      <c r="X492" s="143"/>
      <c r="Y492" s="143"/>
      <c r="Z492" s="143"/>
      <c r="AA492" s="143"/>
      <c r="AB492" s="143"/>
      <c r="AC492" s="143"/>
      <c r="AD492" s="143"/>
      <c r="AE492" s="143"/>
      <c r="AF492" s="143"/>
      <c r="AG492" s="143"/>
      <c r="AH492" s="29"/>
      <c r="AI492" s="143"/>
      <c r="AJ492" s="143"/>
      <c r="AK492" s="143"/>
      <c r="AL492" s="143"/>
      <c r="AM492" s="143"/>
      <c r="AN492" s="143"/>
      <c r="AO492" s="143"/>
      <c r="AP492" s="143"/>
      <c r="AQ492" s="143"/>
      <c r="AR492" s="143"/>
      <c r="AS492" s="143"/>
      <c r="AT492" s="143"/>
      <c r="AU492" s="143"/>
      <c r="AV492" s="143"/>
      <c r="AW492" s="143"/>
      <c r="AX492" s="143"/>
      <c r="AY492" s="143"/>
      <c r="AZ492" s="143"/>
    </row>
    <row r="493" spans="1:52" s="5" customFormat="1">
      <c r="A493" s="144"/>
      <c r="B493" s="144"/>
      <c r="C493" s="144"/>
      <c r="D493" s="144"/>
      <c r="E493" s="144"/>
      <c r="F493" s="144"/>
      <c r="G493" s="144"/>
      <c r="H493" s="144"/>
      <c r="I493" s="144"/>
      <c r="J493" s="48"/>
      <c r="K493" s="27"/>
      <c r="L493" s="27"/>
      <c r="M493" s="27"/>
      <c r="N493" s="27"/>
      <c r="O493" s="27"/>
      <c r="P493" s="4"/>
      <c r="Q493" s="4"/>
      <c r="R493" s="4"/>
      <c r="S493" s="4"/>
      <c r="T493" s="4"/>
      <c r="U493" s="143"/>
      <c r="V493" s="143"/>
      <c r="W493" s="143"/>
      <c r="X493" s="143"/>
      <c r="Y493" s="143"/>
      <c r="Z493" s="143"/>
      <c r="AA493" s="143"/>
      <c r="AB493" s="143"/>
      <c r="AC493" s="143"/>
      <c r="AD493" s="143"/>
      <c r="AE493" s="143"/>
      <c r="AF493" s="143"/>
      <c r="AG493" s="143"/>
      <c r="AH493" s="29"/>
      <c r="AI493" s="143"/>
      <c r="AJ493" s="143"/>
      <c r="AK493" s="143"/>
      <c r="AL493" s="143"/>
      <c r="AM493" s="143"/>
      <c r="AN493" s="143"/>
      <c r="AO493" s="143"/>
      <c r="AP493" s="143"/>
      <c r="AQ493" s="143"/>
      <c r="AR493" s="143"/>
      <c r="AS493" s="143"/>
      <c r="AT493" s="143"/>
      <c r="AU493" s="143"/>
      <c r="AV493" s="143"/>
      <c r="AW493" s="143"/>
      <c r="AX493" s="143"/>
      <c r="AY493" s="143"/>
      <c r="AZ493" s="143"/>
    </row>
    <row r="494" spans="1:52" s="5" customFormat="1">
      <c r="A494" s="144"/>
      <c r="B494" s="144"/>
      <c r="C494" s="144"/>
      <c r="D494" s="144"/>
      <c r="E494" s="144"/>
      <c r="F494" s="144"/>
      <c r="G494" s="144"/>
      <c r="H494" s="144"/>
      <c r="I494" s="144"/>
      <c r="J494" s="48"/>
      <c r="K494" s="27"/>
      <c r="L494" s="27"/>
      <c r="M494" s="27"/>
      <c r="N494" s="27"/>
      <c r="O494" s="27"/>
      <c r="P494" s="4"/>
      <c r="Q494" s="4"/>
      <c r="R494" s="4"/>
      <c r="S494" s="4"/>
      <c r="T494" s="4"/>
      <c r="U494" s="143"/>
      <c r="V494" s="143"/>
      <c r="W494" s="143"/>
      <c r="X494" s="143"/>
      <c r="Y494" s="143"/>
      <c r="Z494" s="143"/>
      <c r="AA494" s="143"/>
      <c r="AB494" s="143"/>
      <c r="AC494" s="143"/>
      <c r="AD494" s="143"/>
      <c r="AE494" s="143"/>
      <c r="AF494" s="143"/>
      <c r="AG494" s="143"/>
      <c r="AH494" s="29"/>
      <c r="AI494" s="143"/>
      <c r="AJ494" s="143"/>
      <c r="AK494" s="143"/>
      <c r="AL494" s="143"/>
      <c r="AM494" s="143"/>
      <c r="AN494" s="143"/>
      <c r="AO494" s="143"/>
      <c r="AP494" s="143"/>
      <c r="AQ494" s="143"/>
      <c r="AR494" s="143"/>
      <c r="AS494" s="143"/>
      <c r="AT494" s="143"/>
      <c r="AU494" s="143"/>
      <c r="AV494" s="143"/>
      <c r="AW494" s="143"/>
      <c r="AX494" s="143"/>
      <c r="AY494" s="143"/>
      <c r="AZ494" s="143"/>
    </row>
    <row r="495" spans="1:52" s="5" customFormat="1">
      <c r="A495" s="144"/>
      <c r="B495" s="144"/>
      <c r="C495" s="144"/>
      <c r="D495" s="144"/>
      <c r="E495" s="144"/>
      <c r="F495" s="144"/>
      <c r="G495" s="144"/>
      <c r="H495" s="144"/>
      <c r="I495" s="144"/>
      <c r="J495" s="48"/>
      <c r="K495" s="27"/>
      <c r="L495" s="27"/>
      <c r="M495" s="27"/>
      <c r="N495" s="27"/>
      <c r="O495" s="27"/>
      <c r="P495" s="4"/>
      <c r="Q495" s="4"/>
      <c r="R495" s="4"/>
      <c r="S495" s="4"/>
      <c r="T495" s="4"/>
      <c r="U495" s="143"/>
      <c r="V495" s="143"/>
      <c r="W495" s="143"/>
      <c r="X495" s="143"/>
      <c r="Y495" s="143"/>
      <c r="Z495" s="143"/>
      <c r="AA495" s="143"/>
      <c r="AB495" s="143"/>
      <c r="AC495" s="143"/>
      <c r="AD495" s="143"/>
      <c r="AE495" s="143"/>
      <c r="AF495" s="143"/>
      <c r="AG495" s="143"/>
      <c r="AH495" s="29"/>
      <c r="AI495" s="143"/>
      <c r="AJ495" s="143"/>
      <c r="AK495" s="143"/>
      <c r="AL495" s="143"/>
      <c r="AM495" s="143"/>
      <c r="AN495" s="143"/>
      <c r="AO495" s="143"/>
      <c r="AP495" s="143"/>
      <c r="AQ495" s="143"/>
      <c r="AR495" s="143"/>
      <c r="AS495" s="143"/>
      <c r="AT495" s="143"/>
      <c r="AU495" s="143"/>
      <c r="AV495" s="143"/>
      <c r="AW495" s="143"/>
      <c r="AX495" s="143"/>
      <c r="AY495" s="143"/>
      <c r="AZ495" s="143"/>
    </row>
    <row r="496" spans="1:52" s="5" customFormat="1">
      <c r="A496" s="144"/>
      <c r="B496" s="144"/>
      <c r="C496" s="144"/>
      <c r="D496" s="144"/>
      <c r="E496" s="144"/>
      <c r="F496" s="144"/>
      <c r="G496" s="144"/>
      <c r="H496" s="144"/>
      <c r="I496" s="144"/>
      <c r="J496" s="48"/>
      <c r="K496" s="27"/>
      <c r="L496" s="27"/>
      <c r="M496" s="27"/>
      <c r="N496" s="27"/>
      <c r="O496" s="27"/>
      <c r="P496" s="4"/>
      <c r="Q496" s="4"/>
      <c r="R496" s="4"/>
      <c r="S496" s="4"/>
      <c r="T496" s="4"/>
      <c r="U496" s="143"/>
      <c r="V496" s="143"/>
      <c r="W496" s="143"/>
      <c r="X496" s="143"/>
      <c r="Y496" s="143"/>
      <c r="Z496" s="143"/>
      <c r="AA496" s="143"/>
      <c r="AB496" s="143"/>
      <c r="AC496" s="143"/>
      <c r="AD496" s="143"/>
      <c r="AE496" s="143"/>
      <c r="AF496" s="143"/>
      <c r="AG496" s="143"/>
      <c r="AH496" s="29"/>
      <c r="AI496" s="143"/>
      <c r="AJ496" s="143"/>
      <c r="AK496" s="143"/>
      <c r="AL496" s="143"/>
      <c r="AM496" s="143"/>
      <c r="AN496" s="143"/>
      <c r="AO496" s="143"/>
      <c r="AP496" s="143"/>
      <c r="AQ496" s="143"/>
      <c r="AR496" s="143"/>
      <c r="AS496" s="143"/>
      <c r="AT496" s="143"/>
      <c r="AU496" s="143"/>
      <c r="AV496" s="143"/>
      <c r="AW496" s="143"/>
      <c r="AX496" s="143"/>
      <c r="AY496" s="143"/>
      <c r="AZ496" s="143"/>
    </row>
    <row r="497" spans="1:52" s="5" customFormat="1">
      <c r="A497" s="144"/>
      <c r="B497" s="144"/>
      <c r="C497" s="144"/>
      <c r="D497" s="144"/>
      <c r="E497" s="144"/>
      <c r="F497" s="144"/>
      <c r="G497" s="144"/>
      <c r="H497" s="144"/>
      <c r="I497" s="144"/>
      <c r="J497" s="48"/>
      <c r="K497" s="27"/>
      <c r="L497" s="27"/>
      <c r="M497" s="27"/>
      <c r="N497" s="27"/>
      <c r="O497" s="27"/>
      <c r="P497" s="4"/>
      <c r="Q497" s="4"/>
      <c r="R497" s="4"/>
      <c r="S497" s="4"/>
      <c r="T497" s="4"/>
      <c r="U497" s="143"/>
      <c r="V497" s="143"/>
      <c r="W497" s="143"/>
      <c r="X497" s="143"/>
      <c r="Y497" s="143"/>
      <c r="Z497" s="143"/>
      <c r="AA497" s="143"/>
      <c r="AB497" s="143"/>
      <c r="AC497" s="143"/>
      <c r="AD497" s="143"/>
      <c r="AE497" s="143"/>
      <c r="AF497" s="143"/>
      <c r="AG497" s="143"/>
      <c r="AH497" s="29"/>
      <c r="AI497" s="143"/>
      <c r="AJ497" s="143"/>
      <c r="AK497" s="143"/>
      <c r="AL497" s="143"/>
      <c r="AM497" s="143"/>
      <c r="AN497" s="143"/>
      <c r="AO497" s="143"/>
      <c r="AP497" s="143"/>
      <c r="AQ497" s="143"/>
      <c r="AR497" s="143"/>
      <c r="AS497" s="143"/>
      <c r="AT497" s="143"/>
      <c r="AU497" s="143"/>
      <c r="AV497" s="143"/>
      <c r="AW497" s="143"/>
      <c r="AX497" s="143"/>
      <c r="AY497" s="143"/>
      <c r="AZ497" s="143"/>
    </row>
    <row r="498" spans="1:52">
      <c r="A498" s="144"/>
      <c r="B498" s="144"/>
      <c r="C498" s="144"/>
      <c r="D498" s="144"/>
      <c r="E498" s="144"/>
      <c r="F498" s="144"/>
      <c r="G498" s="144"/>
      <c r="H498" s="144"/>
      <c r="I498" s="144"/>
      <c r="J498" s="48"/>
      <c r="K498" s="27"/>
      <c r="L498" s="27"/>
      <c r="M498" s="27"/>
      <c r="N498" s="27"/>
      <c r="O498" s="27"/>
    </row>
    <row r="499" spans="1:52">
      <c r="A499" s="144"/>
      <c r="B499" s="144"/>
      <c r="C499" s="144"/>
      <c r="D499" s="144"/>
      <c r="E499" s="144"/>
      <c r="F499" s="144"/>
      <c r="G499" s="144"/>
      <c r="H499" s="144"/>
      <c r="I499" s="144"/>
      <c r="J499" s="48"/>
      <c r="K499" s="27"/>
      <c r="L499" s="27"/>
      <c r="M499" s="27"/>
      <c r="N499" s="27"/>
      <c r="O499" s="27"/>
    </row>
    <row r="500" spans="1:52">
      <c r="A500" s="144"/>
      <c r="B500" s="144"/>
      <c r="C500" s="144"/>
      <c r="D500" s="144"/>
      <c r="E500" s="144"/>
      <c r="F500" s="144"/>
      <c r="G500" s="144"/>
      <c r="H500" s="144"/>
      <c r="I500" s="144"/>
      <c r="J500" s="48"/>
      <c r="K500" s="27"/>
      <c r="L500" s="27"/>
      <c r="M500" s="27"/>
      <c r="N500" s="27"/>
      <c r="O500" s="27"/>
    </row>
    <row r="501" spans="1:52">
      <c r="A501" s="144"/>
      <c r="B501" s="144"/>
      <c r="C501" s="144"/>
      <c r="D501" s="144"/>
      <c r="E501" s="144"/>
      <c r="F501" s="144"/>
      <c r="G501" s="144"/>
      <c r="H501" s="144"/>
      <c r="I501" s="144"/>
      <c r="J501" s="48"/>
      <c r="K501" s="27"/>
      <c r="L501" s="27"/>
      <c r="M501" s="27"/>
      <c r="N501" s="27"/>
      <c r="O501" s="27"/>
    </row>
    <row r="502" spans="1:52">
      <c r="A502" s="144"/>
      <c r="B502" s="144"/>
      <c r="C502" s="144"/>
      <c r="D502" s="144"/>
      <c r="E502" s="144"/>
      <c r="F502" s="144"/>
      <c r="G502" s="144"/>
      <c r="H502" s="144"/>
      <c r="I502" s="144"/>
      <c r="J502" s="48"/>
      <c r="K502" s="27"/>
      <c r="L502" s="27"/>
      <c r="M502" s="27"/>
      <c r="N502" s="27"/>
      <c r="O502" s="27"/>
    </row>
    <row r="503" spans="1:52">
      <c r="A503" s="144"/>
      <c r="B503" s="144"/>
      <c r="C503" s="144"/>
      <c r="D503" s="144"/>
      <c r="E503" s="144"/>
      <c r="F503" s="144"/>
      <c r="G503" s="144"/>
      <c r="H503" s="144"/>
      <c r="I503" s="144"/>
      <c r="J503" s="48"/>
      <c r="K503" s="27"/>
      <c r="L503" s="27"/>
      <c r="M503" s="27"/>
      <c r="N503" s="27"/>
      <c r="O503" s="27"/>
    </row>
    <row r="504" spans="1:52">
      <c r="A504" s="144"/>
      <c r="B504" s="144"/>
      <c r="C504" s="144"/>
      <c r="D504" s="144"/>
      <c r="E504" s="144"/>
      <c r="F504" s="144"/>
      <c r="G504" s="144"/>
      <c r="H504" s="144"/>
      <c r="I504" s="144"/>
      <c r="J504" s="48"/>
      <c r="K504" s="27"/>
      <c r="L504" s="27"/>
      <c r="M504" s="27"/>
      <c r="N504" s="27"/>
      <c r="O504" s="27"/>
    </row>
    <row r="505" spans="1:52">
      <c r="A505" s="144"/>
      <c r="B505" s="144"/>
      <c r="C505" s="144"/>
      <c r="D505" s="144"/>
      <c r="E505" s="144"/>
      <c r="F505" s="144"/>
      <c r="G505" s="144"/>
      <c r="H505" s="144"/>
      <c r="I505" s="144"/>
      <c r="J505" s="48"/>
      <c r="K505" s="27"/>
      <c r="L505" s="27"/>
      <c r="M505" s="27"/>
      <c r="N505" s="27"/>
      <c r="O505" s="27"/>
    </row>
    <row r="506" spans="1:52">
      <c r="A506" s="144"/>
      <c r="B506" s="144"/>
      <c r="C506" s="144"/>
      <c r="D506" s="144"/>
      <c r="E506" s="144"/>
      <c r="F506" s="144"/>
      <c r="G506" s="144"/>
      <c r="H506" s="144"/>
      <c r="I506" s="144"/>
      <c r="J506" s="48"/>
      <c r="K506" s="27"/>
      <c r="L506" s="27"/>
      <c r="M506" s="27"/>
      <c r="N506" s="27"/>
      <c r="O506" s="27"/>
    </row>
    <row r="507" spans="1:52">
      <c r="A507" s="144"/>
      <c r="B507" s="144"/>
      <c r="C507" s="144"/>
      <c r="D507" s="144"/>
      <c r="E507" s="144"/>
      <c r="F507" s="144"/>
      <c r="G507" s="144"/>
      <c r="H507" s="144"/>
      <c r="I507" s="144"/>
      <c r="J507" s="48"/>
      <c r="K507" s="27"/>
      <c r="L507" s="27"/>
      <c r="M507" s="27"/>
      <c r="N507" s="27"/>
      <c r="O507" s="27"/>
    </row>
    <row r="508" spans="1:52">
      <c r="A508" s="144"/>
      <c r="B508" s="144"/>
      <c r="C508" s="144"/>
      <c r="D508" s="144"/>
      <c r="E508" s="144"/>
      <c r="F508" s="144"/>
      <c r="G508" s="144"/>
      <c r="H508" s="144"/>
      <c r="I508" s="144"/>
      <c r="J508" s="48"/>
      <c r="K508" s="27"/>
      <c r="L508" s="27"/>
      <c r="M508" s="27"/>
      <c r="N508" s="27"/>
      <c r="O508" s="27"/>
    </row>
    <row r="509" spans="1:52">
      <c r="A509" s="144"/>
      <c r="B509" s="144"/>
      <c r="C509" s="144"/>
      <c r="D509" s="144"/>
      <c r="E509" s="144"/>
      <c r="F509" s="144"/>
      <c r="G509" s="144"/>
      <c r="H509" s="144"/>
      <c r="I509" s="144"/>
      <c r="J509" s="48"/>
      <c r="K509" s="27"/>
      <c r="L509" s="27"/>
      <c r="M509" s="27"/>
      <c r="N509" s="27"/>
      <c r="O509" s="27"/>
    </row>
    <row r="510" spans="1:52">
      <c r="A510" s="144"/>
      <c r="B510" s="144"/>
      <c r="C510" s="144"/>
      <c r="D510" s="144"/>
      <c r="E510" s="144"/>
      <c r="F510" s="144"/>
      <c r="G510" s="144"/>
      <c r="H510" s="144"/>
      <c r="I510" s="144"/>
      <c r="J510" s="48"/>
      <c r="K510" s="27"/>
      <c r="L510" s="27"/>
      <c r="M510" s="27"/>
      <c r="N510" s="27"/>
      <c r="O510" s="27"/>
    </row>
    <row r="511" spans="1:52">
      <c r="A511" s="144"/>
      <c r="B511" s="144"/>
      <c r="C511" s="144"/>
      <c r="D511" s="144"/>
      <c r="E511" s="144"/>
      <c r="F511" s="144"/>
      <c r="G511" s="144"/>
      <c r="H511" s="144"/>
      <c r="I511" s="144"/>
      <c r="J511" s="48"/>
      <c r="K511" s="27"/>
      <c r="L511" s="27"/>
      <c r="M511" s="27"/>
      <c r="N511" s="27"/>
      <c r="O511" s="27"/>
    </row>
    <row r="512" spans="1:52">
      <c r="A512" s="144"/>
      <c r="B512" s="144"/>
      <c r="C512" s="144"/>
      <c r="D512" s="144"/>
      <c r="E512" s="144"/>
      <c r="F512" s="144"/>
      <c r="G512" s="144"/>
      <c r="H512" s="144"/>
      <c r="I512" s="144"/>
      <c r="J512" s="48"/>
      <c r="K512" s="27"/>
      <c r="L512" s="27"/>
      <c r="M512" s="27"/>
      <c r="N512" s="27"/>
      <c r="O512" s="27"/>
    </row>
    <row r="513" spans="1:15">
      <c r="A513" s="144"/>
      <c r="B513" s="144"/>
      <c r="C513" s="144"/>
      <c r="D513" s="144"/>
      <c r="E513" s="144"/>
      <c r="F513" s="144"/>
      <c r="G513" s="144"/>
      <c r="H513" s="144"/>
      <c r="I513" s="144"/>
      <c r="J513" s="48"/>
      <c r="K513" s="27"/>
      <c r="L513" s="27"/>
      <c r="M513" s="27"/>
      <c r="N513" s="27"/>
      <c r="O513" s="27"/>
    </row>
    <row r="514" spans="1:15">
      <c r="A514" s="144"/>
      <c r="B514" s="144"/>
      <c r="C514" s="144"/>
      <c r="D514" s="144"/>
      <c r="E514" s="144"/>
      <c r="F514" s="144"/>
      <c r="G514" s="144"/>
      <c r="H514" s="144"/>
      <c r="I514" s="144"/>
      <c r="J514" s="48"/>
      <c r="K514" s="27"/>
      <c r="L514" s="27"/>
      <c r="M514" s="27"/>
      <c r="N514" s="27"/>
      <c r="O514" s="27"/>
    </row>
    <row r="515" spans="1:15">
      <c r="A515" s="144"/>
      <c r="B515" s="144"/>
      <c r="C515" s="144"/>
      <c r="D515" s="144"/>
      <c r="E515" s="144"/>
      <c r="F515" s="144"/>
      <c r="G515" s="144"/>
      <c r="H515" s="144"/>
      <c r="I515" s="144"/>
      <c r="J515" s="48"/>
      <c r="K515" s="27"/>
      <c r="L515" s="27"/>
      <c r="M515" s="27"/>
      <c r="N515" s="27"/>
      <c r="O515" s="27"/>
    </row>
    <row r="516" spans="1:15">
      <c r="A516" s="144"/>
      <c r="B516" s="144"/>
      <c r="C516" s="144"/>
      <c r="D516" s="144"/>
      <c r="E516" s="144"/>
      <c r="F516" s="144"/>
      <c r="G516" s="144"/>
      <c r="H516" s="144"/>
      <c r="I516" s="144"/>
      <c r="J516" s="48"/>
      <c r="K516" s="27"/>
      <c r="L516" s="27"/>
      <c r="M516" s="27"/>
      <c r="N516" s="27"/>
      <c r="O516" s="27"/>
    </row>
    <row r="517" spans="1:15">
      <c r="A517" s="144"/>
      <c r="B517" s="144"/>
      <c r="C517" s="144"/>
      <c r="D517" s="144"/>
      <c r="E517" s="144"/>
      <c r="F517" s="144"/>
      <c r="G517" s="144"/>
      <c r="H517" s="144"/>
      <c r="I517" s="144"/>
      <c r="J517" s="48"/>
      <c r="K517" s="27"/>
      <c r="L517" s="27"/>
      <c r="M517" s="27"/>
      <c r="N517" s="27"/>
      <c r="O517" s="27"/>
    </row>
    <row r="518" spans="1:15">
      <c r="A518" s="144"/>
      <c r="B518" s="144"/>
      <c r="C518" s="144"/>
      <c r="D518" s="144"/>
      <c r="E518" s="144"/>
      <c r="F518" s="144"/>
      <c r="G518" s="144"/>
      <c r="H518" s="144"/>
      <c r="I518" s="144"/>
      <c r="J518" s="48"/>
      <c r="K518" s="27"/>
      <c r="L518" s="27"/>
      <c r="M518" s="27"/>
      <c r="N518" s="27"/>
      <c r="O518" s="27"/>
    </row>
    <row r="519" spans="1:15">
      <c r="A519" s="144"/>
      <c r="B519" s="144"/>
      <c r="C519" s="144"/>
      <c r="D519" s="144"/>
      <c r="E519" s="144"/>
      <c r="F519" s="144"/>
      <c r="G519" s="144"/>
      <c r="H519" s="144"/>
      <c r="I519" s="144"/>
      <c r="J519" s="48"/>
      <c r="K519" s="27"/>
      <c r="L519" s="27"/>
      <c r="M519" s="27"/>
      <c r="N519" s="27"/>
      <c r="O519" s="27"/>
    </row>
    <row r="520" spans="1:15">
      <c r="A520" s="144"/>
      <c r="B520" s="144"/>
      <c r="C520" s="144"/>
      <c r="D520" s="144"/>
      <c r="E520" s="144"/>
      <c r="F520" s="144"/>
      <c r="G520" s="144"/>
      <c r="H520" s="144"/>
      <c r="I520" s="144"/>
      <c r="J520" s="48"/>
      <c r="K520" s="27"/>
      <c r="L520" s="27"/>
      <c r="M520" s="27"/>
      <c r="N520" s="27"/>
      <c r="O520" s="27"/>
    </row>
    <row r="521" spans="1:15">
      <c r="A521" s="144"/>
      <c r="B521" s="144"/>
      <c r="C521" s="144"/>
      <c r="D521" s="144"/>
      <c r="E521" s="144"/>
      <c r="F521" s="144"/>
      <c r="G521" s="144"/>
      <c r="H521" s="144"/>
      <c r="I521" s="144"/>
      <c r="J521" s="48"/>
      <c r="K521" s="27"/>
      <c r="L521" s="27"/>
      <c r="M521" s="27"/>
      <c r="N521" s="27"/>
      <c r="O521" s="27"/>
    </row>
    <row r="522" spans="1:15">
      <c r="A522" s="144"/>
      <c r="B522" s="144"/>
      <c r="C522" s="144"/>
      <c r="D522" s="144"/>
      <c r="E522" s="144"/>
      <c r="F522" s="144"/>
      <c r="G522" s="144"/>
      <c r="H522" s="144"/>
      <c r="I522" s="144"/>
      <c r="J522" s="48"/>
      <c r="K522" s="27"/>
      <c r="L522" s="27"/>
      <c r="M522" s="27"/>
      <c r="N522" s="27"/>
      <c r="O522" s="27"/>
    </row>
    <row r="523" spans="1:15">
      <c r="A523" s="144"/>
      <c r="B523" s="144"/>
      <c r="C523" s="144"/>
      <c r="D523" s="144"/>
      <c r="E523" s="144"/>
      <c r="F523" s="144"/>
      <c r="G523" s="144"/>
      <c r="H523" s="144"/>
      <c r="I523" s="144"/>
      <c r="J523" s="48"/>
      <c r="K523" s="27"/>
      <c r="L523" s="27"/>
      <c r="M523" s="27"/>
      <c r="N523" s="27"/>
      <c r="O523" s="27"/>
    </row>
    <row r="524" spans="1:15">
      <c r="A524" s="144"/>
      <c r="B524" s="144"/>
      <c r="C524" s="144"/>
      <c r="D524" s="144"/>
      <c r="E524" s="144"/>
      <c r="F524" s="144"/>
      <c r="G524" s="144"/>
      <c r="H524" s="144"/>
      <c r="I524" s="144"/>
      <c r="J524" s="48"/>
      <c r="K524" s="27"/>
      <c r="L524" s="27"/>
      <c r="M524" s="27"/>
      <c r="N524" s="27"/>
      <c r="O524" s="27"/>
    </row>
    <row r="525" spans="1:15">
      <c r="A525" s="144"/>
      <c r="B525" s="144"/>
      <c r="C525" s="144"/>
      <c r="D525" s="144"/>
      <c r="E525" s="144"/>
      <c r="F525" s="144"/>
      <c r="G525" s="144"/>
      <c r="H525" s="144"/>
      <c r="I525" s="144"/>
      <c r="J525" s="48"/>
      <c r="K525" s="27"/>
      <c r="L525" s="27"/>
      <c r="M525" s="27"/>
      <c r="N525" s="27"/>
      <c r="O525" s="27"/>
    </row>
    <row r="526" spans="1:15">
      <c r="A526" s="144"/>
      <c r="B526" s="144"/>
      <c r="C526" s="144"/>
      <c r="D526" s="144"/>
      <c r="E526" s="144"/>
      <c r="F526" s="144"/>
      <c r="G526" s="144"/>
      <c r="H526" s="144"/>
      <c r="I526" s="144"/>
      <c r="J526" s="48"/>
      <c r="K526" s="27"/>
      <c r="L526" s="27"/>
      <c r="M526" s="27"/>
      <c r="N526" s="27"/>
      <c r="O526" s="27"/>
    </row>
    <row r="527" spans="1:15">
      <c r="A527" s="144"/>
      <c r="B527" s="144"/>
      <c r="C527" s="144"/>
      <c r="D527" s="144"/>
      <c r="E527" s="144"/>
      <c r="F527" s="144"/>
      <c r="G527" s="144"/>
      <c r="H527" s="144"/>
      <c r="I527" s="144"/>
      <c r="J527" s="48"/>
      <c r="K527" s="27"/>
      <c r="L527" s="27"/>
      <c r="M527" s="27"/>
      <c r="N527" s="27"/>
      <c r="O527" s="27"/>
    </row>
    <row r="528" spans="1:15">
      <c r="A528" s="144"/>
      <c r="B528" s="144"/>
      <c r="C528" s="144"/>
      <c r="D528" s="144"/>
      <c r="E528" s="144"/>
      <c r="F528" s="144"/>
      <c r="G528" s="144"/>
      <c r="H528" s="144"/>
      <c r="I528" s="144"/>
      <c r="J528" s="48"/>
      <c r="K528" s="27"/>
      <c r="L528" s="27"/>
      <c r="M528" s="27"/>
      <c r="N528" s="27"/>
      <c r="O528" s="27"/>
    </row>
    <row r="529" spans="1:15">
      <c r="A529" s="144"/>
      <c r="B529" s="144"/>
      <c r="C529" s="144"/>
      <c r="D529" s="144"/>
      <c r="E529" s="144"/>
      <c r="F529" s="144"/>
      <c r="G529" s="144"/>
      <c r="H529" s="144"/>
      <c r="I529" s="144"/>
      <c r="J529" s="48"/>
      <c r="K529" s="27"/>
      <c r="L529" s="27"/>
      <c r="M529" s="27"/>
      <c r="N529" s="27"/>
      <c r="O529" s="27"/>
    </row>
    <row r="530" spans="1:15">
      <c r="A530" s="144"/>
      <c r="B530" s="144"/>
      <c r="C530" s="144"/>
      <c r="D530" s="144"/>
      <c r="E530" s="144"/>
      <c r="F530" s="144"/>
      <c r="G530" s="144"/>
      <c r="H530" s="144"/>
      <c r="I530" s="144"/>
      <c r="J530" s="48"/>
      <c r="K530" s="27"/>
      <c r="L530" s="27"/>
      <c r="M530" s="27"/>
      <c r="N530" s="27"/>
      <c r="O530" s="27"/>
    </row>
    <row r="531" spans="1:15">
      <c r="A531" s="144"/>
      <c r="B531" s="144"/>
      <c r="C531" s="144"/>
      <c r="D531" s="144"/>
      <c r="E531" s="144"/>
      <c r="F531" s="144"/>
      <c r="G531" s="144"/>
      <c r="H531" s="144"/>
      <c r="I531" s="144"/>
      <c r="J531" s="48"/>
      <c r="K531" s="27"/>
      <c r="L531" s="27"/>
      <c r="M531" s="27"/>
      <c r="N531" s="27"/>
      <c r="O531" s="27"/>
    </row>
    <row r="532" spans="1:15">
      <c r="A532" s="144"/>
      <c r="B532" s="144"/>
      <c r="C532" s="144"/>
      <c r="D532" s="144"/>
      <c r="E532" s="144"/>
      <c r="F532" s="144"/>
      <c r="G532" s="144"/>
      <c r="H532" s="144"/>
      <c r="I532" s="144"/>
      <c r="J532" s="48"/>
      <c r="K532" s="27"/>
      <c r="L532" s="27"/>
      <c r="M532" s="27"/>
      <c r="N532" s="27"/>
      <c r="O532" s="27"/>
    </row>
    <row r="533" spans="1:15">
      <c r="A533" s="144"/>
      <c r="B533" s="144"/>
      <c r="C533" s="144"/>
      <c r="D533" s="144"/>
      <c r="E533" s="144"/>
      <c r="F533" s="144"/>
      <c r="G533" s="144"/>
      <c r="H533" s="144"/>
      <c r="I533" s="144"/>
      <c r="J533" s="48"/>
      <c r="K533" s="27"/>
      <c r="L533" s="27"/>
      <c r="M533" s="27"/>
      <c r="N533" s="27"/>
      <c r="O533" s="27"/>
    </row>
    <row r="534" spans="1:15">
      <c r="A534" s="144"/>
      <c r="B534" s="144"/>
      <c r="C534" s="144"/>
      <c r="D534" s="144"/>
      <c r="E534" s="144"/>
      <c r="F534" s="144"/>
      <c r="G534" s="144"/>
      <c r="H534" s="144"/>
      <c r="I534" s="144"/>
      <c r="J534" s="48"/>
      <c r="K534" s="27"/>
      <c r="L534" s="27"/>
      <c r="M534" s="27"/>
      <c r="N534" s="27"/>
      <c r="O534" s="27"/>
    </row>
    <row r="535" spans="1:15">
      <c r="A535" s="144"/>
      <c r="B535" s="144"/>
      <c r="C535" s="144"/>
      <c r="D535" s="144"/>
      <c r="E535" s="144"/>
      <c r="F535" s="144"/>
      <c r="G535" s="144"/>
      <c r="H535" s="144"/>
      <c r="I535" s="144"/>
      <c r="J535" s="48"/>
      <c r="K535" s="27"/>
      <c r="L535" s="27"/>
      <c r="M535" s="27"/>
      <c r="N535" s="27"/>
      <c r="O535" s="27"/>
    </row>
    <row r="536" spans="1:15">
      <c r="A536" s="144"/>
      <c r="B536" s="144"/>
      <c r="C536" s="144"/>
      <c r="D536" s="144"/>
      <c r="E536" s="144"/>
      <c r="F536" s="144"/>
      <c r="G536" s="144"/>
      <c r="H536" s="144"/>
      <c r="I536" s="144"/>
      <c r="J536" s="48"/>
      <c r="K536" s="27"/>
      <c r="L536" s="27"/>
      <c r="M536" s="27"/>
      <c r="N536" s="27"/>
      <c r="O536" s="27"/>
    </row>
    <row r="537" spans="1:15">
      <c r="A537" s="144"/>
      <c r="B537" s="144"/>
      <c r="C537" s="144"/>
      <c r="D537" s="144"/>
      <c r="E537" s="144"/>
      <c r="F537" s="144"/>
      <c r="G537" s="144"/>
      <c r="H537" s="144"/>
      <c r="I537" s="144"/>
      <c r="J537" s="48"/>
      <c r="K537" s="27"/>
      <c r="L537" s="27"/>
      <c r="M537" s="27"/>
      <c r="N537" s="27"/>
      <c r="O537" s="27"/>
    </row>
    <row r="538" spans="1:15">
      <c r="A538" s="144"/>
      <c r="B538" s="144"/>
      <c r="C538" s="144"/>
      <c r="D538" s="144"/>
      <c r="E538" s="144"/>
      <c r="F538" s="144"/>
      <c r="G538" s="144"/>
      <c r="H538" s="144"/>
      <c r="I538" s="144"/>
      <c r="J538" s="48"/>
      <c r="K538" s="27"/>
      <c r="L538" s="27"/>
      <c r="M538" s="27"/>
      <c r="N538" s="27"/>
      <c r="O538" s="27"/>
    </row>
    <row r="539" spans="1:15">
      <c r="A539" s="144"/>
      <c r="B539" s="144"/>
      <c r="C539" s="144"/>
      <c r="D539" s="144"/>
      <c r="E539" s="144"/>
      <c r="F539" s="144"/>
      <c r="G539" s="144"/>
      <c r="H539" s="144"/>
      <c r="I539" s="144"/>
      <c r="J539" s="48"/>
      <c r="K539" s="27"/>
      <c r="L539" s="27"/>
      <c r="M539" s="27"/>
      <c r="N539" s="27"/>
      <c r="O539" s="27"/>
    </row>
    <row r="540" spans="1:15">
      <c r="A540" s="144"/>
      <c r="B540" s="144"/>
      <c r="C540" s="144"/>
      <c r="D540" s="144"/>
      <c r="E540" s="144"/>
      <c r="F540" s="144"/>
      <c r="G540" s="144"/>
      <c r="H540" s="144"/>
      <c r="I540" s="144"/>
      <c r="J540" s="48"/>
      <c r="K540" s="27"/>
      <c r="L540" s="27"/>
      <c r="M540" s="27"/>
      <c r="N540" s="27"/>
      <c r="O540" s="27"/>
    </row>
    <row r="541" spans="1:15">
      <c r="A541" s="144"/>
      <c r="B541" s="144"/>
      <c r="C541" s="144"/>
      <c r="D541" s="144"/>
      <c r="E541" s="144"/>
      <c r="F541" s="144"/>
      <c r="G541" s="144"/>
      <c r="H541" s="144"/>
      <c r="I541" s="144"/>
      <c r="J541" s="48"/>
      <c r="K541" s="27"/>
      <c r="L541" s="27"/>
      <c r="M541" s="27"/>
      <c r="N541" s="27"/>
      <c r="O541" s="27"/>
    </row>
    <row r="542" spans="1:15">
      <c r="A542" s="144"/>
      <c r="B542" s="144"/>
      <c r="C542" s="144"/>
      <c r="D542" s="144"/>
      <c r="E542" s="144"/>
      <c r="F542" s="144"/>
      <c r="G542" s="144"/>
      <c r="H542" s="144"/>
      <c r="I542" s="144"/>
      <c r="J542" s="48"/>
      <c r="K542" s="27"/>
      <c r="L542" s="27"/>
      <c r="M542" s="27"/>
      <c r="N542" s="27"/>
      <c r="O542" s="27"/>
    </row>
    <row r="543" spans="1:15">
      <c r="A543" s="144"/>
      <c r="B543" s="144"/>
      <c r="C543" s="144"/>
      <c r="D543" s="144"/>
      <c r="E543" s="144"/>
      <c r="F543" s="144"/>
      <c r="G543" s="144"/>
      <c r="H543" s="144"/>
      <c r="I543" s="144"/>
      <c r="J543" s="48"/>
      <c r="K543" s="27"/>
      <c r="L543" s="27"/>
      <c r="M543" s="27"/>
      <c r="N543" s="27"/>
      <c r="O543" s="27"/>
    </row>
    <row r="544" spans="1:15">
      <c r="A544" s="144"/>
      <c r="B544" s="144"/>
      <c r="C544" s="144"/>
      <c r="D544" s="144"/>
      <c r="E544" s="144"/>
      <c r="F544" s="144"/>
      <c r="G544" s="144"/>
      <c r="H544" s="144"/>
      <c r="I544" s="144"/>
      <c r="J544" s="48"/>
      <c r="K544" s="27"/>
      <c r="L544" s="27"/>
      <c r="M544" s="27"/>
      <c r="N544" s="27"/>
      <c r="O544" s="27"/>
    </row>
    <row r="545" spans="1:15">
      <c r="A545" s="144"/>
      <c r="B545" s="144"/>
      <c r="C545" s="144"/>
      <c r="D545" s="144"/>
      <c r="E545" s="144"/>
      <c r="F545" s="144"/>
      <c r="G545" s="144"/>
      <c r="H545" s="144"/>
      <c r="I545" s="144"/>
      <c r="J545" s="48"/>
      <c r="K545" s="27"/>
      <c r="L545" s="27"/>
      <c r="M545" s="27"/>
      <c r="N545" s="27"/>
      <c r="O545" s="27"/>
    </row>
    <row r="546" spans="1:15">
      <c r="A546" s="144"/>
      <c r="B546" s="144"/>
      <c r="C546" s="144"/>
      <c r="D546" s="144"/>
      <c r="E546" s="144"/>
      <c r="F546" s="144"/>
      <c r="G546" s="144"/>
      <c r="H546" s="144"/>
      <c r="I546" s="144"/>
      <c r="J546" s="48"/>
      <c r="K546" s="27"/>
      <c r="L546" s="27"/>
      <c r="M546" s="27"/>
      <c r="N546" s="27"/>
      <c r="O546" s="27"/>
    </row>
    <row r="547" spans="1:15">
      <c r="A547" s="144"/>
      <c r="B547" s="144"/>
      <c r="C547" s="144"/>
      <c r="D547" s="144"/>
      <c r="E547" s="144"/>
      <c r="F547" s="144"/>
      <c r="G547" s="144"/>
      <c r="H547" s="144"/>
      <c r="I547" s="144"/>
      <c r="J547" s="48"/>
      <c r="K547" s="27"/>
      <c r="L547" s="27"/>
      <c r="M547" s="27"/>
      <c r="N547" s="27"/>
      <c r="O547" s="27"/>
    </row>
    <row r="548" spans="1:15">
      <c r="A548" s="144"/>
      <c r="B548" s="144"/>
      <c r="C548" s="144"/>
      <c r="D548" s="144"/>
      <c r="E548" s="144"/>
      <c r="F548" s="144"/>
      <c r="G548" s="144"/>
      <c r="H548" s="144"/>
      <c r="I548" s="144"/>
      <c r="J548" s="48"/>
      <c r="K548" s="27"/>
      <c r="L548" s="27"/>
      <c r="M548" s="27"/>
      <c r="N548" s="27"/>
      <c r="O548" s="27"/>
    </row>
    <row r="549" spans="1:15">
      <c r="A549" s="144"/>
      <c r="B549" s="144"/>
      <c r="C549" s="144"/>
      <c r="D549" s="144"/>
      <c r="E549" s="144"/>
      <c r="F549" s="144"/>
      <c r="G549" s="144"/>
      <c r="H549" s="144"/>
      <c r="I549" s="144"/>
      <c r="J549" s="48"/>
      <c r="K549" s="27"/>
      <c r="L549" s="27"/>
      <c r="M549" s="27"/>
      <c r="N549" s="27"/>
      <c r="O549" s="27"/>
    </row>
    <row r="550" spans="1:15">
      <c r="A550" s="144"/>
      <c r="B550" s="144"/>
      <c r="C550" s="144"/>
      <c r="D550" s="144"/>
      <c r="E550" s="144"/>
      <c r="F550" s="144"/>
      <c r="G550" s="144"/>
      <c r="H550" s="144"/>
      <c r="I550" s="144"/>
      <c r="J550" s="48"/>
      <c r="K550" s="27"/>
      <c r="L550" s="27"/>
      <c r="M550" s="27"/>
      <c r="N550" s="27"/>
      <c r="O550" s="27"/>
    </row>
    <row r="551" spans="1:15">
      <c r="A551" s="144"/>
      <c r="B551" s="144"/>
      <c r="C551" s="144"/>
      <c r="D551" s="144"/>
      <c r="E551" s="144"/>
      <c r="F551" s="144"/>
      <c r="G551" s="144"/>
      <c r="H551" s="144"/>
      <c r="I551" s="144"/>
      <c r="J551" s="48"/>
      <c r="K551" s="27"/>
      <c r="L551" s="27"/>
      <c r="M551" s="27"/>
      <c r="N551" s="27"/>
      <c r="O551" s="27"/>
    </row>
    <row r="552" spans="1:15">
      <c r="A552" s="144"/>
      <c r="B552" s="144"/>
      <c r="C552" s="144"/>
      <c r="D552" s="144"/>
      <c r="E552" s="144"/>
      <c r="F552" s="144"/>
      <c r="G552" s="144"/>
      <c r="H552" s="144"/>
      <c r="I552" s="144"/>
      <c r="J552" s="48"/>
      <c r="K552" s="27"/>
      <c r="L552" s="27"/>
      <c r="M552" s="27"/>
      <c r="N552" s="27"/>
      <c r="O552" s="27"/>
    </row>
    <row r="553" spans="1:15">
      <c r="A553" s="144"/>
      <c r="B553" s="144"/>
      <c r="C553" s="144"/>
      <c r="D553" s="144"/>
      <c r="E553" s="144"/>
      <c r="F553" s="144"/>
      <c r="G553" s="144"/>
      <c r="H553" s="144"/>
      <c r="I553" s="144"/>
      <c r="J553" s="48"/>
      <c r="K553" s="27"/>
      <c r="L553" s="27"/>
      <c r="M553" s="27"/>
      <c r="N553" s="27"/>
      <c r="O553" s="27"/>
    </row>
    <row r="554" spans="1:15">
      <c r="A554" s="144"/>
      <c r="B554" s="144"/>
      <c r="C554" s="144"/>
      <c r="D554" s="144"/>
      <c r="E554" s="144"/>
      <c r="F554" s="144"/>
      <c r="G554" s="144"/>
      <c r="H554" s="144"/>
      <c r="I554" s="144"/>
      <c r="J554" s="48"/>
      <c r="K554" s="27"/>
      <c r="L554" s="27"/>
      <c r="M554" s="27"/>
      <c r="N554" s="27"/>
      <c r="O554" s="27"/>
    </row>
    <row r="555" spans="1:15">
      <c r="A555" s="144"/>
      <c r="B555" s="144"/>
      <c r="C555" s="144"/>
      <c r="D555" s="144"/>
      <c r="E555" s="144"/>
      <c r="F555" s="144"/>
      <c r="G555" s="144"/>
      <c r="H555" s="144"/>
      <c r="I555" s="144"/>
      <c r="J555" s="48"/>
      <c r="K555" s="27"/>
      <c r="L555" s="27"/>
      <c r="M555" s="27"/>
      <c r="N555" s="27"/>
      <c r="O555" s="27"/>
    </row>
    <row r="556" spans="1:15">
      <c r="A556" s="144"/>
      <c r="B556" s="144"/>
      <c r="C556" s="144"/>
      <c r="D556" s="144"/>
      <c r="E556" s="144"/>
      <c r="F556" s="144"/>
      <c r="G556" s="144"/>
      <c r="H556" s="144"/>
      <c r="I556" s="144"/>
      <c r="J556" s="48"/>
      <c r="K556" s="27"/>
      <c r="L556" s="27"/>
      <c r="M556" s="27"/>
      <c r="N556" s="27"/>
      <c r="O556" s="27"/>
    </row>
    <row r="557" spans="1:15">
      <c r="A557" s="144"/>
      <c r="B557" s="144"/>
      <c r="C557" s="144"/>
      <c r="D557" s="144"/>
      <c r="E557" s="144"/>
      <c r="F557" s="144"/>
      <c r="G557" s="144"/>
      <c r="H557" s="144"/>
      <c r="I557" s="144"/>
      <c r="J557" s="48"/>
      <c r="K557" s="27"/>
      <c r="L557" s="27"/>
      <c r="M557" s="27"/>
      <c r="N557" s="27"/>
      <c r="O557" s="27"/>
    </row>
    <row r="558" spans="1:15">
      <c r="A558" s="144"/>
      <c r="B558" s="144"/>
      <c r="C558" s="144"/>
      <c r="D558" s="144"/>
      <c r="E558" s="144"/>
      <c r="F558" s="144"/>
      <c r="G558" s="144"/>
      <c r="H558" s="144"/>
      <c r="I558" s="144"/>
      <c r="J558" s="48"/>
      <c r="K558" s="27"/>
      <c r="L558" s="27"/>
      <c r="M558" s="27"/>
      <c r="N558" s="27"/>
      <c r="O558" s="27"/>
    </row>
    <row r="559" spans="1:15">
      <c r="A559" s="144"/>
      <c r="B559" s="144"/>
      <c r="C559" s="144"/>
      <c r="D559" s="144"/>
      <c r="E559" s="144"/>
      <c r="F559" s="144"/>
      <c r="G559" s="144"/>
      <c r="H559" s="144"/>
      <c r="I559" s="144"/>
      <c r="J559" s="48"/>
      <c r="K559" s="27"/>
      <c r="L559" s="27"/>
      <c r="M559" s="27"/>
      <c r="N559" s="27"/>
      <c r="O559" s="27"/>
    </row>
    <row r="560" spans="1:15">
      <c r="A560" s="144"/>
      <c r="B560" s="144"/>
      <c r="C560" s="144"/>
      <c r="D560" s="144"/>
      <c r="E560" s="144"/>
      <c r="F560" s="144"/>
      <c r="G560" s="144"/>
      <c r="H560" s="144"/>
      <c r="I560" s="144"/>
      <c r="J560" s="48"/>
      <c r="K560" s="27"/>
      <c r="L560" s="27"/>
      <c r="M560" s="27"/>
      <c r="N560" s="27"/>
      <c r="O560" s="27"/>
    </row>
    <row r="561" spans="1:15">
      <c r="A561" s="144"/>
      <c r="B561" s="144"/>
      <c r="C561" s="144"/>
      <c r="D561" s="144"/>
      <c r="E561" s="144"/>
      <c r="F561" s="144"/>
      <c r="G561" s="144"/>
      <c r="H561" s="144"/>
      <c r="I561" s="144"/>
      <c r="J561" s="48"/>
      <c r="K561" s="27"/>
      <c r="L561" s="27"/>
      <c r="M561" s="27"/>
      <c r="N561" s="27"/>
      <c r="O561" s="27"/>
    </row>
    <row r="562" spans="1:15">
      <c r="A562" s="144"/>
      <c r="B562" s="144"/>
      <c r="C562" s="144"/>
      <c r="D562" s="144"/>
      <c r="E562" s="144"/>
      <c r="F562" s="144"/>
      <c r="G562" s="144"/>
      <c r="H562" s="144"/>
      <c r="I562" s="144"/>
      <c r="J562" s="48"/>
      <c r="K562" s="27"/>
      <c r="L562" s="27"/>
      <c r="M562" s="27"/>
      <c r="N562" s="27"/>
      <c r="O562" s="27"/>
    </row>
    <row r="563" spans="1:15">
      <c r="A563" s="144"/>
      <c r="B563" s="144"/>
      <c r="C563" s="144"/>
      <c r="D563" s="144"/>
      <c r="E563" s="144"/>
      <c r="F563" s="144"/>
      <c r="G563" s="144"/>
      <c r="H563" s="144"/>
      <c r="I563" s="144"/>
      <c r="J563" s="48"/>
      <c r="K563" s="27"/>
      <c r="L563" s="27"/>
      <c r="M563" s="27"/>
      <c r="N563" s="27"/>
      <c r="O563" s="27"/>
    </row>
    <row r="564" spans="1:15">
      <c r="A564" s="144"/>
      <c r="B564" s="144"/>
      <c r="C564" s="144"/>
      <c r="D564" s="144"/>
      <c r="E564" s="144"/>
      <c r="F564" s="144"/>
      <c r="G564" s="144"/>
      <c r="H564" s="144"/>
      <c r="I564" s="144"/>
      <c r="J564" s="48"/>
      <c r="K564" s="27"/>
      <c r="L564" s="27"/>
      <c r="M564" s="27"/>
      <c r="N564" s="27"/>
      <c r="O564" s="27"/>
    </row>
    <row r="565" spans="1:15">
      <c r="A565" s="144"/>
      <c r="B565" s="144"/>
      <c r="C565" s="144"/>
      <c r="D565" s="144"/>
      <c r="E565" s="144"/>
      <c r="F565" s="144"/>
      <c r="G565" s="144"/>
      <c r="H565" s="144"/>
      <c r="I565" s="144"/>
      <c r="J565" s="48"/>
      <c r="K565" s="27"/>
      <c r="L565" s="27"/>
      <c r="M565" s="27"/>
      <c r="N565" s="27"/>
      <c r="O565" s="27"/>
    </row>
    <row r="566" spans="1:15">
      <c r="A566" s="144"/>
      <c r="B566" s="144"/>
      <c r="C566" s="144"/>
      <c r="D566" s="144"/>
      <c r="E566" s="144"/>
      <c r="F566" s="144"/>
      <c r="G566" s="144"/>
      <c r="H566" s="144"/>
      <c r="I566" s="144"/>
      <c r="J566" s="48"/>
      <c r="K566" s="27"/>
      <c r="L566" s="27"/>
      <c r="M566" s="27"/>
      <c r="N566" s="27"/>
      <c r="O566" s="27"/>
    </row>
    <row r="567" spans="1:15">
      <c r="A567" s="144"/>
      <c r="B567" s="144"/>
      <c r="C567" s="144"/>
      <c r="D567" s="144"/>
      <c r="E567" s="144"/>
      <c r="F567" s="144"/>
      <c r="G567" s="144"/>
      <c r="H567" s="144"/>
      <c r="I567" s="144"/>
      <c r="J567" s="48"/>
      <c r="K567" s="27"/>
      <c r="L567" s="27"/>
      <c r="M567" s="27"/>
      <c r="N567" s="27"/>
      <c r="O567" s="27"/>
    </row>
    <row r="568" spans="1:15">
      <c r="A568" s="144"/>
      <c r="B568" s="144"/>
      <c r="C568" s="144"/>
      <c r="D568" s="144"/>
      <c r="E568" s="144"/>
      <c r="F568" s="144"/>
      <c r="G568" s="144"/>
      <c r="H568" s="144"/>
      <c r="I568" s="144"/>
      <c r="J568" s="48"/>
      <c r="K568" s="27"/>
      <c r="L568" s="27"/>
      <c r="M568" s="27"/>
      <c r="N568" s="27"/>
      <c r="O568" s="27"/>
    </row>
    <row r="569" spans="1:15">
      <c r="A569" s="144"/>
      <c r="B569" s="144"/>
      <c r="C569" s="144"/>
      <c r="D569" s="144"/>
      <c r="E569" s="144"/>
      <c r="F569" s="144"/>
      <c r="G569" s="144"/>
      <c r="H569" s="144"/>
      <c r="I569" s="144"/>
      <c r="J569" s="48"/>
      <c r="K569" s="27"/>
      <c r="L569" s="27"/>
      <c r="M569" s="27"/>
      <c r="N569" s="27"/>
      <c r="O569" s="27"/>
    </row>
    <row r="570" spans="1:15">
      <c r="A570" s="144"/>
      <c r="B570" s="144"/>
      <c r="C570" s="144"/>
      <c r="D570" s="144"/>
      <c r="E570" s="144"/>
      <c r="F570" s="144"/>
      <c r="G570" s="144"/>
      <c r="H570" s="144"/>
      <c r="I570" s="144"/>
      <c r="J570" s="48"/>
      <c r="K570" s="27"/>
      <c r="L570" s="27"/>
      <c r="M570" s="27"/>
      <c r="N570" s="27"/>
      <c r="O570" s="27"/>
    </row>
    <row r="571" spans="1:15">
      <c r="A571" s="144"/>
      <c r="B571" s="144"/>
      <c r="C571" s="144"/>
      <c r="D571" s="144"/>
      <c r="E571" s="144"/>
      <c r="F571" s="144"/>
      <c r="G571" s="144"/>
      <c r="H571" s="144"/>
      <c r="I571" s="144"/>
      <c r="J571" s="48"/>
      <c r="K571" s="27"/>
      <c r="L571" s="27"/>
      <c r="M571" s="27"/>
      <c r="N571" s="27"/>
      <c r="O571" s="27"/>
    </row>
    <row r="572" spans="1:15">
      <c r="A572" s="144"/>
      <c r="B572" s="144"/>
      <c r="C572" s="144"/>
      <c r="D572" s="144"/>
      <c r="E572" s="144"/>
      <c r="F572" s="144"/>
      <c r="G572" s="144"/>
      <c r="H572" s="144"/>
      <c r="I572" s="144"/>
      <c r="J572" s="48"/>
      <c r="K572" s="27"/>
      <c r="L572" s="27"/>
      <c r="M572" s="27"/>
      <c r="N572" s="27"/>
      <c r="O572" s="27"/>
    </row>
    <row r="573" spans="1:15">
      <c r="A573" s="144"/>
      <c r="B573" s="144"/>
      <c r="C573" s="144"/>
      <c r="D573" s="144"/>
      <c r="E573" s="144"/>
      <c r="F573" s="144"/>
      <c r="G573" s="144"/>
      <c r="H573" s="144"/>
      <c r="I573" s="144"/>
      <c r="J573" s="48"/>
      <c r="K573" s="27"/>
      <c r="L573" s="27"/>
      <c r="M573" s="27"/>
      <c r="N573" s="27"/>
      <c r="O573" s="27"/>
    </row>
    <row r="574" spans="1:15">
      <c r="A574" s="144"/>
      <c r="B574" s="144"/>
      <c r="C574" s="144"/>
      <c r="D574" s="144"/>
      <c r="E574" s="144"/>
      <c r="F574" s="144"/>
      <c r="G574" s="144"/>
      <c r="H574" s="144"/>
      <c r="I574" s="144"/>
      <c r="J574" s="48"/>
      <c r="K574" s="27"/>
      <c r="L574" s="27"/>
      <c r="M574" s="27"/>
      <c r="N574" s="27"/>
      <c r="O574" s="27"/>
    </row>
    <row r="575" spans="1:15">
      <c r="A575" s="144"/>
      <c r="B575" s="144"/>
      <c r="C575" s="144"/>
      <c r="D575" s="144"/>
      <c r="E575" s="144"/>
      <c r="F575" s="144"/>
      <c r="G575" s="144"/>
      <c r="H575" s="144"/>
      <c r="I575" s="144"/>
      <c r="J575" s="48"/>
      <c r="K575" s="27"/>
      <c r="L575" s="27"/>
      <c r="M575" s="27"/>
      <c r="N575" s="27"/>
      <c r="O575" s="27"/>
    </row>
    <row r="576" spans="1:15">
      <c r="A576" s="144"/>
      <c r="B576" s="144"/>
      <c r="C576" s="144"/>
      <c r="D576" s="144"/>
      <c r="E576" s="144"/>
      <c r="F576" s="144"/>
      <c r="G576" s="144"/>
      <c r="H576" s="144"/>
      <c r="I576" s="144"/>
      <c r="J576" s="48"/>
      <c r="K576" s="27"/>
      <c r="L576" s="27"/>
      <c r="M576" s="27"/>
      <c r="N576" s="27"/>
      <c r="O576" s="27"/>
    </row>
    <row r="577" spans="1:15">
      <c r="A577" s="144"/>
      <c r="B577" s="144"/>
      <c r="C577" s="144"/>
      <c r="D577" s="144"/>
      <c r="E577" s="144"/>
      <c r="F577" s="144"/>
      <c r="G577" s="144"/>
      <c r="H577" s="144"/>
      <c r="I577" s="144"/>
      <c r="J577" s="48"/>
      <c r="K577" s="27"/>
      <c r="L577" s="27"/>
      <c r="M577" s="27"/>
      <c r="N577" s="27"/>
      <c r="O577" s="27"/>
    </row>
    <row r="578" spans="1:15">
      <c r="A578" s="144"/>
      <c r="B578" s="144"/>
      <c r="C578" s="144"/>
      <c r="D578" s="144"/>
      <c r="E578" s="144"/>
      <c r="F578" s="144"/>
      <c r="G578" s="144"/>
      <c r="H578" s="144"/>
      <c r="I578" s="144"/>
      <c r="J578" s="48"/>
      <c r="K578" s="27"/>
      <c r="L578" s="27"/>
      <c r="M578" s="27"/>
      <c r="N578" s="27"/>
      <c r="O578" s="27"/>
    </row>
    <row r="579" spans="1:15">
      <c r="A579" s="144"/>
      <c r="B579" s="144"/>
      <c r="C579" s="144"/>
      <c r="D579" s="144"/>
      <c r="E579" s="144"/>
      <c r="F579" s="144"/>
      <c r="G579" s="144"/>
      <c r="H579" s="144"/>
      <c r="I579" s="144"/>
      <c r="J579" s="48"/>
      <c r="K579" s="27"/>
      <c r="L579" s="27"/>
      <c r="M579" s="27"/>
      <c r="N579" s="27"/>
      <c r="O579" s="27"/>
    </row>
    <row r="580" spans="1:15">
      <c r="A580" s="144"/>
      <c r="B580" s="144"/>
      <c r="C580" s="144"/>
      <c r="D580" s="144"/>
      <c r="E580" s="144"/>
      <c r="F580" s="144"/>
      <c r="G580" s="144"/>
      <c r="H580" s="144"/>
      <c r="I580" s="144"/>
      <c r="J580" s="48"/>
      <c r="K580" s="27"/>
      <c r="L580" s="27"/>
      <c r="M580" s="27"/>
      <c r="N580" s="27"/>
      <c r="O580" s="27"/>
    </row>
    <row r="581" spans="1:15">
      <c r="A581" s="144"/>
      <c r="B581" s="144"/>
      <c r="C581" s="144"/>
      <c r="D581" s="144"/>
      <c r="E581" s="144"/>
      <c r="F581" s="144"/>
      <c r="G581" s="144"/>
      <c r="H581" s="144"/>
      <c r="I581" s="144"/>
      <c r="J581" s="48"/>
      <c r="K581" s="27"/>
      <c r="L581" s="27"/>
      <c r="M581" s="27"/>
      <c r="N581" s="27"/>
      <c r="O581" s="27"/>
    </row>
    <row r="582" spans="1:15">
      <c r="A582" s="144"/>
      <c r="B582" s="144"/>
      <c r="C582" s="144"/>
      <c r="D582" s="144"/>
      <c r="E582" s="144"/>
      <c r="F582" s="144"/>
      <c r="G582" s="144"/>
      <c r="H582" s="144"/>
      <c r="I582" s="144"/>
      <c r="J582" s="48"/>
      <c r="K582" s="27"/>
      <c r="L582" s="27"/>
      <c r="M582" s="27"/>
      <c r="N582" s="27"/>
      <c r="O582" s="27"/>
    </row>
    <row r="583" spans="1:15">
      <c r="A583" s="144"/>
      <c r="B583" s="144"/>
      <c r="C583" s="144"/>
      <c r="D583" s="144"/>
      <c r="E583" s="144"/>
      <c r="F583" s="144"/>
      <c r="G583" s="144"/>
      <c r="H583" s="144"/>
      <c r="I583" s="144"/>
      <c r="J583" s="48"/>
      <c r="K583" s="27"/>
      <c r="L583" s="27"/>
      <c r="M583" s="27"/>
      <c r="N583" s="27"/>
      <c r="O583" s="27"/>
    </row>
    <row r="584" spans="1:15">
      <c r="A584" s="144"/>
      <c r="B584" s="144"/>
      <c r="C584" s="144"/>
      <c r="D584" s="144"/>
      <c r="E584" s="144"/>
      <c r="F584" s="144"/>
      <c r="G584" s="144"/>
      <c r="H584" s="144"/>
      <c r="I584" s="144"/>
      <c r="J584" s="48"/>
      <c r="K584" s="27"/>
      <c r="L584" s="27"/>
      <c r="M584" s="27"/>
      <c r="N584" s="27"/>
      <c r="O584" s="27"/>
    </row>
    <row r="585" spans="1:15">
      <c r="A585" s="144"/>
      <c r="B585" s="144"/>
      <c r="C585" s="144"/>
      <c r="D585" s="144"/>
      <c r="E585" s="144"/>
      <c r="F585" s="144"/>
      <c r="G585" s="144"/>
      <c r="H585" s="144"/>
      <c r="I585" s="144"/>
      <c r="J585" s="48"/>
      <c r="K585" s="27"/>
      <c r="L585" s="27"/>
      <c r="M585" s="27"/>
      <c r="N585" s="27"/>
      <c r="O585" s="27"/>
    </row>
    <row r="586" spans="1:15">
      <c r="A586" s="144"/>
      <c r="B586" s="144"/>
      <c r="C586" s="144"/>
      <c r="D586" s="144"/>
      <c r="E586" s="144"/>
      <c r="F586" s="144"/>
      <c r="G586" s="144"/>
      <c r="H586" s="144"/>
      <c r="I586" s="144"/>
      <c r="J586" s="48"/>
      <c r="K586" s="27"/>
      <c r="L586" s="27"/>
      <c r="M586" s="27"/>
      <c r="N586" s="27"/>
      <c r="O586" s="27"/>
    </row>
    <row r="587" spans="1:15">
      <c r="A587" s="144"/>
      <c r="B587" s="144"/>
      <c r="C587" s="144"/>
      <c r="D587" s="144"/>
      <c r="E587" s="144"/>
      <c r="F587" s="144"/>
      <c r="G587" s="144"/>
      <c r="H587" s="144"/>
      <c r="I587" s="144"/>
      <c r="J587" s="48"/>
      <c r="K587" s="27"/>
      <c r="L587" s="27"/>
      <c r="M587" s="27"/>
      <c r="N587" s="27"/>
      <c r="O587" s="27"/>
    </row>
    <row r="588" spans="1:15">
      <c r="A588" s="144"/>
      <c r="B588" s="144"/>
      <c r="C588" s="144"/>
      <c r="D588" s="144"/>
      <c r="E588" s="144"/>
      <c r="F588" s="144"/>
      <c r="G588" s="144"/>
      <c r="H588" s="144"/>
      <c r="I588" s="144"/>
      <c r="J588" s="48"/>
      <c r="K588" s="27"/>
      <c r="L588" s="27"/>
      <c r="M588" s="27"/>
      <c r="N588" s="27"/>
      <c r="O588" s="27"/>
    </row>
    <row r="589" spans="1:15">
      <c r="A589" s="144"/>
      <c r="B589" s="144"/>
      <c r="C589" s="144"/>
      <c r="D589" s="144"/>
      <c r="E589" s="144"/>
      <c r="F589" s="144"/>
      <c r="G589" s="144"/>
      <c r="H589" s="144"/>
      <c r="I589" s="144"/>
      <c r="J589" s="48"/>
      <c r="K589" s="27"/>
      <c r="L589" s="27"/>
      <c r="M589" s="27"/>
      <c r="N589" s="27"/>
      <c r="O589" s="27"/>
    </row>
    <row r="590" spans="1:15">
      <c r="A590" s="144"/>
      <c r="B590" s="144"/>
      <c r="C590" s="144"/>
      <c r="D590" s="144"/>
      <c r="E590" s="144"/>
      <c r="F590" s="144"/>
      <c r="G590" s="144"/>
      <c r="H590" s="144"/>
      <c r="I590" s="144"/>
      <c r="J590" s="48"/>
      <c r="K590" s="27"/>
      <c r="L590" s="27"/>
      <c r="M590" s="27"/>
      <c r="N590" s="27"/>
      <c r="O590" s="27"/>
    </row>
    <row r="591" spans="1:15">
      <c r="A591" s="144"/>
      <c r="B591" s="144"/>
      <c r="C591" s="144"/>
      <c r="D591" s="144"/>
      <c r="E591" s="144"/>
      <c r="F591" s="144"/>
      <c r="G591" s="144"/>
      <c r="H591" s="144"/>
      <c r="I591" s="144"/>
      <c r="J591" s="48"/>
      <c r="K591" s="27"/>
      <c r="L591" s="27"/>
      <c r="M591" s="27"/>
      <c r="N591" s="27"/>
      <c r="O591" s="27"/>
    </row>
    <row r="592" spans="1:15">
      <c r="A592" s="144"/>
      <c r="B592" s="144"/>
      <c r="C592" s="144"/>
      <c r="D592" s="144"/>
      <c r="E592" s="144"/>
      <c r="F592" s="144"/>
      <c r="G592" s="144"/>
      <c r="H592" s="144"/>
      <c r="I592" s="144"/>
      <c r="J592" s="48"/>
      <c r="K592" s="27"/>
      <c r="L592" s="27"/>
      <c r="M592" s="27"/>
      <c r="N592" s="27"/>
      <c r="O592" s="27"/>
    </row>
    <row r="593" spans="1:15">
      <c r="A593" s="144"/>
      <c r="B593" s="144"/>
      <c r="C593" s="144"/>
      <c r="D593" s="144"/>
      <c r="E593" s="144"/>
      <c r="F593" s="144"/>
      <c r="G593" s="144"/>
      <c r="H593" s="144"/>
      <c r="I593" s="144"/>
      <c r="J593" s="48"/>
      <c r="K593" s="27"/>
      <c r="L593" s="27"/>
      <c r="M593" s="27"/>
      <c r="N593" s="27"/>
      <c r="O593" s="27"/>
    </row>
    <row r="594" spans="1:15">
      <c r="A594" s="144"/>
      <c r="B594" s="144"/>
      <c r="C594" s="144"/>
      <c r="D594" s="144"/>
      <c r="E594" s="144"/>
      <c r="F594" s="144"/>
      <c r="G594" s="144"/>
      <c r="H594" s="144"/>
      <c r="I594" s="144"/>
      <c r="J594" s="48"/>
      <c r="K594" s="27"/>
      <c r="L594" s="27"/>
      <c r="M594" s="27"/>
      <c r="N594" s="27"/>
      <c r="O594" s="27"/>
    </row>
    <row r="595" spans="1:15">
      <c r="A595" s="144"/>
      <c r="B595" s="144"/>
      <c r="C595" s="144"/>
      <c r="D595" s="144"/>
      <c r="E595" s="144"/>
      <c r="F595" s="144"/>
      <c r="G595" s="144"/>
      <c r="H595" s="144"/>
      <c r="I595" s="144"/>
      <c r="J595" s="48"/>
      <c r="K595" s="27"/>
      <c r="L595" s="27"/>
      <c r="M595" s="27"/>
      <c r="N595" s="27"/>
      <c r="O595" s="27"/>
    </row>
    <row r="596" spans="1:15">
      <c r="A596" s="144"/>
      <c r="B596" s="144"/>
      <c r="C596" s="144"/>
      <c r="D596" s="144"/>
      <c r="E596" s="144"/>
      <c r="F596" s="144"/>
      <c r="G596" s="144"/>
      <c r="H596" s="144"/>
      <c r="I596" s="144"/>
      <c r="J596" s="48"/>
      <c r="K596" s="27"/>
      <c r="L596" s="27"/>
      <c r="M596" s="27"/>
      <c r="N596" s="27"/>
      <c r="O596" s="27"/>
    </row>
    <row r="597" spans="1:15">
      <c r="A597" s="144"/>
      <c r="B597" s="144"/>
      <c r="C597" s="144"/>
      <c r="D597" s="144"/>
      <c r="E597" s="144"/>
      <c r="F597" s="144"/>
      <c r="G597" s="144"/>
      <c r="H597" s="144"/>
      <c r="I597" s="144"/>
      <c r="J597" s="48"/>
      <c r="K597" s="27"/>
      <c r="L597" s="27"/>
      <c r="M597" s="27"/>
      <c r="N597" s="27"/>
      <c r="O597" s="27"/>
    </row>
    <row r="598" spans="1:15">
      <c r="A598" s="144"/>
      <c r="B598" s="144"/>
      <c r="C598" s="144"/>
      <c r="D598" s="144"/>
      <c r="E598" s="144"/>
      <c r="F598" s="144"/>
      <c r="G598" s="144"/>
      <c r="H598" s="144"/>
      <c r="I598" s="144"/>
      <c r="J598" s="48"/>
      <c r="K598" s="27"/>
      <c r="L598" s="27"/>
      <c r="M598" s="27"/>
      <c r="N598" s="27"/>
      <c r="O598" s="27"/>
    </row>
    <row r="599" spans="1:15">
      <c r="A599" s="144"/>
      <c r="B599" s="144"/>
      <c r="C599" s="144"/>
      <c r="D599" s="144"/>
      <c r="E599" s="144"/>
      <c r="F599" s="144"/>
      <c r="G599" s="144"/>
      <c r="H599" s="144"/>
      <c r="I599" s="144"/>
      <c r="J599" s="48"/>
      <c r="K599" s="27"/>
      <c r="L599" s="27"/>
      <c r="M599" s="27"/>
      <c r="N599" s="27"/>
      <c r="O599" s="27"/>
    </row>
    <row r="600" spans="1:15">
      <c r="A600" s="144"/>
      <c r="B600" s="144"/>
      <c r="C600" s="144"/>
      <c r="D600" s="144"/>
      <c r="E600" s="144"/>
      <c r="F600" s="144"/>
      <c r="G600" s="144"/>
      <c r="H600" s="144"/>
      <c r="I600" s="144"/>
      <c r="J600" s="48"/>
      <c r="K600" s="27"/>
      <c r="L600" s="27"/>
      <c r="M600" s="27"/>
      <c r="N600" s="27"/>
      <c r="O600" s="27"/>
    </row>
    <row r="601" spans="1:15">
      <c r="A601" s="144"/>
      <c r="B601" s="144"/>
      <c r="C601" s="144"/>
      <c r="D601" s="144"/>
      <c r="E601" s="144"/>
      <c r="F601" s="144"/>
      <c r="G601" s="144"/>
      <c r="H601" s="144"/>
      <c r="I601" s="144"/>
      <c r="J601" s="48"/>
      <c r="K601" s="27"/>
      <c r="L601" s="27"/>
      <c r="M601" s="27"/>
      <c r="N601" s="27"/>
      <c r="O601" s="27"/>
    </row>
    <row r="602" spans="1:15">
      <c r="A602" s="144"/>
      <c r="B602" s="144"/>
      <c r="C602" s="144"/>
      <c r="D602" s="144"/>
      <c r="E602" s="144"/>
      <c r="F602" s="144"/>
      <c r="G602" s="144"/>
      <c r="H602" s="144"/>
      <c r="I602" s="144"/>
      <c r="J602" s="48"/>
      <c r="K602" s="27"/>
      <c r="L602" s="27"/>
      <c r="M602" s="27"/>
      <c r="N602" s="27"/>
      <c r="O602" s="27"/>
    </row>
    <row r="603" spans="1:15">
      <c r="A603" s="144"/>
      <c r="B603" s="144"/>
      <c r="C603" s="144"/>
      <c r="D603" s="144"/>
      <c r="E603" s="144"/>
      <c r="F603" s="144"/>
      <c r="G603" s="144"/>
      <c r="H603" s="144"/>
      <c r="I603" s="144"/>
      <c r="J603" s="48"/>
      <c r="K603" s="27"/>
      <c r="L603" s="27"/>
      <c r="M603" s="27"/>
      <c r="N603" s="27"/>
      <c r="O603" s="27"/>
    </row>
    <row r="604" spans="1:15">
      <c r="A604" s="144"/>
      <c r="B604" s="144"/>
      <c r="C604" s="144"/>
      <c r="D604" s="144"/>
      <c r="E604" s="144"/>
      <c r="F604" s="144"/>
      <c r="G604" s="144"/>
      <c r="H604" s="144"/>
      <c r="I604" s="144"/>
      <c r="J604" s="48"/>
      <c r="K604" s="27"/>
      <c r="L604" s="27"/>
      <c r="M604" s="27"/>
      <c r="N604" s="27"/>
      <c r="O604" s="27"/>
    </row>
    <row r="605" spans="1:15">
      <c r="A605" s="144"/>
      <c r="B605" s="144"/>
      <c r="C605" s="144"/>
      <c r="D605" s="144"/>
      <c r="E605" s="144"/>
      <c r="F605" s="144"/>
      <c r="G605" s="144"/>
      <c r="H605" s="144"/>
      <c r="I605" s="144"/>
      <c r="J605" s="48"/>
      <c r="K605" s="27"/>
      <c r="L605" s="27"/>
      <c r="M605" s="27"/>
      <c r="N605" s="27"/>
      <c r="O605" s="27"/>
    </row>
    <row r="606" spans="1:15">
      <c r="A606" s="144"/>
      <c r="B606" s="144"/>
      <c r="C606" s="144"/>
      <c r="D606" s="144"/>
      <c r="E606" s="144"/>
      <c r="F606" s="144"/>
      <c r="G606" s="144"/>
      <c r="H606" s="144"/>
      <c r="I606" s="144"/>
      <c r="J606" s="48"/>
      <c r="K606" s="27"/>
      <c r="L606" s="27"/>
      <c r="M606" s="27"/>
      <c r="N606" s="27"/>
      <c r="O606" s="27"/>
    </row>
    <row r="607" spans="1:15">
      <c r="A607" s="144"/>
      <c r="B607" s="144"/>
      <c r="C607" s="144"/>
      <c r="D607" s="144"/>
      <c r="E607" s="144"/>
      <c r="F607" s="144"/>
      <c r="G607" s="144"/>
      <c r="H607" s="144"/>
      <c r="I607" s="144"/>
      <c r="J607" s="48"/>
      <c r="K607" s="27"/>
      <c r="L607" s="27"/>
      <c r="M607" s="27"/>
      <c r="N607" s="27"/>
      <c r="O607" s="27"/>
    </row>
    <row r="608" spans="1:15">
      <c r="A608" s="144"/>
      <c r="B608" s="144"/>
      <c r="C608" s="144"/>
      <c r="D608" s="144"/>
      <c r="E608" s="144"/>
      <c r="F608" s="144"/>
      <c r="G608" s="144"/>
      <c r="H608" s="144"/>
      <c r="I608" s="144"/>
      <c r="J608" s="48"/>
      <c r="K608" s="27"/>
      <c r="L608" s="27"/>
      <c r="M608" s="27"/>
      <c r="N608" s="27"/>
      <c r="O608" s="27"/>
    </row>
    <row r="609" spans="1:15">
      <c r="A609" s="144"/>
      <c r="B609" s="144"/>
      <c r="C609" s="144"/>
      <c r="D609" s="144"/>
      <c r="E609" s="144"/>
      <c r="F609" s="144"/>
      <c r="G609" s="144"/>
      <c r="H609" s="144"/>
      <c r="I609" s="144"/>
      <c r="J609" s="48"/>
      <c r="K609" s="27"/>
      <c r="L609" s="27"/>
      <c r="M609" s="27"/>
      <c r="N609" s="27"/>
      <c r="O609" s="27"/>
    </row>
    <row r="610" spans="1:15">
      <c r="A610" s="144"/>
      <c r="B610" s="144"/>
      <c r="C610" s="144"/>
      <c r="D610" s="144"/>
      <c r="E610" s="144"/>
      <c r="F610" s="144"/>
      <c r="G610" s="144"/>
      <c r="H610" s="144"/>
      <c r="I610" s="144"/>
      <c r="J610" s="48"/>
      <c r="K610" s="27"/>
      <c r="L610" s="27"/>
      <c r="M610" s="27"/>
      <c r="N610" s="27"/>
      <c r="O610" s="27"/>
    </row>
    <row r="611" spans="1:15">
      <c r="A611" s="144"/>
      <c r="B611" s="144"/>
      <c r="C611" s="144"/>
      <c r="D611" s="144"/>
      <c r="E611" s="144"/>
      <c r="F611" s="144"/>
      <c r="G611" s="144"/>
      <c r="H611" s="144"/>
      <c r="I611" s="144"/>
      <c r="J611" s="48"/>
      <c r="K611" s="27"/>
      <c r="L611" s="27"/>
      <c r="M611" s="27"/>
      <c r="N611" s="27"/>
      <c r="O611" s="27"/>
    </row>
    <row r="612" spans="1:15">
      <c r="A612" s="144"/>
      <c r="B612" s="144"/>
      <c r="C612" s="144"/>
      <c r="D612" s="144"/>
      <c r="E612" s="144"/>
      <c r="F612" s="144"/>
      <c r="G612" s="144"/>
      <c r="H612" s="144"/>
      <c r="I612" s="144"/>
      <c r="J612" s="48"/>
      <c r="K612" s="27"/>
      <c r="L612" s="27"/>
      <c r="M612" s="27"/>
      <c r="N612" s="27"/>
      <c r="O612" s="27"/>
    </row>
    <row r="613" spans="1:15">
      <c r="A613" s="144"/>
      <c r="B613" s="144"/>
      <c r="C613" s="144"/>
      <c r="D613" s="144"/>
      <c r="E613" s="144"/>
      <c r="F613" s="144"/>
      <c r="G613" s="144"/>
      <c r="H613" s="144"/>
      <c r="I613" s="144"/>
      <c r="J613" s="48"/>
      <c r="K613" s="27"/>
      <c r="L613" s="27"/>
      <c r="M613" s="27"/>
      <c r="N613" s="27"/>
      <c r="O613" s="27"/>
    </row>
    <row r="614" spans="1:15">
      <c r="A614" s="144"/>
      <c r="B614" s="144"/>
      <c r="C614" s="144"/>
      <c r="D614" s="144"/>
      <c r="E614" s="144"/>
      <c r="F614" s="144"/>
      <c r="G614" s="144"/>
      <c r="H614" s="144"/>
      <c r="I614" s="144"/>
      <c r="J614" s="48"/>
      <c r="K614" s="27"/>
      <c r="L614" s="27"/>
      <c r="M614" s="27"/>
      <c r="N614" s="27"/>
      <c r="O614" s="27"/>
    </row>
    <row r="615" spans="1:15">
      <c r="A615" s="144"/>
      <c r="B615" s="144"/>
      <c r="C615" s="144"/>
      <c r="D615" s="144"/>
      <c r="E615" s="144"/>
      <c r="F615" s="144"/>
      <c r="G615" s="144"/>
      <c r="H615" s="144"/>
      <c r="I615" s="144"/>
      <c r="J615" s="48"/>
      <c r="K615" s="27"/>
      <c r="L615" s="27"/>
      <c r="M615" s="27"/>
      <c r="N615" s="27"/>
      <c r="O615" s="27"/>
    </row>
    <row r="616" spans="1:15">
      <c r="A616" s="144"/>
      <c r="B616" s="144"/>
      <c r="C616" s="144"/>
      <c r="D616" s="144"/>
      <c r="E616" s="144"/>
      <c r="F616" s="144"/>
      <c r="G616" s="144"/>
      <c r="H616" s="144"/>
      <c r="I616" s="144"/>
      <c r="J616" s="48"/>
      <c r="K616" s="27"/>
      <c r="L616" s="27"/>
      <c r="M616" s="27"/>
      <c r="N616" s="27"/>
      <c r="O616" s="27"/>
    </row>
    <row r="617" spans="1:15">
      <c r="A617" s="144"/>
      <c r="B617" s="144"/>
      <c r="C617" s="144"/>
      <c r="D617" s="144"/>
      <c r="E617" s="144"/>
      <c r="F617" s="144"/>
      <c r="G617" s="144"/>
      <c r="H617" s="144"/>
      <c r="I617" s="144"/>
      <c r="J617" s="48"/>
      <c r="K617" s="27"/>
      <c r="L617" s="27"/>
      <c r="M617" s="27"/>
      <c r="N617" s="27"/>
      <c r="O617" s="27"/>
    </row>
    <row r="618" spans="1:15">
      <c r="A618" s="144"/>
      <c r="B618" s="144"/>
      <c r="C618" s="144"/>
      <c r="D618" s="144"/>
      <c r="E618" s="144"/>
      <c r="F618" s="144"/>
      <c r="G618" s="144"/>
      <c r="H618" s="144"/>
      <c r="I618" s="144"/>
      <c r="J618" s="48"/>
      <c r="K618" s="27"/>
      <c r="L618" s="27"/>
      <c r="M618" s="27"/>
      <c r="N618" s="27"/>
      <c r="O618" s="27"/>
    </row>
    <row r="619" spans="1:15">
      <c r="A619" s="144"/>
      <c r="B619" s="144"/>
      <c r="C619" s="144"/>
      <c r="D619" s="144"/>
      <c r="E619" s="144"/>
      <c r="F619" s="144"/>
      <c r="G619" s="144"/>
      <c r="H619" s="144"/>
      <c r="I619" s="144"/>
      <c r="J619" s="48"/>
      <c r="K619" s="27"/>
      <c r="L619" s="27"/>
      <c r="M619" s="27"/>
      <c r="N619" s="27"/>
      <c r="O619" s="27"/>
    </row>
    <row r="620" spans="1:15">
      <c r="A620" s="144"/>
      <c r="B620" s="144"/>
      <c r="C620" s="144"/>
      <c r="D620" s="144"/>
      <c r="E620" s="144"/>
      <c r="F620" s="144"/>
      <c r="G620" s="144"/>
      <c r="H620" s="144"/>
      <c r="I620" s="144"/>
      <c r="J620" s="48"/>
      <c r="K620" s="27"/>
      <c r="L620" s="27"/>
      <c r="M620" s="27"/>
      <c r="N620" s="27"/>
      <c r="O620" s="27"/>
    </row>
    <row r="621" spans="1:15">
      <c r="A621" s="144"/>
      <c r="B621" s="144"/>
      <c r="C621" s="144"/>
      <c r="D621" s="144"/>
      <c r="E621" s="144"/>
      <c r="F621" s="144"/>
      <c r="G621" s="144"/>
      <c r="H621" s="144"/>
      <c r="I621" s="144"/>
      <c r="J621" s="48"/>
      <c r="K621" s="27"/>
      <c r="L621" s="27"/>
      <c r="M621" s="27"/>
      <c r="N621" s="27"/>
      <c r="O621" s="27"/>
    </row>
    <row r="622" spans="1:15">
      <c r="A622" s="144"/>
      <c r="B622" s="144"/>
      <c r="C622" s="144"/>
      <c r="D622" s="144"/>
      <c r="E622" s="144"/>
      <c r="F622" s="144"/>
      <c r="G622" s="144"/>
      <c r="H622" s="144"/>
      <c r="I622" s="144"/>
      <c r="J622" s="48"/>
      <c r="K622" s="27"/>
      <c r="L622" s="27"/>
      <c r="M622" s="27"/>
      <c r="N622" s="27"/>
      <c r="O622" s="27"/>
    </row>
    <row r="623" spans="1:15">
      <c r="A623" s="144"/>
      <c r="B623" s="144"/>
      <c r="C623" s="144"/>
      <c r="D623" s="144"/>
      <c r="E623" s="144"/>
      <c r="F623" s="144"/>
      <c r="G623" s="144"/>
      <c r="H623" s="144"/>
      <c r="I623" s="144"/>
      <c r="J623" s="48"/>
      <c r="K623" s="27"/>
      <c r="L623" s="27"/>
      <c r="M623" s="27"/>
      <c r="N623" s="27"/>
      <c r="O623" s="27"/>
    </row>
    <row r="624" spans="1:15">
      <c r="A624" s="144"/>
      <c r="B624" s="144"/>
      <c r="C624" s="144"/>
      <c r="D624" s="144"/>
      <c r="E624" s="144"/>
      <c r="F624" s="144"/>
      <c r="G624" s="144"/>
      <c r="H624" s="144"/>
      <c r="I624" s="144"/>
      <c r="J624" s="48"/>
      <c r="K624" s="27"/>
      <c r="L624" s="27"/>
      <c r="M624" s="27"/>
      <c r="N624" s="27"/>
      <c r="O624" s="27"/>
    </row>
    <row r="625" spans="1:15">
      <c r="A625" s="144"/>
      <c r="B625" s="144"/>
      <c r="C625" s="144"/>
      <c r="D625" s="144"/>
      <c r="E625" s="144"/>
      <c r="F625" s="144"/>
      <c r="G625" s="144"/>
      <c r="H625" s="144"/>
      <c r="I625" s="144"/>
      <c r="J625" s="48"/>
      <c r="K625" s="27"/>
      <c r="L625" s="27"/>
      <c r="M625" s="27"/>
      <c r="N625" s="27"/>
      <c r="O625" s="27"/>
    </row>
    <row r="626" spans="1:15">
      <c r="A626" s="144"/>
      <c r="B626" s="144"/>
      <c r="C626" s="144"/>
      <c r="D626" s="144"/>
      <c r="E626" s="144"/>
      <c r="F626" s="144"/>
      <c r="G626" s="144"/>
      <c r="H626" s="144"/>
      <c r="I626" s="144"/>
      <c r="J626" s="48"/>
      <c r="K626" s="27"/>
      <c r="L626" s="27"/>
      <c r="M626" s="27"/>
      <c r="N626" s="27"/>
      <c r="O626" s="27"/>
    </row>
    <row r="627" spans="1:15">
      <c r="A627" s="144"/>
      <c r="B627" s="144"/>
      <c r="C627" s="144"/>
      <c r="D627" s="144"/>
      <c r="E627" s="144"/>
      <c r="F627" s="144"/>
      <c r="G627" s="144"/>
      <c r="H627" s="144"/>
      <c r="I627" s="144"/>
      <c r="J627" s="48"/>
      <c r="K627" s="27"/>
      <c r="L627" s="27"/>
      <c r="M627" s="27"/>
      <c r="N627" s="27"/>
      <c r="O627" s="27"/>
    </row>
    <row r="628" spans="1:15">
      <c r="A628" s="144"/>
      <c r="B628" s="144"/>
      <c r="C628" s="144"/>
      <c r="D628" s="144"/>
      <c r="E628" s="144"/>
      <c r="F628" s="144"/>
      <c r="G628" s="144"/>
      <c r="H628" s="144"/>
      <c r="I628" s="144"/>
      <c r="J628" s="48"/>
      <c r="K628" s="27"/>
      <c r="L628" s="27"/>
      <c r="M628" s="27"/>
      <c r="N628" s="27"/>
      <c r="O628" s="27"/>
    </row>
    <row r="629" spans="1:15">
      <c r="A629" s="144"/>
      <c r="B629" s="144"/>
      <c r="C629" s="144"/>
      <c r="D629" s="144"/>
      <c r="E629" s="144"/>
      <c r="F629" s="144"/>
      <c r="G629" s="144"/>
      <c r="H629" s="144"/>
      <c r="I629" s="144"/>
      <c r="J629" s="48"/>
      <c r="K629" s="27"/>
      <c r="L629" s="27"/>
      <c r="M629" s="27"/>
      <c r="N629" s="27"/>
      <c r="O629" s="27"/>
    </row>
    <row r="630" spans="1:15">
      <c r="A630" s="144"/>
      <c r="B630" s="144"/>
      <c r="C630" s="144"/>
      <c r="D630" s="144"/>
      <c r="E630" s="144"/>
      <c r="F630" s="144"/>
      <c r="G630" s="144"/>
      <c r="H630" s="144"/>
      <c r="I630" s="144"/>
      <c r="J630" s="48"/>
      <c r="K630" s="27"/>
      <c r="L630" s="27"/>
      <c r="M630" s="27"/>
      <c r="N630" s="27"/>
      <c r="O630" s="27"/>
    </row>
    <row r="631" spans="1:15">
      <c r="A631" s="144"/>
      <c r="B631" s="144"/>
      <c r="C631" s="144"/>
      <c r="D631" s="144"/>
      <c r="E631" s="144"/>
      <c r="F631" s="144"/>
      <c r="G631" s="144"/>
      <c r="H631" s="144"/>
      <c r="I631" s="144"/>
      <c r="J631" s="48"/>
      <c r="K631" s="27"/>
      <c r="L631" s="27"/>
      <c r="M631" s="27"/>
      <c r="N631" s="27"/>
      <c r="O631" s="27"/>
    </row>
    <row r="632" spans="1:15">
      <c r="A632" s="144"/>
      <c r="B632" s="144"/>
      <c r="C632" s="144"/>
      <c r="D632" s="144"/>
      <c r="E632" s="144"/>
      <c r="F632" s="144"/>
      <c r="G632" s="144"/>
      <c r="H632" s="144"/>
      <c r="I632" s="144"/>
      <c r="J632" s="48"/>
      <c r="K632" s="27"/>
      <c r="L632" s="27"/>
      <c r="M632" s="27"/>
      <c r="N632" s="27"/>
      <c r="O632" s="27"/>
    </row>
    <row r="633" spans="1:15">
      <c r="A633" s="144"/>
      <c r="B633" s="144"/>
      <c r="C633" s="144"/>
      <c r="D633" s="144"/>
      <c r="E633" s="144"/>
      <c r="F633" s="144"/>
      <c r="G633" s="144"/>
      <c r="H633" s="144"/>
      <c r="I633" s="144"/>
      <c r="J633" s="48"/>
      <c r="K633" s="27"/>
      <c r="L633" s="27"/>
      <c r="M633" s="27"/>
      <c r="N633" s="27"/>
      <c r="O633" s="27"/>
    </row>
    <row r="634" spans="1:15">
      <c r="A634" s="144"/>
      <c r="B634" s="144"/>
      <c r="C634" s="144"/>
      <c r="D634" s="144"/>
      <c r="E634" s="144"/>
      <c r="F634" s="144"/>
      <c r="G634" s="144"/>
      <c r="H634" s="144"/>
      <c r="I634" s="144"/>
      <c r="J634" s="48"/>
      <c r="K634" s="27"/>
      <c r="L634" s="27"/>
      <c r="M634" s="27"/>
      <c r="N634" s="27"/>
      <c r="O634" s="27"/>
    </row>
    <row r="635" spans="1:15">
      <c r="A635" s="144"/>
      <c r="B635" s="144"/>
      <c r="C635" s="144"/>
      <c r="D635" s="144"/>
      <c r="E635" s="144"/>
      <c r="F635" s="144"/>
      <c r="G635" s="144"/>
      <c r="H635" s="144"/>
      <c r="I635" s="144"/>
      <c r="J635" s="48"/>
      <c r="K635" s="27"/>
      <c r="L635" s="27"/>
      <c r="M635" s="27"/>
      <c r="N635" s="27"/>
      <c r="O635" s="27"/>
    </row>
    <row r="636" spans="1:15">
      <c r="A636" s="144"/>
      <c r="B636" s="144"/>
      <c r="C636" s="144"/>
      <c r="D636" s="144"/>
      <c r="E636" s="144"/>
      <c r="F636" s="144"/>
      <c r="G636" s="144"/>
      <c r="H636" s="144"/>
      <c r="I636" s="144"/>
      <c r="J636" s="48"/>
      <c r="K636" s="27"/>
      <c r="L636" s="27"/>
      <c r="M636" s="27"/>
      <c r="N636" s="27"/>
      <c r="O636" s="27"/>
    </row>
    <row r="637" spans="1:15">
      <c r="A637" s="144"/>
      <c r="B637" s="144"/>
      <c r="C637" s="144"/>
      <c r="D637" s="144"/>
      <c r="E637" s="144"/>
      <c r="F637" s="144"/>
      <c r="G637" s="144"/>
      <c r="H637" s="144"/>
      <c r="I637" s="144"/>
      <c r="J637" s="48"/>
      <c r="K637" s="27"/>
      <c r="L637" s="27"/>
      <c r="M637" s="27"/>
      <c r="N637" s="27"/>
      <c r="O637" s="27"/>
    </row>
    <row r="638" spans="1:15">
      <c r="A638" s="144"/>
      <c r="B638" s="144"/>
      <c r="C638" s="144"/>
      <c r="D638" s="144"/>
      <c r="E638" s="144"/>
      <c r="F638" s="144"/>
      <c r="G638" s="144"/>
      <c r="H638" s="144"/>
      <c r="I638" s="144"/>
      <c r="J638" s="48"/>
      <c r="K638" s="27"/>
      <c r="L638" s="27"/>
      <c r="M638" s="27"/>
      <c r="N638" s="27"/>
      <c r="O638" s="27"/>
    </row>
    <row r="639" spans="1:15">
      <c r="A639" s="144"/>
      <c r="B639" s="144"/>
      <c r="C639" s="144"/>
      <c r="D639" s="144"/>
      <c r="E639" s="144"/>
      <c r="F639" s="144"/>
      <c r="G639" s="144"/>
      <c r="H639" s="144"/>
      <c r="I639" s="144"/>
      <c r="J639" s="48"/>
      <c r="K639" s="27"/>
      <c r="L639" s="27"/>
      <c r="M639" s="27"/>
      <c r="N639" s="27"/>
      <c r="O639" s="27"/>
    </row>
    <row r="640" spans="1:15">
      <c r="A640" s="144"/>
      <c r="B640" s="144"/>
      <c r="C640" s="144"/>
      <c r="D640" s="144"/>
      <c r="E640" s="144"/>
      <c r="F640" s="144"/>
      <c r="G640" s="144"/>
      <c r="H640" s="144"/>
      <c r="I640" s="144"/>
      <c r="J640" s="48"/>
      <c r="K640" s="27"/>
      <c r="L640" s="27"/>
      <c r="M640" s="27"/>
      <c r="N640" s="27"/>
      <c r="O640" s="27"/>
    </row>
    <row r="641" spans="1:15">
      <c r="A641" s="144"/>
      <c r="B641" s="144"/>
      <c r="C641" s="144"/>
      <c r="D641" s="144"/>
      <c r="E641" s="144"/>
      <c r="F641" s="144"/>
      <c r="G641" s="144"/>
      <c r="H641" s="144"/>
      <c r="I641" s="144"/>
      <c r="J641" s="48"/>
      <c r="K641" s="27"/>
      <c r="L641" s="27"/>
      <c r="M641" s="27"/>
      <c r="N641" s="27"/>
      <c r="O641" s="27"/>
    </row>
    <row r="642" spans="1:15">
      <c r="A642" s="144"/>
      <c r="B642" s="144"/>
      <c r="C642" s="144"/>
      <c r="D642" s="144"/>
      <c r="E642" s="144"/>
      <c r="F642" s="144"/>
      <c r="G642" s="144"/>
      <c r="H642" s="144"/>
      <c r="I642" s="144"/>
      <c r="J642" s="48"/>
      <c r="K642" s="27"/>
      <c r="L642" s="27"/>
      <c r="M642" s="27"/>
      <c r="N642" s="27"/>
      <c r="O642" s="27"/>
    </row>
    <row r="643" spans="1:15">
      <c r="A643" s="144"/>
      <c r="B643" s="144"/>
      <c r="C643" s="144"/>
      <c r="D643" s="144"/>
      <c r="E643" s="144"/>
      <c r="F643" s="144"/>
      <c r="G643" s="144"/>
      <c r="H643" s="144"/>
      <c r="I643" s="144"/>
      <c r="J643" s="48"/>
      <c r="K643" s="27"/>
      <c r="L643" s="27"/>
      <c r="M643" s="27"/>
      <c r="N643" s="27"/>
      <c r="O643" s="27"/>
    </row>
    <row r="644" spans="1:15">
      <c r="A644" s="144"/>
      <c r="B644" s="144"/>
      <c r="C644" s="144"/>
      <c r="D644" s="144"/>
      <c r="E644" s="144"/>
      <c r="F644" s="144"/>
      <c r="G644" s="144"/>
      <c r="H644" s="144"/>
      <c r="I644" s="144"/>
      <c r="J644" s="48"/>
      <c r="K644" s="27"/>
      <c r="L644" s="27"/>
      <c r="M644" s="27"/>
      <c r="N644" s="27"/>
      <c r="O644" s="27"/>
    </row>
    <row r="645" spans="1:15">
      <c r="A645" s="144"/>
      <c r="B645" s="144"/>
      <c r="C645" s="144"/>
      <c r="D645" s="144"/>
      <c r="E645" s="144"/>
      <c r="F645" s="144"/>
      <c r="G645" s="144"/>
      <c r="H645" s="144"/>
      <c r="I645" s="144"/>
      <c r="J645" s="48"/>
      <c r="K645" s="27"/>
      <c r="L645" s="27"/>
      <c r="M645" s="27"/>
      <c r="N645" s="27"/>
      <c r="O645" s="27"/>
    </row>
    <row r="646" spans="1:15">
      <c r="A646" s="144"/>
      <c r="B646" s="144"/>
      <c r="C646" s="144"/>
      <c r="D646" s="144"/>
      <c r="E646" s="144"/>
      <c r="F646" s="144"/>
      <c r="G646" s="144"/>
      <c r="H646" s="144"/>
      <c r="I646" s="144"/>
      <c r="J646" s="48"/>
      <c r="K646" s="27"/>
      <c r="L646" s="27"/>
      <c r="M646" s="27"/>
      <c r="N646" s="27"/>
      <c r="O646" s="27"/>
    </row>
    <row r="647" spans="1:15">
      <c r="A647" s="144"/>
      <c r="B647" s="144"/>
      <c r="C647" s="144"/>
      <c r="D647" s="144"/>
      <c r="E647" s="144"/>
      <c r="F647" s="144"/>
      <c r="G647" s="144"/>
      <c r="H647" s="144"/>
      <c r="I647" s="144"/>
      <c r="J647" s="48"/>
      <c r="K647" s="27"/>
      <c r="L647" s="27"/>
      <c r="M647" s="27"/>
      <c r="N647" s="27"/>
      <c r="O647" s="27"/>
    </row>
    <row r="648" spans="1:15">
      <c r="A648" s="144"/>
      <c r="B648" s="144"/>
      <c r="C648" s="144"/>
      <c r="D648" s="144"/>
      <c r="E648" s="144"/>
      <c r="F648" s="144"/>
      <c r="G648" s="144"/>
      <c r="H648" s="144"/>
      <c r="I648" s="144"/>
      <c r="J648" s="48"/>
      <c r="K648" s="27"/>
      <c r="L648" s="27"/>
      <c r="M648" s="27"/>
      <c r="N648" s="27"/>
      <c r="O648" s="27"/>
    </row>
    <row r="649" spans="1:15">
      <c r="A649" s="144"/>
      <c r="B649" s="144"/>
      <c r="C649" s="144"/>
      <c r="D649" s="144"/>
      <c r="E649" s="144"/>
      <c r="F649" s="144"/>
      <c r="G649" s="144"/>
      <c r="H649" s="144"/>
      <c r="I649" s="144"/>
      <c r="J649" s="48"/>
      <c r="K649" s="27"/>
      <c r="L649" s="27"/>
      <c r="M649" s="27"/>
      <c r="N649" s="27"/>
      <c r="O649" s="27"/>
    </row>
    <row r="650" spans="1:15">
      <c r="A650" s="144"/>
      <c r="B650" s="144"/>
      <c r="C650" s="144"/>
      <c r="D650" s="144"/>
      <c r="E650" s="144"/>
      <c r="F650" s="144"/>
      <c r="G650" s="144"/>
      <c r="H650" s="144"/>
      <c r="I650" s="144"/>
      <c r="J650" s="48"/>
      <c r="K650" s="27"/>
      <c r="L650" s="27"/>
      <c r="M650" s="27"/>
      <c r="N650" s="27"/>
      <c r="O650" s="27"/>
    </row>
    <row r="651" spans="1:15">
      <c r="A651" s="144"/>
      <c r="B651" s="144"/>
      <c r="C651" s="144"/>
      <c r="D651" s="144"/>
      <c r="E651" s="144"/>
      <c r="F651" s="144"/>
      <c r="G651" s="144"/>
      <c r="H651" s="144"/>
      <c r="I651" s="144"/>
      <c r="J651" s="48"/>
      <c r="K651" s="27"/>
      <c r="L651" s="27"/>
      <c r="M651" s="27"/>
      <c r="N651" s="27"/>
      <c r="O651" s="27"/>
    </row>
    <row r="652" spans="1:15">
      <c r="A652" s="144"/>
      <c r="B652" s="144"/>
      <c r="C652" s="144"/>
      <c r="D652" s="144"/>
      <c r="E652" s="144"/>
      <c r="F652" s="144"/>
      <c r="G652" s="144"/>
      <c r="H652" s="144"/>
      <c r="I652" s="144"/>
      <c r="J652" s="48"/>
      <c r="K652" s="27"/>
      <c r="L652" s="27"/>
      <c r="M652" s="27"/>
      <c r="N652" s="27"/>
      <c r="O652" s="27"/>
    </row>
    <row r="653" spans="1:15">
      <c r="A653" s="144"/>
      <c r="B653" s="144"/>
      <c r="C653" s="144"/>
      <c r="D653" s="144"/>
      <c r="E653" s="144"/>
      <c r="F653" s="144"/>
      <c r="G653" s="144"/>
      <c r="H653" s="144"/>
      <c r="I653" s="144"/>
      <c r="J653" s="48"/>
      <c r="K653" s="27"/>
      <c r="L653" s="27"/>
      <c r="M653" s="27"/>
      <c r="N653" s="27"/>
      <c r="O653" s="27"/>
    </row>
    <row r="654" spans="1:15">
      <c r="A654" s="144"/>
      <c r="B654" s="144"/>
      <c r="C654" s="144"/>
      <c r="D654" s="144"/>
      <c r="E654" s="144"/>
      <c r="F654" s="144"/>
      <c r="G654" s="144"/>
      <c r="H654" s="144"/>
      <c r="I654" s="144"/>
      <c r="J654" s="48"/>
      <c r="K654" s="27"/>
      <c r="L654" s="27"/>
      <c r="M654" s="27"/>
      <c r="N654" s="27"/>
      <c r="O654" s="27"/>
    </row>
    <row r="655" spans="1:15">
      <c r="A655" s="144"/>
      <c r="B655" s="144"/>
      <c r="C655" s="144"/>
      <c r="D655" s="144"/>
      <c r="E655" s="144"/>
      <c r="F655" s="144"/>
      <c r="G655" s="144"/>
      <c r="H655" s="144"/>
      <c r="I655" s="144"/>
      <c r="J655" s="48"/>
      <c r="K655" s="27"/>
      <c r="L655" s="27"/>
      <c r="M655" s="27"/>
      <c r="N655" s="27"/>
      <c r="O655" s="27"/>
    </row>
    <row r="656" spans="1:15">
      <c r="A656" s="144"/>
      <c r="B656" s="144"/>
      <c r="C656" s="144"/>
      <c r="D656" s="144"/>
      <c r="E656" s="144"/>
      <c r="F656" s="144"/>
      <c r="G656" s="144"/>
      <c r="H656" s="144"/>
      <c r="I656" s="144"/>
      <c r="J656" s="48"/>
      <c r="K656" s="27"/>
      <c r="L656" s="27"/>
      <c r="M656" s="27"/>
      <c r="N656" s="27"/>
      <c r="O656" s="27"/>
    </row>
    <row r="657" spans="1:15">
      <c r="A657" s="144"/>
      <c r="B657" s="144"/>
      <c r="C657" s="144"/>
      <c r="D657" s="144"/>
      <c r="E657" s="144"/>
      <c r="F657" s="144"/>
      <c r="G657" s="144"/>
      <c r="H657" s="144"/>
      <c r="I657" s="144"/>
      <c r="J657" s="48"/>
      <c r="K657" s="27"/>
      <c r="L657" s="27"/>
      <c r="M657" s="27"/>
      <c r="N657" s="27"/>
      <c r="O657" s="27"/>
    </row>
    <row r="658" spans="1:15">
      <c r="A658" s="144"/>
      <c r="B658" s="144"/>
      <c r="C658" s="144"/>
      <c r="D658" s="144"/>
      <c r="E658" s="144"/>
      <c r="F658" s="144"/>
      <c r="G658" s="144"/>
      <c r="H658" s="144"/>
      <c r="I658" s="144"/>
      <c r="J658" s="48"/>
      <c r="K658" s="27"/>
      <c r="L658" s="27"/>
      <c r="M658" s="27"/>
      <c r="N658" s="27"/>
      <c r="O658" s="27"/>
    </row>
    <row r="659" spans="1:15">
      <c r="A659" s="144"/>
      <c r="B659" s="144"/>
      <c r="C659" s="144"/>
      <c r="D659" s="144"/>
      <c r="E659" s="144"/>
      <c r="F659" s="144"/>
      <c r="G659" s="144"/>
      <c r="H659" s="144"/>
      <c r="I659" s="144"/>
      <c r="J659" s="48"/>
      <c r="K659" s="27"/>
      <c r="L659" s="27"/>
      <c r="M659" s="27"/>
      <c r="N659" s="27"/>
      <c r="O659" s="27"/>
    </row>
    <row r="660" spans="1:15">
      <c r="A660" s="144"/>
      <c r="B660" s="144"/>
      <c r="C660" s="144"/>
      <c r="D660" s="144"/>
      <c r="E660" s="144"/>
      <c r="F660" s="144"/>
      <c r="G660" s="144"/>
      <c r="H660" s="144"/>
      <c r="I660" s="144"/>
      <c r="J660" s="48"/>
      <c r="K660" s="27"/>
      <c r="L660" s="27"/>
      <c r="M660" s="27"/>
      <c r="N660" s="27"/>
      <c r="O660" s="27"/>
    </row>
    <row r="661" spans="1:15">
      <c r="A661" s="144"/>
      <c r="B661" s="144"/>
      <c r="C661" s="144"/>
      <c r="D661" s="144"/>
      <c r="E661" s="144"/>
      <c r="F661" s="144"/>
      <c r="G661" s="144"/>
      <c r="H661" s="144"/>
      <c r="I661" s="144"/>
      <c r="J661" s="48"/>
      <c r="K661" s="27"/>
      <c r="L661" s="27"/>
      <c r="M661" s="27"/>
      <c r="N661" s="27"/>
      <c r="O661" s="27"/>
    </row>
    <row r="662" spans="1:15">
      <c r="A662" s="144"/>
      <c r="B662" s="144"/>
      <c r="C662" s="144"/>
      <c r="D662" s="144"/>
      <c r="E662" s="144"/>
      <c r="F662" s="144"/>
      <c r="G662" s="144"/>
      <c r="H662" s="144"/>
      <c r="I662" s="144"/>
      <c r="J662" s="48"/>
      <c r="K662" s="27"/>
      <c r="L662" s="27"/>
      <c r="M662" s="27"/>
      <c r="N662" s="27"/>
      <c r="O662" s="27"/>
    </row>
    <row r="663" spans="1:15">
      <c r="A663" s="144"/>
      <c r="B663" s="144"/>
      <c r="C663" s="144"/>
      <c r="D663" s="144"/>
      <c r="E663" s="144"/>
      <c r="F663" s="144"/>
      <c r="G663" s="144"/>
      <c r="H663" s="144"/>
      <c r="I663" s="144"/>
      <c r="J663" s="48"/>
      <c r="K663" s="27"/>
      <c r="L663" s="27"/>
      <c r="M663" s="27"/>
      <c r="N663" s="27"/>
      <c r="O663" s="27"/>
    </row>
    <row r="664" spans="1:15">
      <c r="A664" s="144"/>
      <c r="B664" s="144"/>
      <c r="C664" s="144"/>
      <c r="D664" s="144"/>
      <c r="E664" s="144"/>
      <c r="F664" s="144"/>
      <c r="G664" s="144"/>
      <c r="H664" s="144"/>
      <c r="I664" s="144"/>
      <c r="J664" s="48"/>
      <c r="K664" s="27"/>
      <c r="L664" s="27"/>
      <c r="M664" s="27"/>
      <c r="N664" s="27"/>
      <c r="O664" s="27"/>
    </row>
    <row r="665" spans="1:15">
      <c r="A665" s="144"/>
      <c r="B665" s="144"/>
      <c r="C665" s="144"/>
      <c r="D665" s="144"/>
      <c r="E665" s="144"/>
      <c r="F665" s="144"/>
      <c r="G665" s="144"/>
      <c r="H665" s="144"/>
      <c r="I665" s="144"/>
      <c r="J665" s="48"/>
      <c r="K665" s="27"/>
      <c r="L665" s="27"/>
      <c r="M665" s="27"/>
      <c r="N665" s="27"/>
      <c r="O665" s="27"/>
    </row>
    <row r="666" spans="1:15">
      <c r="A666" s="144"/>
      <c r="B666" s="144"/>
      <c r="C666" s="144"/>
      <c r="D666" s="144"/>
      <c r="E666" s="144"/>
      <c r="F666" s="144"/>
      <c r="G666" s="144"/>
      <c r="H666" s="144"/>
      <c r="I666" s="144"/>
      <c r="J666" s="48"/>
      <c r="K666" s="27"/>
      <c r="L666" s="27"/>
      <c r="M666" s="27"/>
      <c r="N666" s="27"/>
      <c r="O666" s="27"/>
    </row>
    <row r="667" spans="1:15">
      <c r="A667" s="144"/>
      <c r="B667" s="144"/>
      <c r="C667" s="144"/>
      <c r="D667" s="144"/>
      <c r="E667" s="144"/>
      <c r="F667" s="144"/>
      <c r="G667" s="144"/>
      <c r="H667" s="144"/>
      <c r="I667" s="144"/>
      <c r="J667" s="48"/>
      <c r="K667" s="27"/>
      <c r="L667" s="27"/>
      <c r="M667" s="27"/>
      <c r="N667" s="27"/>
      <c r="O667" s="27"/>
    </row>
    <row r="668" spans="1:15">
      <c r="B668" s="27"/>
      <c r="C668" s="27"/>
      <c r="D668" s="27"/>
      <c r="E668" s="27"/>
      <c r="F668" s="27"/>
      <c r="G668" s="27"/>
      <c r="H668" s="27"/>
      <c r="I668" s="27"/>
      <c r="J668" s="48"/>
      <c r="K668" s="27"/>
      <c r="L668" s="27"/>
      <c r="M668" s="27"/>
      <c r="N668" s="27"/>
      <c r="O668" s="27"/>
    </row>
    <row r="669" spans="1:15">
      <c r="B669" s="27"/>
      <c r="C669" s="27"/>
      <c r="D669" s="27"/>
      <c r="E669" s="27"/>
      <c r="F669" s="27"/>
      <c r="G669" s="27"/>
      <c r="H669" s="27"/>
      <c r="I669" s="27"/>
      <c r="J669" s="48"/>
      <c r="K669" s="27"/>
      <c r="L669" s="27"/>
      <c r="M669" s="27"/>
      <c r="N669" s="27"/>
      <c r="O669" s="27"/>
    </row>
    <row r="670" spans="1:15">
      <c r="B670" s="27"/>
      <c r="C670" s="27"/>
      <c r="D670" s="27"/>
      <c r="E670" s="27"/>
      <c r="F670" s="27"/>
      <c r="G670" s="27"/>
      <c r="H670" s="27"/>
      <c r="I670" s="27"/>
      <c r="J670" s="48"/>
      <c r="K670" s="27"/>
      <c r="L670" s="27"/>
      <c r="M670" s="27"/>
      <c r="N670" s="27"/>
      <c r="O670" s="27"/>
    </row>
    <row r="671" spans="1:15">
      <c r="B671" s="27"/>
      <c r="C671" s="27"/>
      <c r="D671" s="27"/>
      <c r="E671" s="27"/>
      <c r="F671" s="27"/>
      <c r="G671" s="27"/>
      <c r="H671" s="27"/>
      <c r="I671" s="27"/>
      <c r="J671" s="48"/>
      <c r="K671" s="27"/>
      <c r="L671" s="27"/>
      <c r="M671" s="27"/>
      <c r="N671" s="27"/>
      <c r="O671" s="27"/>
    </row>
    <row r="672" spans="1:15">
      <c r="B672" s="27"/>
      <c r="C672" s="27"/>
      <c r="D672" s="27"/>
      <c r="E672" s="27"/>
      <c r="F672" s="27"/>
      <c r="G672" s="27"/>
      <c r="H672" s="27"/>
      <c r="I672" s="27"/>
      <c r="J672" s="48"/>
      <c r="K672" s="27"/>
      <c r="L672" s="27"/>
      <c r="M672" s="27"/>
      <c r="N672" s="27"/>
      <c r="O672" s="27"/>
    </row>
    <row r="673" spans="2:15">
      <c r="B673" s="27"/>
      <c r="C673" s="27"/>
      <c r="D673" s="27"/>
      <c r="E673" s="27"/>
      <c r="F673" s="27"/>
      <c r="G673" s="27"/>
      <c r="H673" s="27"/>
      <c r="I673" s="27"/>
      <c r="J673" s="48"/>
      <c r="K673" s="27"/>
      <c r="L673" s="27"/>
      <c r="M673" s="27"/>
      <c r="N673" s="27"/>
      <c r="O673" s="27"/>
    </row>
    <row r="674" spans="2:15">
      <c r="B674" s="27"/>
      <c r="C674" s="27"/>
      <c r="D674" s="27"/>
      <c r="E674" s="27"/>
      <c r="F674" s="27"/>
      <c r="G674" s="27"/>
      <c r="H674" s="27"/>
      <c r="I674" s="27"/>
      <c r="J674" s="48"/>
      <c r="K674" s="27"/>
      <c r="L674" s="27"/>
      <c r="M674" s="27"/>
      <c r="N674" s="27"/>
      <c r="O674" s="27"/>
    </row>
    <row r="675" spans="2:15">
      <c r="B675" s="27"/>
      <c r="C675" s="27"/>
      <c r="D675" s="27"/>
      <c r="E675" s="27"/>
      <c r="F675" s="27"/>
      <c r="G675" s="27"/>
      <c r="H675" s="27"/>
      <c r="I675" s="27"/>
      <c r="J675" s="48"/>
      <c r="K675" s="27"/>
      <c r="L675" s="27"/>
      <c r="M675" s="27"/>
      <c r="N675" s="27"/>
      <c r="O675" s="27"/>
    </row>
    <row r="676" spans="2:15">
      <c r="B676" s="27"/>
      <c r="C676" s="27"/>
      <c r="D676" s="27"/>
      <c r="E676" s="27"/>
      <c r="F676" s="27"/>
      <c r="G676" s="27"/>
      <c r="H676" s="27"/>
      <c r="I676" s="27"/>
      <c r="J676" s="48"/>
      <c r="K676" s="27"/>
      <c r="L676" s="27"/>
      <c r="M676" s="27"/>
      <c r="N676" s="27"/>
      <c r="O676" s="27"/>
    </row>
    <row r="677" spans="2:15">
      <c r="B677" s="27"/>
      <c r="C677" s="27"/>
      <c r="D677" s="27"/>
      <c r="E677" s="27"/>
      <c r="F677" s="27"/>
      <c r="G677" s="27"/>
      <c r="H677" s="27"/>
      <c r="I677" s="27"/>
      <c r="J677" s="48"/>
      <c r="K677" s="27"/>
      <c r="L677" s="27"/>
      <c r="M677" s="27"/>
      <c r="N677" s="27"/>
      <c r="O677" s="27"/>
    </row>
    <row r="678" spans="2:15">
      <c r="B678" s="27"/>
      <c r="C678" s="27"/>
      <c r="D678" s="27"/>
      <c r="E678" s="27"/>
      <c r="F678" s="27"/>
      <c r="G678" s="27"/>
      <c r="H678" s="27"/>
      <c r="I678" s="27"/>
      <c r="J678" s="48"/>
      <c r="K678" s="27"/>
      <c r="L678" s="27"/>
      <c r="M678" s="27"/>
      <c r="N678" s="27"/>
      <c r="O678" s="27"/>
    </row>
    <row r="679" spans="2:15">
      <c r="B679" s="27"/>
      <c r="C679" s="27"/>
      <c r="D679" s="27"/>
      <c r="E679" s="27"/>
      <c r="F679" s="27"/>
      <c r="G679" s="27"/>
      <c r="H679" s="27"/>
      <c r="I679" s="27"/>
      <c r="J679" s="48"/>
      <c r="K679" s="27"/>
      <c r="L679" s="27"/>
      <c r="M679" s="27"/>
      <c r="N679" s="27"/>
      <c r="O679" s="27"/>
    </row>
    <row r="680" spans="2:15">
      <c r="B680" s="27"/>
      <c r="C680" s="27"/>
      <c r="D680" s="27"/>
      <c r="E680" s="27"/>
      <c r="F680" s="27"/>
      <c r="G680" s="27"/>
      <c r="H680" s="27"/>
      <c r="I680" s="27"/>
      <c r="J680" s="48"/>
      <c r="K680" s="27"/>
      <c r="L680" s="27"/>
      <c r="M680" s="27"/>
      <c r="N680" s="27"/>
      <c r="O680" s="27"/>
    </row>
    <row r="681" spans="2:15">
      <c r="B681" s="27"/>
      <c r="C681" s="27"/>
      <c r="D681" s="27"/>
      <c r="E681" s="27"/>
      <c r="F681" s="27"/>
      <c r="G681" s="27"/>
      <c r="H681" s="27"/>
      <c r="I681" s="27"/>
      <c r="J681" s="48"/>
      <c r="K681" s="27"/>
      <c r="L681" s="27"/>
      <c r="M681" s="27"/>
      <c r="N681" s="27"/>
      <c r="O681" s="27"/>
    </row>
    <row r="682" spans="2:15">
      <c r="B682" s="27"/>
      <c r="C682" s="27"/>
      <c r="D682" s="27"/>
      <c r="E682" s="27"/>
      <c r="F682" s="27"/>
      <c r="G682" s="27"/>
      <c r="H682" s="27"/>
      <c r="I682" s="27"/>
      <c r="J682" s="48"/>
      <c r="K682" s="27"/>
      <c r="L682" s="27"/>
      <c r="M682" s="27"/>
      <c r="N682" s="27"/>
      <c r="O682" s="27"/>
    </row>
    <row r="683" spans="2:15">
      <c r="B683" s="27"/>
      <c r="C683" s="27"/>
      <c r="D683" s="27"/>
      <c r="E683" s="27"/>
      <c r="F683" s="27"/>
      <c r="G683" s="27"/>
      <c r="H683" s="27"/>
      <c r="I683" s="27"/>
      <c r="J683" s="48"/>
      <c r="K683" s="27"/>
      <c r="L683" s="27"/>
      <c r="M683" s="27"/>
      <c r="N683" s="27"/>
      <c r="O683" s="27"/>
    </row>
    <row r="684" spans="2:15">
      <c r="B684" s="27"/>
      <c r="C684" s="27"/>
      <c r="D684" s="27"/>
      <c r="E684" s="27"/>
      <c r="F684" s="27"/>
      <c r="G684" s="27"/>
      <c r="H684" s="27"/>
      <c r="I684" s="27"/>
      <c r="J684" s="48"/>
      <c r="K684" s="27"/>
      <c r="L684" s="27"/>
      <c r="M684" s="27"/>
      <c r="N684" s="27"/>
      <c r="O684" s="27"/>
    </row>
    <row r="685" spans="2:15">
      <c r="B685" s="27"/>
      <c r="C685" s="27"/>
      <c r="D685" s="27"/>
      <c r="E685" s="27"/>
      <c r="F685" s="27"/>
      <c r="G685" s="27"/>
      <c r="H685" s="27"/>
      <c r="I685" s="27"/>
      <c r="J685" s="48"/>
      <c r="K685" s="27"/>
      <c r="L685" s="27"/>
      <c r="M685" s="27"/>
      <c r="N685" s="27"/>
      <c r="O685" s="27"/>
    </row>
    <row r="686" spans="2:15">
      <c r="B686" s="27"/>
      <c r="C686" s="27"/>
      <c r="D686" s="27"/>
      <c r="E686" s="27"/>
      <c r="F686" s="27"/>
      <c r="G686" s="27"/>
      <c r="H686" s="27"/>
      <c r="I686" s="27"/>
      <c r="J686" s="48"/>
      <c r="K686" s="27"/>
      <c r="L686" s="27"/>
      <c r="M686" s="27"/>
      <c r="N686" s="27"/>
      <c r="O686" s="27"/>
    </row>
    <row r="687" spans="2:15">
      <c r="B687" s="27"/>
      <c r="C687" s="27"/>
      <c r="D687" s="27"/>
      <c r="E687" s="27"/>
      <c r="F687" s="27"/>
      <c r="G687" s="27"/>
      <c r="H687" s="27"/>
      <c r="I687" s="27"/>
      <c r="J687" s="48"/>
      <c r="K687" s="27"/>
      <c r="L687" s="27"/>
      <c r="M687" s="27"/>
      <c r="N687" s="27"/>
      <c r="O687" s="27"/>
    </row>
    <row r="688" spans="2:15">
      <c r="B688" s="27"/>
      <c r="C688" s="27"/>
      <c r="D688" s="27"/>
      <c r="E688" s="27"/>
      <c r="F688" s="27"/>
      <c r="G688" s="27"/>
      <c r="H688" s="27"/>
      <c r="I688" s="27"/>
      <c r="J688" s="48"/>
      <c r="K688" s="27"/>
      <c r="L688" s="27"/>
      <c r="M688" s="27"/>
      <c r="N688" s="27"/>
      <c r="O688" s="27"/>
    </row>
    <row r="689" spans="2:15">
      <c r="B689" s="27"/>
      <c r="C689" s="27"/>
      <c r="D689" s="27"/>
      <c r="E689" s="27"/>
      <c r="F689" s="27"/>
      <c r="G689" s="27"/>
      <c r="H689" s="27"/>
      <c r="I689" s="27"/>
      <c r="J689" s="48"/>
      <c r="K689" s="27"/>
      <c r="L689" s="27"/>
      <c r="M689" s="27"/>
      <c r="N689" s="27"/>
      <c r="O689" s="27"/>
    </row>
    <row r="690" spans="2:15">
      <c r="B690" s="27"/>
      <c r="C690" s="27"/>
      <c r="D690" s="27"/>
      <c r="E690" s="27"/>
      <c r="F690" s="27"/>
      <c r="G690" s="27"/>
      <c r="H690" s="27"/>
      <c r="I690" s="27"/>
      <c r="J690" s="48"/>
      <c r="K690" s="27"/>
      <c r="L690" s="27"/>
      <c r="M690" s="27"/>
      <c r="N690" s="27"/>
      <c r="O690" s="27"/>
    </row>
    <row r="691" spans="2:15">
      <c r="B691" s="27"/>
      <c r="C691" s="27"/>
      <c r="D691" s="27"/>
      <c r="E691" s="27"/>
      <c r="F691" s="27"/>
      <c r="G691" s="27"/>
      <c r="H691" s="27"/>
      <c r="I691" s="27"/>
      <c r="J691" s="48"/>
      <c r="K691" s="27"/>
      <c r="L691" s="27"/>
      <c r="M691" s="27"/>
      <c r="N691" s="27"/>
      <c r="O691" s="27"/>
    </row>
    <row r="692" spans="2:15">
      <c r="B692" s="27"/>
      <c r="C692" s="27"/>
      <c r="D692" s="27"/>
      <c r="E692" s="27"/>
      <c r="F692" s="27"/>
      <c r="G692" s="27"/>
      <c r="H692" s="27"/>
      <c r="I692" s="27"/>
      <c r="J692" s="48"/>
      <c r="K692" s="27"/>
      <c r="L692" s="27"/>
      <c r="M692" s="27"/>
      <c r="N692" s="27"/>
      <c r="O692" s="27"/>
    </row>
    <row r="693" spans="2:15">
      <c r="B693" s="27"/>
      <c r="C693" s="27"/>
      <c r="D693" s="27"/>
      <c r="E693" s="27"/>
      <c r="F693" s="27"/>
      <c r="G693" s="27"/>
      <c r="H693" s="27"/>
      <c r="I693" s="27"/>
      <c r="J693" s="48"/>
      <c r="K693" s="27"/>
      <c r="L693" s="27"/>
      <c r="M693" s="27"/>
      <c r="N693" s="27"/>
      <c r="O693" s="27"/>
    </row>
    <row r="694" spans="2:15">
      <c r="B694" s="27"/>
      <c r="C694" s="27"/>
      <c r="D694" s="27"/>
      <c r="E694" s="27"/>
      <c r="F694" s="27"/>
      <c r="G694" s="27"/>
      <c r="H694" s="27"/>
      <c r="I694" s="27"/>
      <c r="J694" s="48"/>
      <c r="K694" s="27"/>
      <c r="L694" s="27"/>
      <c r="M694" s="27"/>
      <c r="N694" s="27"/>
      <c r="O694" s="27"/>
    </row>
    <row r="695" spans="2:15">
      <c r="B695" s="27"/>
      <c r="C695" s="27"/>
      <c r="D695" s="27"/>
      <c r="E695" s="27"/>
      <c r="F695" s="27"/>
      <c r="G695" s="27"/>
      <c r="H695" s="27"/>
      <c r="I695" s="27"/>
      <c r="J695" s="48"/>
      <c r="K695" s="27"/>
      <c r="L695" s="27"/>
      <c r="M695" s="27"/>
      <c r="N695" s="27"/>
      <c r="O695" s="27"/>
    </row>
    <row r="696" spans="2:15">
      <c r="B696" s="27"/>
      <c r="C696" s="27"/>
      <c r="D696" s="27"/>
      <c r="E696" s="27"/>
      <c r="F696" s="27"/>
      <c r="G696" s="27"/>
      <c r="H696" s="27"/>
      <c r="I696" s="27"/>
      <c r="J696" s="48"/>
      <c r="K696" s="27"/>
      <c r="L696" s="27"/>
      <c r="M696" s="27"/>
      <c r="N696" s="27"/>
      <c r="O696" s="27"/>
    </row>
    <row r="697" spans="2:15">
      <c r="B697" s="27"/>
      <c r="C697" s="27"/>
      <c r="D697" s="27"/>
      <c r="E697" s="27"/>
      <c r="F697" s="27"/>
      <c r="G697" s="27"/>
      <c r="H697" s="27"/>
      <c r="I697" s="27"/>
      <c r="J697" s="48"/>
      <c r="K697" s="27"/>
      <c r="L697" s="27"/>
      <c r="M697" s="27"/>
      <c r="N697" s="27"/>
      <c r="O697" s="27"/>
    </row>
    <row r="698" spans="2:15">
      <c r="B698" s="27"/>
      <c r="C698" s="27"/>
      <c r="D698" s="27"/>
      <c r="E698" s="27"/>
      <c r="F698" s="27"/>
      <c r="G698" s="27"/>
      <c r="H698" s="27"/>
      <c r="I698" s="27"/>
      <c r="J698" s="48"/>
      <c r="K698" s="27"/>
      <c r="L698" s="27"/>
      <c r="M698" s="27"/>
      <c r="N698" s="27"/>
      <c r="O698" s="27"/>
    </row>
    <row r="699" spans="2:15">
      <c r="B699" s="27"/>
      <c r="C699" s="27"/>
      <c r="D699" s="27"/>
      <c r="E699" s="27"/>
      <c r="F699" s="27"/>
      <c r="G699" s="27"/>
      <c r="H699" s="27"/>
      <c r="I699" s="27"/>
      <c r="J699" s="48"/>
      <c r="K699" s="27"/>
      <c r="L699" s="27"/>
      <c r="M699" s="27"/>
      <c r="N699" s="27"/>
      <c r="O699" s="27"/>
    </row>
    <row r="700" spans="2:15">
      <c r="B700" s="27"/>
      <c r="C700" s="27"/>
      <c r="D700" s="27"/>
      <c r="E700" s="27"/>
      <c r="F700" s="27"/>
      <c r="G700" s="27"/>
      <c r="H700" s="27"/>
      <c r="I700" s="27"/>
      <c r="J700" s="48"/>
      <c r="K700" s="27"/>
      <c r="L700" s="27"/>
      <c r="M700" s="27"/>
      <c r="N700" s="27"/>
      <c r="O700" s="27"/>
    </row>
    <row r="701" spans="2:15">
      <c r="B701" s="27"/>
      <c r="C701" s="27"/>
      <c r="D701" s="27"/>
      <c r="E701" s="27"/>
      <c r="F701" s="27"/>
      <c r="G701" s="27"/>
      <c r="H701" s="27"/>
      <c r="I701" s="27"/>
      <c r="J701" s="48"/>
      <c r="K701" s="27"/>
      <c r="L701" s="27"/>
      <c r="M701" s="27"/>
      <c r="N701" s="27"/>
      <c r="O701" s="27"/>
    </row>
    <row r="702" spans="2:15">
      <c r="B702" s="27"/>
      <c r="C702" s="27"/>
      <c r="D702" s="27"/>
      <c r="E702" s="27"/>
      <c r="F702" s="27"/>
      <c r="G702" s="27"/>
      <c r="H702" s="27"/>
      <c r="I702" s="27"/>
      <c r="J702" s="48"/>
      <c r="K702" s="27"/>
      <c r="L702" s="27"/>
      <c r="M702" s="27"/>
      <c r="N702" s="27"/>
      <c r="O702" s="27"/>
    </row>
    <row r="703" spans="2:15">
      <c r="B703" s="27"/>
      <c r="C703" s="27"/>
      <c r="D703" s="27"/>
      <c r="E703" s="27"/>
      <c r="F703" s="27"/>
      <c r="G703" s="27"/>
      <c r="H703" s="27"/>
      <c r="I703" s="27"/>
      <c r="J703" s="48"/>
      <c r="K703" s="27"/>
      <c r="L703" s="27"/>
      <c r="M703" s="27"/>
      <c r="N703" s="27"/>
      <c r="O703" s="27"/>
    </row>
    <row r="704" spans="2:15">
      <c r="B704" s="27"/>
      <c r="C704" s="27"/>
      <c r="D704" s="27"/>
      <c r="E704" s="27"/>
      <c r="F704" s="27"/>
      <c r="G704" s="27"/>
      <c r="H704" s="27"/>
      <c r="I704" s="27"/>
      <c r="J704" s="48"/>
      <c r="K704" s="27"/>
      <c r="L704" s="27"/>
      <c r="M704" s="27"/>
      <c r="N704" s="27"/>
      <c r="O704" s="27"/>
    </row>
    <row r="705" spans="2:15">
      <c r="B705" s="27"/>
      <c r="C705" s="27"/>
      <c r="D705" s="27"/>
      <c r="E705" s="27"/>
      <c r="F705" s="27"/>
      <c r="G705" s="27"/>
      <c r="H705" s="27"/>
      <c r="I705" s="27"/>
      <c r="J705" s="48"/>
      <c r="K705" s="27"/>
      <c r="L705" s="27"/>
      <c r="M705" s="27"/>
      <c r="N705" s="27"/>
      <c r="O705" s="27"/>
    </row>
    <row r="706" spans="2:15">
      <c r="B706" s="27"/>
      <c r="C706" s="27"/>
      <c r="D706" s="27"/>
      <c r="E706" s="27"/>
      <c r="F706" s="27"/>
      <c r="G706" s="27"/>
      <c r="H706" s="27"/>
      <c r="I706" s="27"/>
      <c r="J706" s="48"/>
      <c r="K706" s="27"/>
      <c r="L706" s="27"/>
      <c r="M706" s="27"/>
      <c r="N706" s="27"/>
      <c r="O706" s="27"/>
    </row>
    <row r="707" spans="2:15">
      <c r="B707" s="27"/>
      <c r="C707" s="27"/>
      <c r="D707" s="27"/>
      <c r="E707" s="27"/>
      <c r="F707" s="27"/>
      <c r="G707" s="27"/>
      <c r="H707" s="27"/>
      <c r="I707" s="27"/>
      <c r="J707" s="48"/>
      <c r="K707" s="27"/>
      <c r="L707" s="27"/>
      <c r="M707" s="27"/>
      <c r="N707" s="27"/>
      <c r="O707" s="27"/>
    </row>
    <row r="708" spans="2:15">
      <c r="B708" s="27"/>
      <c r="C708" s="27"/>
      <c r="D708" s="27"/>
      <c r="E708" s="27"/>
      <c r="F708" s="27"/>
      <c r="G708" s="27"/>
      <c r="H708" s="27"/>
      <c r="I708" s="27"/>
      <c r="J708" s="48"/>
      <c r="K708" s="27"/>
      <c r="L708" s="27"/>
      <c r="M708" s="27"/>
      <c r="N708" s="27"/>
      <c r="O708" s="27"/>
    </row>
    <row r="709" spans="2:15">
      <c r="B709" s="27"/>
      <c r="C709" s="27"/>
      <c r="D709" s="27"/>
      <c r="E709" s="27"/>
      <c r="F709" s="27"/>
      <c r="G709" s="27"/>
      <c r="H709" s="27"/>
      <c r="I709" s="27"/>
      <c r="J709" s="48"/>
      <c r="K709" s="27"/>
      <c r="L709" s="27"/>
      <c r="M709" s="27"/>
      <c r="N709" s="27"/>
      <c r="O709" s="27"/>
    </row>
    <row r="710" spans="2:15">
      <c r="B710" s="27"/>
      <c r="C710" s="27"/>
      <c r="D710" s="27"/>
      <c r="E710" s="27"/>
      <c r="F710" s="27"/>
      <c r="G710" s="27"/>
      <c r="H710" s="27"/>
      <c r="I710" s="27"/>
      <c r="J710" s="48"/>
      <c r="K710" s="27"/>
      <c r="L710" s="27"/>
      <c r="M710" s="27"/>
      <c r="N710" s="27"/>
      <c r="O710" s="27"/>
    </row>
    <row r="711" spans="2:15">
      <c r="B711" s="27"/>
      <c r="C711" s="27"/>
      <c r="D711" s="27"/>
      <c r="E711" s="27"/>
      <c r="F711" s="27"/>
      <c r="G711" s="27"/>
      <c r="H711" s="27"/>
      <c r="I711" s="27"/>
      <c r="J711" s="48"/>
      <c r="K711" s="27"/>
      <c r="L711" s="27"/>
      <c r="M711" s="27"/>
      <c r="N711" s="27"/>
      <c r="O711" s="27"/>
    </row>
    <row r="712" spans="2:15">
      <c r="B712" s="27"/>
      <c r="C712" s="27"/>
      <c r="D712" s="27"/>
      <c r="E712" s="27"/>
      <c r="F712" s="27"/>
      <c r="G712" s="27"/>
      <c r="H712" s="27"/>
      <c r="I712" s="27"/>
      <c r="J712" s="48"/>
      <c r="K712" s="27"/>
      <c r="L712" s="27"/>
      <c r="M712" s="27"/>
      <c r="N712" s="27"/>
      <c r="O712" s="27"/>
    </row>
    <row r="713" spans="2:15">
      <c r="B713" s="27"/>
      <c r="C713" s="27"/>
      <c r="D713" s="27"/>
      <c r="E713" s="27"/>
      <c r="F713" s="27"/>
      <c r="G713" s="27"/>
      <c r="H713" s="27"/>
      <c r="I713" s="27"/>
      <c r="J713" s="48"/>
      <c r="K713" s="27"/>
      <c r="L713" s="27"/>
      <c r="M713" s="27"/>
      <c r="N713" s="27"/>
      <c r="O713" s="27"/>
    </row>
    <row r="714" spans="2:15">
      <c r="B714" s="27"/>
      <c r="C714" s="27"/>
      <c r="D714" s="27"/>
      <c r="E714" s="27"/>
      <c r="F714" s="27"/>
      <c r="G714" s="27"/>
      <c r="H714" s="27"/>
      <c r="I714" s="27"/>
      <c r="J714" s="48"/>
      <c r="K714" s="27"/>
      <c r="L714" s="27"/>
      <c r="M714" s="27"/>
      <c r="N714" s="27"/>
      <c r="O714" s="27"/>
    </row>
    <row r="715" spans="2:15">
      <c r="B715" s="27"/>
      <c r="C715" s="27"/>
      <c r="D715" s="27"/>
      <c r="E715" s="27"/>
      <c r="F715" s="27"/>
      <c r="G715" s="27"/>
      <c r="H715" s="27"/>
      <c r="I715" s="27"/>
      <c r="J715" s="48"/>
      <c r="K715" s="27"/>
      <c r="L715" s="27"/>
      <c r="M715" s="27"/>
      <c r="N715" s="27"/>
      <c r="O715" s="27"/>
    </row>
    <row r="716" spans="2:15">
      <c r="B716" s="27"/>
      <c r="C716" s="27"/>
      <c r="D716" s="27"/>
      <c r="E716" s="27"/>
      <c r="F716" s="27"/>
      <c r="G716" s="27"/>
      <c r="H716" s="27"/>
      <c r="I716" s="27"/>
      <c r="J716" s="48"/>
      <c r="K716" s="27"/>
      <c r="L716" s="27"/>
      <c r="M716" s="27"/>
      <c r="N716" s="27"/>
      <c r="O716" s="27"/>
    </row>
    <row r="717" spans="2:15">
      <c r="B717" s="27"/>
      <c r="C717" s="27"/>
      <c r="D717" s="27"/>
      <c r="E717" s="27"/>
      <c r="F717" s="27"/>
      <c r="G717" s="27"/>
      <c r="H717" s="27"/>
      <c r="I717" s="27"/>
      <c r="J717" s="48"/>
      <c r="K717" s="27"/>
      <c r="L717" s="27"/>
      <c r="M717" s="27"/>
      <c r="N717" s="27"/>
      <c r="O717" s="27"/>
    </row>
    <row r="718" spans="2:15">
      <c r="B718" s="27"/>
      <c r="C718" s="27"/>
      <c r="D718" s="27"/>
      <c r="E718" s="27"/>
      <c r="F718" s="27"/>
      <c r="G718" s="27"/>
      <c r="H718" s="27"/>
      <c r="I718" s="27"/>
      <c r="J718" s="48"/>
      <c r="K718" s="27"/>
      <c r="L718" s="27"/>
      <c r="M718" s="27"/>
      <c r="N718" s="27"/>
      <c r="O718" s="27"/>
    </row>
    <row r="719" spans="2:15">
      <c r="B719" s="27"/>
      <c r="C719" s="27"/>
      <c r="D719" s="27"/>
      <c r="E719" s="27"/>
      <c r="F719" s="27"/>
      <c r="G719" s="27"/>
      <c r="H719" s="27"/>
      <c r="I719" s="27"/>
      <c r="J719" s="48"/>
      <c r="K719" s="27"/>
      <c r="L719" s="27"/>
      <c r="M719" s="27"/>
      <c r="N719" s="27"/>
      <c r="O719" s="27"/>
    </row>
    <row r="720" spans="2:15">
      <c r="B720" s="27"/>
      <c r="C720" s="27"/>
      <c r="D720" s="27"/>
      <c r="E720" s="27"/>
      <c r="F720" s="27"/>
      <c r="G720" s="27"/>
      <c r="H720" s="27"/>
      <c r="I720" s="27"/>
      <c r="J720" s="48"/>
      <c r="K720" s="27"/>
      <c r="L720" s="27"/>
      <c r="M720" s="27"/>
      <c r="N720" s="27"/>
      <c r="O720" s="27"/>
    </row>
    <row r="721" spans="2:15">
      <c r="B721" s="27"/>
      <c r="C721" s="27"/>
      <c r="D721" s="27"/>
      <c r="E721" s="27"/>
      <c r="F721" s="27"/>
      <c r="G721" s="27"/>
      <c r="H721" s="27"/>
      <c r="I721" s="27"/>
      <c r="J721" s="48"/>
      <c r="K721" s="27"/>
      <c r="L721" s="27"/>
      <c r="M721" s="27"/>
      <c r="N721" s="27"/>
      <c r="O721" s="27"/>
    </row>
    <row r="722" spans="2:15">
      <c r="B722" s="27"/>
      <c r="C722" s="27"/>
      <c r="D722" s="27"/>
      <c r="E722" s="27"/>
      <c r="F722" s="27"/>
      <c r="G722" s="27"/>
      <c r="H722" s="27"/>
      <c r="I722" s="27"/>
      <c r="J722" s="48"/>
      <c r="K722" s="27"/>
      <c r="L722" s="27"/>
      <c r="M722" s="27"/>
      <c r="N722" s="27"/>
      <c r="O722" s="27"/>
    </row>
    <row r="723" spans="2:15">
      <c r="B723" s="27"/>
      <c r="C723" s="27"/>
      <c r="D723" s="27"/>
      <c r="E723" s="27"/>
      <c r="F723" s="27"/>
      <c r="G723" s="27"/>
      <c r="H723" s="27"/>
      <c r="I723" s="27"/>
      <c r="J723" s="48"/>
      <c r="K723" s="27"/>
      <c r="L723" s="27"/>
      <c r="M723" s="27"/>
      <c r="N723" s="27"/>
      <c r="O723" s="27"/>
    </row>
    <row r="724" spans="2:15">
      <c r="B724" s="27"/>
      <c r="C724" s="27"/>
      <c r="D724" s="27"/>
      <c r="E724" s="27"/>
      <c r="F724" s="27"/>
      <c r="G724" s="27"/>
      <c r="H724" s="27"/>
      <c r="I724" s="27"/>
      <c r="J724" s="48"/>
      <c r="K724" s="27"/>
      <c r="L724" s="27"/>
      <c r="M724" s="27"/>
      <c r="N724" s="27"/>
      <c r="O724" s="27"/>
    </row>
    <row r="725" spans="2:15">
      <c r="B725" s="27"/>
      <c r="C725" s="27"/>
      <c r="D725" s="27"/>
      <c r="E725" s="27"/>
      <c r="F725" s="27"/>
      <c r="G725" s="27"/>
      <c r="H725" s="27"/>
      <c r="I725" s="27"/>
      <c r="J725" s="48"/>
      <c r="K725" s="27"/>
      <c r="L725" s="27"/>
      <c r="M725" s="27"/>
      <c r="N725" s="27"/>
      <c r="O725" s="27"/>
    </row>
    <row r="726" spans="2:15">
      <c r="B726" s="27"/>
      <c r="C726" s="27"/>
      <c r="D726" s="27"/>
      <c r="E726" s="27"/>
      <c r="F726" s="27"/>
      <c r="G726" s="27"/>
      <c r="H726" s="27"/>
      <c r="I726" s="27"/>
      <c r="J726" s="48"/>
      <c r="K726" s="27"/>
      <c r="L726" s="27"/>
      <c r="M726" s="27"/>
      <c r="N726" s="27"/>
      <c r="O726" s="27"/>
    </row>
    <row r="727" spans="2:15">
      <c r="B727" s="27"/>
      <c r="C727" s="27"/>
      <c r="D727" s="27"/>
      <c r="E727" s="27"/>
      <c r="F727" s="27"/>
      <c r="G727" s="27"/>
      <c r="H727" s="27"/>
      <c r="I727" s="27"/>
      <c r="J727" s="48"/>
      <c r="K727" s="27"/>
      <c r="L727" s="27"/>
      <c r="M727" s="27"/>
      <c r="N727" s="27"/>
      <c r="O727" s="27"/>
    </row>
    <row r="728" spans="2:15">
      <c r="B728" s="27"/>
      <c r="C728" s="27"/>
      <c r="D728" s="27"/>
      <c r="E728" s="27"/>
      <c r="F728" s="27"/>
      <c r="G728" s="27"/>
      <c r="H728" s="27"/>
      <c r="I728" s="27"/>
      <c r="J728" s="48"/>
      <c r="K728" s="27"/>
      <c r="L728" s="27"/>
      <c r="M728" s="27"/>
      <c r="N728" s="27"/>
      <c r="O728" s="27"/>
    </row>
    <row r="729" spans="2:15">
      <c r="B729" s="27"/>
      <c r="C729" s="27"/>
      <c r="D729" s="27"/>
      <c r="E729" s="27"/>
      <c r="F729" s="27"/>
      <c r="G729" s="27"/>
      <c r="H729" s="27"/>
      <c r="I729" s="27"/>
      <c r="J729" s="48"/>
      <c r="K729" s="27"/>
      <c r="L729" s="27"/>
      <c r="M729" s="27"/>
      <c r="N729" s="27"/>
      <c r="O729" s="27"/>
    </row>
    <row r="730" spans="2:15">
      <c r="B730" s="27"/>
      <c r="C730" s="27"/>
      <c r="D730" s="27"/>
      <c r="E730" s="27"/>
      <c r="F730" s="27"/>
      <c r="G730" s="27"/>
      <c r="H730" s="27"/>
      <c r="I730" s="27"/>
      <c r="J730" s="48"/>
      <c r="K730" s="27"/>
      <c r="L730" s="27"/>
      <c r="M730" s="27"/>
      <c r="N730" s="27"/>
      <c r="O730" s="27"/>
    </row>
    <row r="731" spans="2:15">
      <c r="B731" s="27"/>
      <c r="C731" s="27"/>
      <c r="D731" s="27"/>
      <c r="E731" s="27"/>
      <c r="F731" s="27"/>
      <c r="G731" s="27"/>
      <c r="H731" s="27"/>
      <c r="I731" s="27"/>
      <c r="J731" s="48"/>
      <c r="K731" s="27"/>
      <c r="L731" s="27"/>
      <c r="M731" s="27"/>
      <c r="N731" s="27"/>
      <c r="O731" s="27"/>
    </row>
    <row r="732" spans="2:15">
      <c r="B732" s="27"/>
      <c r="C732" s="27"/>
      <c r="D732" s="27"/>
      <c r="E732" s="27"/>
      <c r="F732" s="27"/>
      <c r="G732" s="27"/>
      <c r="H732" s="27"/>
      <c r="I732" s="27"/>
      <c r="J732" s="48"/>
      <c r="K732" s="27"/>
      <c r="L732" s="27"/>
      <c r="M732" s="27"/>
      <c r="N732" s="27"/>
      <c r="O732" s="27"/>
    </row>
    <row r="733" spans="2:15">
      <c r="B733" s="27"/>
      <c r="C733" s="27"/>
      <c r="D733" s="27"/>
      <c r="E733" s="27"/>
      <c r="F733" s="27"/>
      <c r="G733" s="27"/>
      <c r="H733" s="27"/>
      <c r="I733" s="27"/>
      <c r="J733" s="48"/>
      <c r="K733" s="27"/>
      <c r="L733" s="27"/>
      <c r="M733" s="27"/>
      <c r="N733" s="27"/>
      <c r="O733" s="27"/>
    </row>
    <row r="734" spans="2:15">
      <c r="B734" s="27"/>
      <c r="C734" s="27"/>
      <c r="D734" s="27"/>
      <c r="E734" s="27"/>
      <c r="F734" s="27"/>
      <c r="G734" s="27"/>
      <c r="H734" s="27"/>
      <c r="I734" s="27"/>
      <c r="J734" s="48"/>
      <c r="K734" s="27"/>
      <c r="L734" s="27"/>
      <c r="M734" s="27"/>
      <c r="N734" s="27"/>
      <c r="O734" s="27"/>
    </row>
    <row r="735" spans="2:15">
      <c r="B735" s="27"/>
      <c r="C735" s="27"/>
      <c r="D735" s="27"/>
      <c r="E735" s="27"/>
      <c r="F735" s="27"/>
      <c r="G735" s="27"/>
      <c r="H735" s="27"/>
      <c r="I735" s="27"/>
      <c r="J735" s="48"/>
      <c r="K735" s="27"/>
      <c r="L735" s="27"/>
      <c r="M735" s="27"/>
      <c r="N735" s="27"/>
      <c r="O735" s="27"/>
    </row>
    <row r="736" spans="2:15">
      <c r="B736" s="27"/>
      <c r="C736" s="27"/>
      <c r="D736" s="27"/>
      <c r="E736" s="27"/>
      <c r="F736" s="27"/>
      <c r="G736" s="27"/>
      <c r="H736" s="27"/>
      <c r="I736" s="27"/>
      <c r="J736" s="48"/>
      <c r="K736" s="27"/>
      <c r="L736" s="27"/>
      <c r="M736" s="27"/>
      <c r="N736" s="27"/>
      <c r="O736" s="27"/>
    </row>
    <row r="737" spans="2:15">
      <c r="B737" s="27"/>
      <c r="C737" s="27"/>
      <c r="D737" s="27"/>
      <c r="E737" s="27"/>
      <c r="F737" s="27"/>
      <c r="G737" s="27"/>
      <c r="H737" s="27"/>
      <c r="I737" s="27"/>
      <c r="J737" s="48"/>
      <c r="K737" s="27"/>
      <c r="L737" s="27"/>
      <c r="M737" s="27"/>
      <c r="N737" s="27"/>
      <c r="O737" s="27"/>
    </row>
    <row r="738" spans="2:15">
      <c r="B738" s="27"/>
      <c r="C738" s="27"/>
      <c r="D738" s="27"/>
      <c r="E738" s="27"/>
      <c r="F738" s="27"/>
      <c r="G738" s="27"/>
      <c r="H738" s="27"/>
      <c r="I738" s="27"/>
      <c r="J738" s="48"/>
      <c r="K738" s="27"/>
      <c r="L738" s="27"/>
      <c r="M738" s="27"/>
      <c r="N738" s="27"/>
      <c r="O738" s="27"/>
    </row>
    <row r="739" spans="2:15">
      <c r="B739" s="27"/>
      <c r="C739" s="27"/>
      <c r="D739" s="27"/>
      <c r="E739" s="27"/>
      <c r="F739" s="27"/>
      <c r="G739" s="27"/>
      <c r="H739" s="27"/>
      <c r="I739" s="27"/>
      <c r="J739" s="48"/>
      <c r="K739" s="27"/>
      <c r="L739" s="27"/>
      <c r="M739" s="27"/>
      <c r="N739" s="27"/>
      <c r="O739" s="27"/>
    </row>
    <row r="740" spans="2:15">
      <c r="B740" s="27"/>
      <c r="C740" s="27"/>
      <c r="D740" s="27"/>
      <c r="E740" s="27"/>
      <c r="F740" s="27"/>
      <c r="G740" s="27"/>
      <c r="H740" s="27"/>
      <c r="I740" s="27"/>
      <c r="J740" s="48"/>
      <c r="K740" s="27"/>
      <c r="L740" s="27"/>
      <c r="M740" s="27"/>
      <c r="N740" s="27"/>
      <c r="O740" s="27"/>
    </row>
    <row r="741" spans="2:15">
      <c r="B741" s="27"/>
      <c r="C741" s="27"/>
      <c r="D741" s="27"/>
      <c r="E741" s="27"/>
      <c r="F741" s="27"/>
      <c r="G741" s="27"/>
      <c r="H741" s="27"/>
      <c r="I741" s="27"/>
      <c r="J741" s="48"/>
      <c r="K741" s="27"/>
      <c r="L741" s="27"/>
      <c r="M741" s="27"/>
      <c r="N741" s="27"/>
      <c r="O741" s="27"/>
    </row>
    <row r="742" spans="2:15">
      <c r="B742" s="27"/>
      <c r="C742" s="27"/>
      <c r="D742" s="27"/>
      <c r="E742" s="27"/>
      <c r="F742" s="27"/>
      <c r="G742" s="27"/>
      <c r="H742" s="27"/>
      <c r="I742" s="27"/>
      <c r="J742" s="48"/>
      <c r="K742" s="27"/>
      <c r="L742" s="27"/>
      <c r="M742" s="27"/>
      <c r="N742" s="27"/>
      <c r="O742" s="27"/>
    </row>
    <row r="743" spans="2:15">
      <c r="B743" s="27"/>
      <c r="C743" s="27"/>
      <c r="D743" s="27"/>
      <c r="E743" s="27"/>
      <c r="F743" s="27"/>
      <c r="G743" s="27"/>
      <c r="H743" s="27"/>
      <c r="I743" s="27"/>
      <c r="J743" s="48"/>
      <c r="K743" s="27"/>
      <c r="L743" s="27"/>
      <c r="M743" s="27"/>
      <c r="N743" s="27"/>
      <c r="O743" s="27"/>
    </row>
    <row r="744" spans="2:15">
      <c r="B744" s="27"/>
      <c r="C744" s="27"/>
      <c r="D744" s="27"/>
      <c r="E744" s="27"/>
      <c r="F744" s="27"/>
      <c r="G744" s="27"/>
      <c r="H744" s="27"/>
      <c r="I744" s="27"/>
      <c r="J744" s="48"/>
      <c r="K744" s="27"/>
      <c r="L744" s="27"/>
      <c r="M744" s="27"/>
      <c r="N744" s="27"/>
      <c r="O744" s="27"/>
    </row>
    <row r="745" spans="2:15">
      <c r="B745" s="27"/>
      <c r="C745" s="27"/>
      <c r="D745" s="27"/>
      <c r="E745" s="27"/>
      <c r="F745" s="27"/>
      <c r="G745" s="27"/>
      <c r="H745" s="27"/>
      <c r="I745" s="27"/>
      <c r="J745" s="48"/>
      <c r="K745" s="27"/>
      <c r="L745" s="27"/>
      <c r="M745" s="27"/>
      <c r="N745" s="27"/>
      <c r="O745" s="27"/>
    </row>
    <row r="746" spans="2:15">
      <c r="B746" s="27"/>
      <c r="C746" s="27"/>
      <c r="D746" s="27"/>
      <c r="E746" s="27"/>
      <c r="F746" s="27"/>
      <c r="G746" s="27"/>
      <c r="H746" s="27"/>
      <c r="I746" s="27"/>
      <c r="J746" s="48"/>
      <c r="K746" s="27"/>
      <c r="L746" s="27"/>
      <c r="M746" s="27"/>
      <c r="N746" s="27"/>
      <c r="O746" s="27"/>
    </row>
    <row r="747" spans="2:15">
      <c r="B747" s="27"/>
      <c r="C747" s="27"/>
      <c r="D747" s="27"/>
      <c r="E747" s="27"/>
      <c r="F747" s="27"/>
      <c r="G747" s="27"/>
      <c r="H747" s="27"/>
      <c r="I747" s="27"/>
      <c r="J747" s="48"/>
      <c r="K747" s="27"/>
      <c r="L747" s="27"/>
      <c r="M747" s="27"/>
      <c r="N747" s="27"/>
      <c r="O747" s="27"/>
    </row>
    <row r="748" spans="2:15">
      <c r="B748" s="27"/>
      <c r="C748" s="27"/>
      <c r="D748" s="27"/>
      <c r="E748" s="27"/>
      <c r="F748" s="27"/>
      <c r="G748" s="27"/>
      <c r="H748" s="27"/>
      <c r="I748" s="27"/>
      <c r="J748" s="48"/>
      <c r="K748" s="27"/>
      <c r="L748" s="27"/>
      <c r="M748" s="27"/>
      <c r="N748" s="27"/>
      <c r="O748" s="27"/>
    </row>
    <row r="749" spans="2:15">
      <c r="B749" s="27"/>
      <c r="C749" s="27"/>
      <c r="D749" s="27"/>
      <c r="E749" s="27"/>
      <c r="F749" s="27"/>
      <c r="G749" s="27"/>
      <c r="H749" s="27"/>
      <c r="I749" s="27"/>
      <c r="J749" s="48"/>
      <c r="K749" s="27"/>
      <c r="L749" s="27"/>
      <c r="M749" s="27"/>
      <c r="N749" s="27"/>
      <c r="O749" s="27"/>
    </row>
    <row r="750" spans="2:15">
      <c r="B750" s="27"/>
      <c r="C750" s="27"/>
      <c r="D750" s="27"/>
      <c r="E750" s="27"/>
      <c r="F750" s="27"/>
      <c r="G750" s="27"/>
      <c r="H750" s="27"/>
      <c r="I750" s="27"/>
      <c r="J750" s="48"/>
      <c r="K750" s="27"/>
      <c r="L750" s="27"/>
      <c r="M750" s="27"/>
      <c r="N750" s="27"/>
      <c r="O750" s="27"/>
    </row>
    <row r="751" spans="2:15">
      <c r="B751" s="27"/>
      <c r="C751" s="27"/>
      <c r="D751" s="27"/>
      <c r="E751" s="27"/>
      <c r="F751" s="27"/>
      <c r="G751" s="27"/>
      <c r="H751" s="27"/>
      <c r="I751" s="27"/>
      <c r="J751" s="48"/>
      <c r="K751" s="27"/>
      <c r="L751" s="27"/>
      <c r="M751" s="27"/>
      <c r="N751" s="27"/>
      <c r="O751" s="27"/>
    </row>
    <row r="752" spans="2:15">
      <c r="B752" s="27"/>
      <c r="C752" s="27"/>
      <c r="D752" s="27"/>
      <c r="E752" s="27"/>
      <c r="F752" s="27"/>
      <c r="G752" s="27"/>
      <c r="H752" s="27"/>
      <c r="I752" s="27"/>
      <c r="J752" s="48"/>
      <c r="K752" s="27"/>
      <c r="L752" s="27"/>
      <c r="M752" s="27"/>
      <c r="N752" s="27"/>
      <c r="O752" s="27"/>
    </row>
    <row r="753" spans="2:15">
      <c r="B753" s="27"/>
      <c r="C753" s="27"/>
      <c r="D753" s="27"/>
      <c r="E753" s="27"/>
      <c r="F753" s="27"/>
      <c r="G753" s="27"/>
      <c r="H753" s="27"/>
      <c r="I753" s="27"/>
      <c r="J753" s="48"/>
      <c r="K753" s="27"/>
      <c r="L753" s="27"/>
      <c r="M753" s="27"/>
      <c r="N753" s="27"/>
      <c r="O753" s="27"/>
    </row>
    <row r="754" spans="2:15">
      <c r="B754" s="27"/>
      <c r="C754" s="27"/>
      <c r="D754" s="27"/>
      <c r="E754" s="27"/>
      <c r="F754" s="27"/>
      <c r="G754" s="27"/>
      <c r="H754" s="27"/>
      <c r="I754" s="27"/>
      <c r="J754" s="48"/>
      <c r="K754" s="27"/>
      <c r="L754" s="27"/>
      <c r="M754" s="27"/>
      <c r="N754" s="27"/>
      <c r="O754" s="27"/>
    </row>
    <row r="755" spans="2:15">
      <c r="B755" s="27"/>
      <c r="C755" s="27"/>
      <c r="D755" s="27"/>
      <c r="E755" s="27"/>
      <c r="F755" s="27"/>
      <c r="G755" s="27"/>
      <c r="H755" s="27"/>
      <c r="I755" s="27"/>
      <c r="J755" s="48"/>
      <c r="K755" s="27"/>
      <c r="L755" s="27"/>
      <c r="M755" s="27"/>
      <c r="N755" s="27"/>
      <c r="O755" s="27"/>
    </row>
    <row r="756" spans="2:15">
      <c r="B756" s="27"/>
      <c r="C756" s="27"/>
      <c r="D756" s="27"/>
      <c r="E756" s="27"/>
      <c r="F756" s="27"/>
      <c r="G756" s="27"/>
      <c r="H756" s="27"/>
      <c r="I756" s="27"/>
      <c r="J756" s="48"/>
      <c r="K756" s="27"/>
      <c r="L756" s="27"/>
      <c r="M756" s="27"/>
      <c r="N756" s="27"/>
      <c r="O756" s="27"/>
    </row>
    <row r="757" spans="2:15">
      <c r="B757" s="27"/>
      <c r="C757" s="27"/>
      <c r="D757" s="27"/>
      <c r="E757" s="27"/>
      <c r="F757" s="27"/>
      <c r="G757" s="27"/>
      <c r="H757" s="27"/>
      <c r="I757" s="27"/>
      <c r="J757" s="48"/>
      <c r="K757" s="27"/>
      <c r="L757" s="27"/>
      <c r="M757" s="27"/>
      <c r="N757" s="27"/>
      <c r="O757" s="27"/>
    </row>
    <row r="758" spans="2:15">
      <c r="B758" s="27"/>
      <c r="C758" s="27"/>
      <c r="D758" s="27"/>
      <c r="E758" s="27"/>
      <c r="F758" s="27"/>
      <c r="G758" s="27"/>
      <c r="H758" s="27"/>
      <c r="I758" s="27"/>
      <c r="J758" s="48"/>
      <c r="K758" s="27"/>
      <c r="L758" s="27"/>
      <c r="M758" s="27"/>
      <c r="N758" s="27"/>
      <c r="O758" s="27"/>
    </row>
    <row r="759" spans="2:15">
      <c r="B759" s="27"/>
      <c r="C759" s="27"/>
      <c r="D759" s="27"/>
      <c r="E759" s="27"/>
      <c r="F759" s="27"/>
      <c r="G759" s="27"/>
      <c r="H759" s="27"/>
      <c r="I759" s="27"/>
      <c r="J759" s="48"/>
      <c r="K759" s="27"/>
      <c r="L759" s="27"/>
      <c r="M759" s="27"/>
      <c r="N759" s="27"/>
      <c r="O759" s="27"/>
    </row>
    <row r="760" spans="2:15">
      <c r="B760" s="27"/>
      <c r="C760" s="27"/>
      <c r="D760" s="27"/>
      <c r="E760" s="27"/>
      <c r="F760" s="27"/>
      <c r="G760" s="27"/>
      <c r="H760" s="27"/>
      <c r="I760" s="27"/>
      <c r="J760" s="48"/>
      <c r="K760" s="27"/>
      <c r="L760" s="27"/>
      <c r="M760" s="27"/>
      <c r="N760" s="27"/>
      <c r="O760" s="27"/>
    </row>
    <row r="761" spans="2:15">
      <c r="B761" s="27"/>
      <c r="C761" s="27"/>
      <c r="D761" s="27"/>
      <c r="E761" s="27"/>
      <c r="F761" s="27"/>
      <c r="G761" s="27"/>
      <c r="H761" s="27"/>
      <c r="I761" s="27"/>
      <c r="J761" s="48"/>
      <c r="K761" s="27"/>
      <c r="L761" s="27"/>
      <c r="M761" s="27"/>
      <c r="N761" s="27"/>
      <c r="O761" s="27"/>
    </row>
    <row r="762" spans="2:15">
      <c r="B762" s="27"/>
      <c r="C762" s="27"/>
      <c r="D762" s="27"/>
      <c r="E762" s="27"/>
      <c r="F762" s="27"/>
      <c r="G762" s="27"/>
      <c r="H762" s="27"/>
      <c r="I762" s="27"/>
      <c r="J762" s="48"/>
      <c r="K762" s="27"/>
      <c r="L762" s="27"/>
      <c r="M762" s="27"/>
      <c r="N762" s="27"/>
      <c r="O762" s="27"/>
    </row>
    <row r="763" spans="2:15">
      <c r="B763" s="27"/>
      <c r="C763" s="27"/>
      <c r="D763" s="27"/>
      <c r="E763" s="27"/>
      <c r="F763" s="27"/>
      <c r="G763" s="27"/>
      <c r="H763" s="27"/>
      <c r="I763" s="27"/>
      <c r="J763" s="48"/>
      <c r="K763" s="27"/>
      <c r="L763" s="27"/>
      <c r="M763" s="27"/>
      <c r="N763" s="27"/>
      <c r="O763" s="27"/>
    </row>
    <row r="764" spans="2:15">
      <c r="B764" s="27"/>
      <c r="C764" s="27"/>
      <c r="D764" s="27"/>
      <c r="E764" s="27"/>
      <c r="F764" s="27"/>
      <c r="G764" s="27"/>
      <c r="H764" s="27"/>
      <c r="I764" s="27"/>
      <c r="J764" s="48"/>
      <c r="K764" s="27"/>
      <c r="L764" s="27"/>
      <c r="M764" s="27"/>
      <c r="N764" s="27"/>
      <c r="O764" s="27"/>
    </row>
    <row r="765" spans="2:15">
      <c r="B765" s="27"/>
      <c r="C765" s="27"/>
      <c r="D765" s="27"/>
      <c r="E765" s="27"/>
      <c r="F765" s="27"/>
      <c r="G765" s="27"/>
      <c r="H765" s="27"/>
      <c r="I765" s="27"/>
      <c r="J765" s="48"/>
      <c r="K765" s="27"/>
      <c r="L765" s="27"/>
      <c r="M765" s="27"/>
      <c r="N765" s="27"/>
      <c r="O765" s="27"/>
    </row>
    <row r="766" spans="2:15">
      <c r="B766" s="27"/>
      <c r="C766" s="27"/>
      <c r="D766" s="27"/>
      <c r="E766" s="27"/>
      <c r="F766" s="27"/>
      <c r="G766" s="27"/>
      <c r="H766" s="27"/>
      <c r="I766" s="27"/>
      <c r="J766" s="48"/>
      <c r="K766" s="27"/>
      <c r="L766" s="27"/>
      <c r="M766" s="27"/>
      <c r="N766" s="27"/>
      <c r="O766" s="27"/>
    </row>
    <row r="767" spans="2:15">
      <c r="B767" s="27"/>
      <c r="C767" s="27"/>
      <c r="D767" s="27"/>
      <c r="E767" s="27"/>
      <c r="F767" s="27"/>
      <c r="G767" s="27"/>
      <c r="H767" s="27"/>
      <c r="I767" s="27"/>
      <c r="J767" s="48"/>
      <c r="K767" s="27"/>
      <c r="L767" s="27"/>
      <c r="M767" s="27"/>
      <c r="N767" s="27"/>
      <c r="O767" s="27"/>
    </row>
    <row r="768" spans="2:15">
      <c r="B768" s="27"/>
      <c r="C768" s="27"/>
      <c r="D768" s="27"/>
      <c r="E768" s="27"/>
      <c r="F768" s="27"/>
      <c r="G768" s="27"/>
      <c r="H768" s="27"/>
      <c r="I768" s="27"/>
      <c r="J768" s="48"/>
      <c r="K768" s="27"/>
      <c r="L768" s="27"/>
      <c r="M768" s="27"/>
      <c r="N768" s="27"/>
      <c r="O768" s="27"/>
    </row>
    <row r="769" spans="2:15">
      <c r="B769" s="27"/>
      <c r="C769" s="27"/>
      <c r="D769" s="27"/>
      <c r="E769" s="27"/>
      <c r="F769" s="27"/>
      <c r="G769" s="27"/>
      <c r="H769" s="27"/>
      <c r="I769" s="27"/>
      <c r="J769" s="48"/>
      <c r="K769" s="27"/>
      <c r="L769" s="27"/>
      <c r="M769" s="27"/>
      <c r="N769" s="27"/>
      <c r="O769" s="27"/>
    </row>
    <row r="770" spans="2:15">
      <c r="B770" s="27"/>
      <c r="C770" s="27"/>
      <c r="D770" s="27"/>
      <c r="E770" s="27"/>
      <c r="F770" s="27"/>
      <c r="G770" s="27"/>
      <c r="H770" s="27"/>
      <c r="I770" s="27"/>
      <c r="J770" s="48"/>
      <c r="K770" s="27"/>
      <c r="L770" s="27"/>
      <c r="M770" s="27"/>
      <c r="N770" s="27"/>
      <c r="O770" s="27"/>
    </row>
    <row r="771" spans="2:15">
      <c r="B771" s="27"/>
      <c r="C771" s="27"/>
      <c r="D771" s="27"/>
      <c r="E771" s="27"/>
      <c r="F771" s="27"/>
      <c r="G771" s="27"/>
      <c r="H771" s="27"/>
      <c r="I771" s="27"/>
      <c r="J771" s="48"/>
      <c r="K771" s="27"/>
      <c r="L771" s="27"/>
      <c r="M771" s="27"/>
      <c r="N771" s="27"/>
      <c r="O771" s="27"/>
    </row>
    <row r="772" spans="2:15">
      <c r="B772" s="27"/>
      <c r="C772" s="27"/>
      <c r="D772" s="27"/>
      <c r="E772" s="27"/>
      <c r="F772" s="27"/>
      <c r="G772" s="27"/>
      <c r="H772" s="27"/>
      <c r="I772" s="27"/>
      <c r="J772" s="48"/>
      <c r="K772" s="27"/>
      <c r="L772" s="27"/>
      <c r="M772" s="27"/>
      <c r="N772" s="27"/>
      <c r="O772" s="27"/>
    </row>
    <row r="773" spans="2:15">
      <c r="B773" s="27"/>
      <c r="C773" s="27"/>
      <c r="D773" s="27"/>
      <c r="E773" s="27"/>
      <c r="F773" s="27"/>
      <c r="G773" s="27"/>
      <c r="H773" s="27"/>
      <c r="I773" s="27"/>
      <c r="J773" s="48"/>
      <c r="K773" s="27"/>
      <c r="L773" s="27"/>
      <c r="M773" s="27"/>
      <c r="N773" s="27"/>
      <c r="O773" s="27"/>
    </row>
    <row r="774" spans="2:15">
      <c r="B774" s="27"/>
      <c r="C774" s="27"/>
      <c r="D774" s="27"/>
      <c r="E774" s="27"/>
      <c r="F774" s="27"/>
      <c r="G774" s="27"/>
      <c r="H774" s="27"/>
      <c r="I774" s="27"/>
      <c r="J774" s="48"/>
      <c r="K774" s="27"/>
      <c r="L774" s="27"/>
      <c r="M774" s="27"/>
      <c r="N774" s="27"/>
      <c r="O774" s="27"/>
    </row>
    <row r="775" spans="2:15">
      <c r="B775" s="27"/>
      <c r="C775" s="27"/>
      <c r="D775" s="27"/>
      <c r="E775" s="27"/>
      <c r="F775" s="27"/>
      <c r="G775" s="27"/>
      <c r="H775" s="27"/>
      <c r="I775" s="27"/>
      <c r="J775" s="48"/>
      <c r="K775" s="27"/>
      <c r="L775" s="27"/>
      <c r="M775" s="27"/>
      <c r="N775" s="27"/>
      <c r="O775" s="27"/>
    </row>
    <row r="776" spans="2:15">
      <c r="B776" s="27"/>
      <c r="C776" s="27"/>
      <c r="D776" s="27"/>
      <c r="E776" s="27"/>
      <c r="F776" s="27"/>
      <c r="G776" s="27"/>
      <c r="H776" s="27"/>
      <c r="I776" s="27"/>
      <c r="J776" s="48"/>
      <c r="K776" s="27"/>
      <c r="L776" s="27"/>
      <c r="M776" s="27"/>
      <c r="N776" s="27"/>
      <c r="O776" s="27"/>
    </row>
    <row r="777" spans="2:15">
      <c r="B777" s="27"/>
      <c r="C777" s="27"/>
      <c r="D777" s="27"/>
      <c r="E777" s="27"/>
      <c r="F777" s="27"/>
      <c r="G777" s="27"/>
      <c r="H777" s="27"/>
      <c r="I777" s="27"/>
      <c r="J777" s="48"/>
      <c r="K777" s="27"/>
      <c r="L777" s="27"/>
      <c r="M777" s="27"/>
      <c r="N777" s="27"/>
      <c r="O777" s="27"/>
    </row>
    <row r="778" spans="2:15">
      <c r="B778" s="27"/>
      <c r="C778" s="27"/>
      <c r="D778" s="27"/>
      <c r="E778" s="27"/>
      <c r="F778" s="27"/>
      <c r="G778" s="27"/>
      <c r="H778" s="27"/>
      <c r="I778" s="27"/>
      <c r="J778" s="48"/>
      <c r="K778" s="27"/>
      <c r="L778" s="27"/>
      <c r="M778" s="27"/>
      <c r="N778" s="27"/>
      <c r="O778" s="27"/>
    </row>
    <row r="779" spans="2:15">
      <c r="B779" s="27"/>
      <c r="C779" s="27"/>
      <c r="D779" s="27"/>
      <c r="E779" s="27"/>
      <c r="F779" s="27"/>
      <c r="G779" s="27"/>
      <c r="H779" s="27"/>
      <c r="I779" s="27"/>
      <c r="J779" s="48"/>
      <c r="K779" s="27"/>
      <c r="L779" s="27"/>
      <c r="M779" s="27"/>
      <c r="N779" s="27"/>
      <c r="O779" s="27"/>
    </row>
    <row r="780" spans="2:15">
      <c r="B780" s="27"/>
      <c r="C780" s="27"/>
      <c r="D780" s="27"/>
      <c r="E780" s="27"/>
      <c r="F780" s="27"/>
      <c r="G780" s="27"/>
      <c r="H780" s="27"/>
      <c r="I780" s="27"/>
      <c r="J780" s="48"/>
      <c r="K780" s="27"/>
      <c r="L780" s="27"/>
      <c r="M780" s="27"/>
      <c r="N780" s="27"/>
      <c r="O780" s="27"/>
    </row>
    <row r="781" spans="2:15">
      <c r="B781" s="27"/>
      <c r="C781" s="27"/>
      <c r="D781" s="27"/>
      <c r="E781" s="27"/>
      <c r="F781" s="27"/>
      <c r="G781" s="27"/>
      <c r="H781" s="27"/>
      <c r="I781" s="27"/>
      <c r="J781" s="48"/>
      <c r="K781" s="27"/>
      <c r="L781" s="27"/>
      <c r="M781" s="27"/>
      <c r="N781" s="27"/>
      <c r="O781" s="27"/>
    </row>
    <row r="782" spans="2:15">
      <c r="B782" s="27"/>
      <c r="C782" s="27"/>
      <c r="D782" s="27"/>
      <c r="E782" s="27"/>
      <c r="F782" s="27"/>
      <c r="G782" s="27"/>
      <c r="H782" s="27"/>
      <c r="I782" s="27"/>
      <c r="J782" s="48"/>
      <c r="K782" s="27"/>
      <c r="L782" s="27"/>
      <c r="M782" s="27"/>
      <c r="N782" s="27"/>
      <c r="O782" s="27"/>
    </row>
    <row r="783" spans="2:15">
      <c r="B783" s="27"/>
      <c r="C783" s="27"/>
      <c r="D783" s="27"/>
      <c r="E783" s="27"/>
      <c r="F783" s="27"/>
      <c r="G783" s="27"/>
      <c r="H783" s="27"/>
      <c r="I783" s="27"/>
      <c r="J783" s="48"/>
      <c r="K783" s="27"/>
      <c r="L783" s="27"/>
      <c r="M783" s="27"/>
      <c r="N783" s="27"/>
      <c r="O783" s="27"/>
    </row>
    <row r="784" spans="2:15">
      <c r="B784" s="27"/>
      <c r="C784" s="27"/>
      <c r="D784" s="27"/>
      <c r="E784" s="27"/>
      <c r="F784" s="27"/>
      <c r="G784" s="27"/>
      <c r="H784" s="27"/>
      <c r="I784" s="27"/>
      <c r="J784" s="48"/>
      <c r="K784" s="27"/>
      <c r="L784" s="27"/>
      <c r="M784" s="27"/>
      <c r="N784" s="27"/>
      <c r="O784" s="27"/>
    </row>
    <row r="785" spans="2:15">
      <c r="B785" s="27"/>
      <c r="C785" s="27"/>
      <c r="D785" s="27"/>
      <c r="E785" s="27"/>
      <c r="F785" s="27"/>
      <c r="G785" s="27"/>
      <c r="H785" s="27"/>
      <c r="I785" s="27"/>
      <c r="J785" s="48"/>
      <c r="K785" s="27"/>
      <c r="L785" s="27"/>
      <c r="M785" s="27"/>
      <c r="N785" s="27"/>
      <c r="O785" s="27"/>
    </row>
    <row r="786" spans="2:15">
      <c r="B786" s="27"/>
      <c r="C786" s="27"/>
      <c r="D786" s="27"/>
      <c r="E786" s="27"/>
      <c r="F786" s="27"/>
      <c r="G786" s="27"/>
      <c r="H786" s="27"/>
      <c r="I786" s="27"/>
      <c r="J786" s="48"/>
      <c r="K786" s="27"/>
      <c r="L786" s="27"/>
      <c r="M786" s="27"/>
      <c r="N786" s="27"/>
      <c r="O786" s="27"/>
    </row>
    <row r="787" spans="2:15">
      <c r="B787" s="27"/>
      <c r="C787" s="27"/>
      <c r="D787" s="27"/>
      <c r="E787" s="27"/>
      <c r="F787" s="27"/>
      <c r="G787" s="27"/>
      <c r="H787" s="27"/>
      <c r="I787" s="27"/>
      <c r="J787" s="48"/>
      <c r="K787" s="27"/>
      <c r="L787" s="27"/>
      <c r="M787" s="27"/>
      <c r="N787" s="27"/>
      <c r="O787" s="27"/>
    </row>
    <row r="788" spans="2:15">
      <c r="B788" s="27"/>
      <c r="C788" s="27"/>
      <c r="D788" s="27"/>
      <c r="E788" s="27"/>
      <c r="F788" s="27"/>
      <c r="G788" s="27"/>
      <c r="H788" s="27"/>
      <c r="I788" s="27"/>
      <c r="J788" s="48"/>
      <c r="K788" s="27"/>
      <c r="L788" s="27"/>
      <c r="M788" s="27"/>
      <c r="N788" s="27"/>
      <c r="O788" s="27"/>
    </row>
    <row r="789" spans="2:15">
      <c r="B789" s="27"/>
      <c r="C789" s="27"/>
      <c r="D789" s="27"/>
      <c r="E789" s="27"/>
      <c r="F789" s="27"/>
      <c r="G789" s="27"/>
      <c r="H789" s="27"/>
      <c r="I789" s="27"/>
      <c r="J789" s="48"/>
      <c r="K789" s="27"/>
      <c r="L789" s="27"/>
      <c r="M789" s="27"/>
      <c r="N789" s="27"/>
      <c r="O789" s="27"/>
    </row>
    <row r="790" spans="2:15">
      <c r="B790" s="27"/>
      <c r="C790" s="27"/>
      <c r="D790" s="27"/>
      <c r="E790" s="27"/>
      <c r="F790" s="27"/>
      <c r="G790" s="27"/>
      <c r="H790" s="27"/>
      <c r="I790" s="27"/>
      <c r="J790" s="48"/>
      <c r="K790" s="27"/>
      <c r="L790" s="27"/>
      <c r="M790" s="27"/>
      <c r="N790" s="27"/>
      <c r="O790" s="27"/>
    </row>
    <row r="791" spans="2:15">
      <c r="B791" s="27"/>
      <c r="C791" s="27"/>
      <c r="D791" s="27"/>
      <c r="E791" s="27"/>
      <c r="F791" s="27"/>
      <c r="G791" s="27"/>
      <c r="H791" s="27"/>
      <c r="I791" s="27"/>
      <c r="J791" s="48"/>
      <c r="K791" s="27"/>
      <c r="L791" s="27"/>
      <c r="M791" s="27"/>
      <c r="N791" s="27"/>
      <c r="O791" s="27"/>
    </row>
    <row r="792" spans="2:15">
      <c r="B792" s="27"/>
      <c r="C792" s="27"/>
      <c r="D792" s="27"/>
      <c r="E792" s="27"/>
      <c r="F792" s="27"/>
      <c r="G792" s="27"/>
      <c r="H792" s="27"/>
      <c r="I792" s="27"/>
      <c r="J792" s="48"/>
      <c r="K792" s="27"/>
      <c r="L792" s="27"/>
      <c r="M792" s="27"/>
      <c r="N792" s="27"/>
      <c r="O792" s="27"/>
    </row>
    <row r="793" spans="2:15">
      <c r="B793" s="27"/>
      <c r="C793" s="27"/>
      <c r="D793" s="27"/>
      <c r="E793" s="27"/>
      <c r="F793" s="27"/>
      <c r="G793" s="27"/>
      <c r="H793" s="27"/>
      <c r="I793" s="27"/>
      <c r="J793" s="48"/>
      <c r="K793" s="27"/>
      <c r="L793" s="27"/>
      <c r="M793" s="27"/>
      <c r="N793" s="27"/>
      <c r="O793" s="27"/>
    </row>
    <row r="794" spans="2:15">
      <c r="B794" s="27"/>
      <c r="C794" s="27"/>
      <c r="D794" s="27"/>
      <c r="E794" s="27"/>
      <c r="F794" s="27"/>
      <c r="G794" s="27"/>
      <c r="H794" s="27"/>
      <c r="I794" s="27"/>
      <c r="J794" s="48"/>
      <c r="K794" s="27"/>
      <c r="L794" s="27"/>
      <c r="M794" s="27"/>
      <c r="N794" s="27"/>
      <c r="O794" s="27"/>
    </row>
    <row r="795" spans="2:15">
      <c r="B795" s="27"/>
      <c r="C795" s="27"/>
      <c r="D795" s="27"/>
      <c r="E795" s="27"/>
      <c r="F795" s="27"/>
      <c r="G795" s="27"/>
      <c r="H795" s="27"/>
      <c r="I795" s="27"/>
      <c r="J795" s="48"/>
      <c r="K795" s="27"/>
      <c r="L795" s="27"/>
      <c r="M795" s="27"/>
      <c r="N795" s="27"/>
      <c r="O795" s="27"/>
    </row>
    <row r="796" spans="2:15">
      <c r="B796" s="27"/>
      <c r="C796" s="27"/>
      <c r="D796" s="27"/>
      <c r="E796" s="27"/>
      <c r="F796" s="27"/>
      <c r="G796" s="27"/>
      <c r="H796" s="27"/>
      <c r="I796" s="27"/>
      <c r="J796" s="48"/>
      <c r="K796" s="27"/>
      <c r="L796" s="27"/>
      <c r="M796" s="27"/>
      <c r="N796" s="27"/>
      <c r="O796" s="27"/>
    </row>
    <row r="797" spans="2:15">
      <c r="B797" s="27"/>
      <c r="C797" s="27"/>
      <c r="D797" s="27"/>
      <c r="E797" s="27"/>
      <c r="F797" s="27"/>
      <c r="G797" s="27"/>
      <c r="H797" s="27"/>
      <c r="I797" s="27"/>
      <c r="J797" s="48"/>
      <c r="K797" s="27"/>
      <c r="L797" s="27"/>
      <c r="M797" s="27"/>
      <c r="N797" s="27"/>
      <c r="O797" s="27"/>
    </row>
    <row r="798" spans="2:15">
      <c r="B798" s="27"/>
      <c r="C798" s="27"/>
      <c r="D798" s="27"/>
      <c r="E798" s="27"/>
      <c r="F798" s="27"/>
      <c r="G798" s="27"/>
      <c r="H798" s="27"/>
      <c r="I798" s="27"/>
      <c r="J798" s="48"/>
      <c r="K798" s="27"/>
      <c r="L798" s="27"/>
      <c r="M798" s="27"/>
      <c r="N798" s="27"/>
      <c r="O798" s="27"/>
    </row>
    <row r="799" spans="2:15">
      <c r="B799" s="27"/>
      <c r="C799" s="27"/>
      <c r="D799" s="27"/>
      <c r="E799" s="27"/>
      <c r="F799" s="27"/>
      <c r="G799" s="27"/>
      <c r="H799" s="27"/>
      <c r="I799" s="27"/>
      <c r="J799" s="48"/>
      <c r="K799" s="27"/>
      <c r="L799" s="27"/>
      <c r="M799" s="27"/>
      <c r="N799" s="27"/>
      <c r="O799" s="27"/>
    </row>
    <row r="800" spans="2:15">
      <c r="B800" s="27"/>
      <c r="C800" s="27"/>
      <c r="D800" s="27"/>
      <c r="E800" s="27"/>
      <c r="F800" s="27"/>
      <c r="G800" s="27"/>
      <c r="H800" s="27"/>
      <c r="I800" s="27"/>
      <c r="J800" s="48"/>
      <c r="K800" s="27"/>
      <c r="L800" s="27"/>
      <c r="M800" s="27"/>
      <c r="N800" s="27"/>
      <c r="O800" s="27"/>
    </row>
    <row r="801" spans="2:15">
      <c r="B801" s="27"/>
      <c r="C801" s="27"/>
      <c r="D801" s="27"/>
      <c r="E801" s="27"/>
      <c r="F801" s="27"/>
      <c r="G801" s="27"/>
      <c r="H801" s="27"/>
      <c r="I801" s="27"/>
      <c r="J801" s="48"/>
      <c r="K801" s="27"/>
      <c r="L801" s="27"/>
      <c r="M801" s="27"/>
      <c r="N801" s="27"/>
      <c r="O801" s="27"/>
    </row>
    <row r="802" spans="2:15">
      <c r="B802" s="27"/>
      <c r="C802" s="27"/>
      <c r="D802" s="27"/>
      <c r="E802" s="27"/>
      <c r="F802" s="27"/>
      <c r="G802" s="27"/>
      <c r="H802" s="27"/>
      <c r="I802" s="27"/>
      <c r="J802" s="48"/>
      <c r="K802" s="27"/>
      <c r="L802" s="27"/>
      <c r="M802" s="27"/>
      <c r="N802" s="27"/>
      <c r="O802" s="27"/>
    </row>
    <row r="803" spans="2:15">
      <c r="B803" s="27"/>
      <c r="C803" s="27"/>
      <c r="D803" s="27"/>
      <c r="E803" s="27"/>
      <c r="F803" s="27"/>
      <c r="G803" s="27"/>
      <c r="H803" s="27"/>
      <c r="I803" s="27"/>
      <c r="J803" s="48"/>
      <c r="K803" s="27"/>
      <c r="L803" s="27"/>
      <c r="M803" s="27"/>
      <c r="N803" s="27"/>
      <c r="O803" s="27"/>
    </row>
    <row r="804" spans="2:15">
      <c r="B804" s="27"/>
      <c r="C804" s="27"/>
      <c r="D804" s="27"/>
      <c r="E804" s="27"/>
      <c r="F804" s="27"/>
      <c r="G804" s="27"/>
      <c r="H804" s="27"/>
      <c r="I804" s="27"/>
      <c r="J804" s="48"/>
      <c r="K804" s="27"/>
      <c r="L804" s="27"/>
      <c r="M804" s="27"/>
      <c r="N804" s="27"/>
      <c r="O804" s="27"/>
    </row>
    <row r="805" spans="2:15">
      <c r="B805" s="27"/>
      <c r="C805" s="27"/>
      <c r="D805" s="27"/>
      <c r="E805" s="27"/>
      <c r="F805" s="27"/>
      <c r="G805" s="27"/>
      <c r="H805" s="27"/>
      <c r="I805" s="27"/>
      <c r="J805" s="48"/>
      <c r="K805" s="27"/>
      <c r="L805" s="27"/>
      <c r="M805" s="27"/>
      <c r="N805" s="27"/>
      <c r="O805" s="27"/>
    </row>
    <row r="806" spans="2:15">
      <c r="B806" s="27"/>
      <c r="C806" s="27"/>
      <c r="D806" s="27"/>
      <c r="E806" s="27"/>
      <c r="F806" s="27"/>
      <c r="G806" s="27"/>
      <c r="H806" s="27"/>
      <c r="I806" s="27"/>
      <c r="J806" s="48"/>
      <c r="K806" s="27"/>
      <c r="L806" s="27"/>
      <c r="M806" s="27"/>
      <c r="N806" s="27"/>
      <c r="O806" s="27"/>
    </row>
    <row r="807" spans="2:15">
      <c r="B807" s="27"/>
      <c r="C807" s="27"/>
      <c r="D807" s="27"/>
      <c r="E807" s="27"/>
      <c r="F807" s="27"/>
      <c r="G807" s="27"/>
      <c r="H807" s="27"/>
      <c r="I807" s="27"/>
      <c r="J807" s="48"/>
      <c r="K807" s="27"/>
      <c r="L807" s="27"/>
      <c r="M807" s="27"/>
      <c r="N807" s="27"/>
      <c r="O807" s="27"/>
    </row>
    <row r="808" spans="2:15">
      <c r="B808" s="27"/>
      <c r="C808" s="27"/>
      <c r="D808" s="27"/>
      <c r="E808" s="27"/>
      <c r="F808" s="27"/>
      <c r="G808" s="27"/>
      <c r="H808" s="27"/>
      <c r="I808" s="27"/>
      <c r="J808" s="48"/>
      <c r="K808" s="27"/>
      <c r="L808" s="27"/>
      <c r="M808" s="27"/>
      <c r="N808" s="27"/>
      <c r="O808" s="27"/>
    </row>
    <row r="809" spans="2:15">
      <c r="B809" s="27"/>
      <c r="C809" s="27"/>
      <c r="D809" s="27"/>
      <c r="E809" s="27"/>
      <c r="F809" s="27"/>
      <c r="G809" s="27"/>
      <c r="H809" s="27"/>
      <c r="I809" s="27"/>
      <c r="J809" s="48"/>
      <c r="K809" s="27"/>
      <c r="L809" s="27"/>
      <c r="M809" s="27"/>
      <c r="N809" s="27"/>
      <c r="O809" s="27"/>
    </row>
    <row r="810" spans="2:15">
      <c r="B810" s="27"/>
      <c r="C810" s="27"/>
      <c r="D810" s="27"/>
      <c r="E810" s="27"/>
      <c r="F810" s="27"/>
      <c r="G810" s="27"/>
      <c r="H810" s="27"/>
      <c r="I810" s="27"/>
      <c r="J810" s="48"/>
      <c r="K810" s="27"/>
      <c r="L810" s="27"/>
      <c r="M810" s="27"/>
      <c r="N810" s="27"/>
      <c r="O810" s="27"/>
    </row>
    <row r="811" spans="2:15">
      <c r="B811" s="27"/>
      <c r="C811" s="27"/>
      <c r="D811" s="27"/>
      <c r="E811" s="27"/>
      <c r="F811" s="27"/>
      <c r="G811" s="27"/>
      <c r="H811" s="27"/>
      <c r="I811" s="27"/>
      <c r="J811" s="48"/>
      <c r="K811" s="27"/>
      <c r="L811" s="27"/>
      <c r="M811" s="27"/>
      <c r="N811" s="27"/>
      <c r="O811" s="27"/>
    </row>
    <row r="812" spans="2:15">
      <c r="B812" s="27"/>
      <c r="C812" s="27"/>
      <c r="D812" s="27"/>
      <c r="E812" s="27"/>
      <c r="F812" s="27"/>
      <c r="G812" s="27"/>
      <c r="H812" s="27"/>
      <c r="I812" s="27"/>
      <c r="J812" s="48"/>
      <c r="K812" s="27"/>
      <c r="L812" s="27"/>
      <c r="M812" s="27"/>
      <c r="N812" s="27"/>
      <c r="O812" s="27"/>
    </row>
    <row r="813" spans="2:15">
      <c r="B813" s="27"/>
      <c r="C813" s="27"/>
      <c r="D813" s="27"/>
      <c r="E813" s="27"/>
      <c r="F813" s="27"/>
      <c r="G813" s="27"/>
      <c r="H813" s="27"/>
      <c r="I813" s="27"/>
      <c r="J813" s="48"/>
      <c r="K813" s="27"/>
      <c r="L813" s="27"/>
      <c r="M813" s="27"/>
      <c r="N813" s="27"/>
      <c r="O813" s="27"/>
    </row>
    <row r="814" spans="2:15">
      <c r="B814" s="27"/>
      <c r="C814" s="27"/>
      <c r="D814" s="27"/>
      <c r="E814" s="27"/>
      <c r="F814" s="27"/>
      <c r="G814" s="27"/>
      <c r="H814" s="27"/>
      <c r="I814" s="27"/>
      <c r="J814" s="48"/>
      <c r="K814" s="27"/>
      <c r="L814" s="27"/>
      <c r="M814" s="27"/>
      <c r="N814" s="27"/>
      <c r="O814" s="27"/>
    </row>
    <row r="815" spans="2:15">
      <c r="B815" s="27"/>
      <c r="C815" s="27"/>
      <c r="D815" s="27"/>
      <c r="E815" s="27"/>
      <c r="F815" s="27"/>
      <c r="G815" s="27"/>
      <c r="H815" s="27"/>
      <c r="I815" s="27"/>
      <c r="J815" s="48"/>
      <c r="K815" s="27"/>
      <c r="L815" s="27"/>
      <c r="M815" s="27"/>
      <c r="N815" s="27"/>
      <c r="O815" s="27"/>
    </row>
    <row r="816" spans="2:15">
      <c r="B816" s="27"/>
      <c r="C816" s="27"/>
      <c r="D816" s="27"/>
      <c r="E816" s="27"/>
      <c r="F816" s="27"/>
      <c r="G816" s="27"/>
      <c r="H816" s="27"/>
      <c r="I816" s="27"/>
      <c r="J816" s="48"/>
      <c r="K816" s="27"/>
      <c r="L816" s="27"/>
      <c r="M816" s="27"/>
      <c r="N816" s="27"/>
      <c r="O816" s="27"/>
    </row>
    <row r="817" spans="2:15">
      <c r="B817" s="27"/>
      <c r="C817" s="27"/>
      <c r="D817" s="27"/>
      <c r="E817" s="27"/>
      <c r="F817" s="27"/>
      <c r="G817" s="27"/>
      <c r="H817" s="27"/>
      <c r="I817" s="27"/>
      <c r="J817" s="48"/>
      <c r="K817" s="27"/>
      <c r="L817" s="27"/>
      <c r="M817" s="27"/>
      <c r="N817" s="27"/>
      <c r="O817" s="27"/>
    </row>
    <row r="818" spans="2:15">
      <c r="B818" s="27"/>
      <c r="C818" s="27"/>
      <c r="D818" s="27"/>
      <c r="E818" s="27"/>
      <c r="F818" s="27"/>
      <c r="G818" s="27"/>
      <c r="H818" s="27"/>
      <c r="I818" s="27"/>
      <c r="J818" s="48"/>
      <c r="K818" s="27"/>
      <c r="L818" s="27"/>
      <c r="M818" s="27"/>
      <c r="N818" s="27"/>
      <c r="O818" s="27"/>
    </row>
    <row r="819" spans="2:15">
      <c r="B819" s="27"/>
      <c r="C819" s="27"/>
      <c r="D819" s="27"/>
      <c r="E819" s="27"/>
      <c r="F819" s="27"/>
      <c r="G819" s="27"/>
      <c r="H819" s="27"/>
      <c r="I819" s="27"/>
      <c r="J819" s="48"/>
      <c r="K819" s="27"/>
      <c r="L819" s="27"/>
      <c r="M819" s="27"/>
      <c r="N819" s="27"/>
      <c r="O819" s="27"/>
    </row>
    <row r="820" spans="2:15">
      <c r="B820" s="27"/>
      <c r="C820" s="27"/>
      <c r="D820" s="27"/>
      <c r="E820" s="27"/>
      <c r="F820" s="27"/>
      <c r="G820" s="27"/>
      <c r="H820" s="27"/>
      <c r="I820" s="27"/>
      <c r="J820" s="48"/>
      <c r="K820" s="27"/>
      <c r="L820" s="27"/>
      <c r="M820" s="27"/>
      <c r="N820" s="27"/>
      <c r="O820" s="27"/>
    </row>
    <row r="821" spans="2:15">
      <c r="B821" s="27"/>
      <c r="C821" s="27"/>
      <c r="D821" s="27"/>
      <c r="E821" s="27"/>
      <c r="F821" s="27"/>
      <c r="G821" s="27"/>
      <c r="H821" s="27"/>
      <c r="I821" s="27"/>
      <c r="J821" s="48"/>
      <c r="K821" s="27"/>
      <c r="L821" s="27"/>
      <c r="M821" s="27"/>
      <c r="N821" s="27"/>
      <c r="O821" s="27"/>
    </row>
    <row r="822" spans="2:15">
      <c r="B822" s="27"/>
      <c r="C822" s="27"/>
      <c r="D822" s="27"/>
      <c r="E822" s="27"/>
      <c r="F822" s="27"/>
      <c r="G822" s="27"/>
      <c r="H822" s="27"/>
      <c r="I822" s="27"/>
      <c r="J822" s="48"/>
      <c r="K822" s="27"/>
      <c r="L822" s="27"/>
      <c r="M822" s="27"/>
      <c r="N822" s="27"/>
      <c r="O822" s="27"/>
    </row>
    <row r="823" spans="2:15">
      <c r="B823" s="27"/>
      <c r="C823" s="27"/>
      <c r="D823" s="27"/>
      <c r="E823" s="27"/>
      <c r="F823" s="27"/>
      <c r="G823" s="27"/>
      <c r="H823" s="27"/>
      <c r="I823" s="27"/>
      <c r="J823" s="48"/>
      <c r="K823" s="27"/>
      <c r="L823" s="27"/>
      <c r="M823" s="27"/>
      <c r="N823" s="27"/>
      <c r="O823" s="27"/>
    </row>
    <row r="824" spans="2:15">
      <c r="B824" s="27"/>
      <c r="C824" s="27"/>
      <c r="D824" s="27"/>
      <c r="E824" s="27"/>
      <c r="F824" s="27"/>
      <c r="G824" s="27"/>
      <c r="H824" s="27"/>
      <c r="I824" s="27"/>
      <c r="J824" s="48"/>
      <c r="K824" s="27"/>
      <c r="L824" s="27"/>
      <c r="M824" s="27"/>
      <c r="N824" s="27"/>
      <c r="O824" s="27"/>
    </row>
    <row r="825" spans="2:15">
      <c r="B825" s="27"/>
      <c r="C825" s="27"/>
      <c r="D825" s="27"/>
      <c r="E825" s="27"/>
      <c r="F825" s="27"/>
      <c r="G825" s="27"/>
      <c r="H825" s="27"/>
      <c r="I825" s="27"/>
      <c r="J825" s="48"/>
      <c r="K825" s="27"/>
      <c r="L825" s="27"/>
      <c r="M825" s="27"/>
      <c r="N825" s="27"/>
      <c r="O825" s="27"/>
    </row>
    <row r="826" spans="2:15">
      <c r="B826" s="27"/>
      <c r="C826" s="27"/>
      <c r="D826" s="27"/>
      <c r="E826" s="27"/>
      <c r="F826" s="27"/>
      <c r="G826" s="27"/>
      <c r="H826" s="27"/>
      <c r="I826" s="27"/>
      <c r="J826" s="48"/>
      <c r="K826" s="27"/>
      <c r="L826" s="27"/>
      <c r="M826" s="27"/>
      <c r="N826" s="27"/>
      <c r="O826" s="27"/>
    </row>
    <row r="827" spans="2:15">
      <c r="B827" s="27"/>
      <c r="C827" s="27"/>
      <c r="D827" s="27"/>
      <c r="E827" s="27"/>
      <c r="F827" s="27"/>
      <c r="G827" s="27"/>
      <c r="H827" s="27"/>
      <c r="I827" s="27"/>
      <c r="J827" s="48"/>
      <c r="K827" s="27"/>
      <c r="L827" s="27"/>
      <c r="M827" s="27"/>
      <c r="N827" s="27"/>
      <c r="O827" s="27"/>
    </row>
    <row r="828" spans="2:15">
      <c r="B828" s="27"/>
      <c r="C828" s="27"/>
      <c r="D828" s="27"/>
      <c r="E828" s="27"/>
      <c r="F828" s="27"/>
      <c r="G828" s="27"/>
      <c r="H828" s="27"/>
      <c r="I828" s="27"/>
      <c r="J828" s="48"/>
      <c r="K828" s="27"/>
      <c r="L828" s="27"/>
      <c r="M828" s="27"/>
      <c r="N828" s="27"/>
      <c r="O828" s="27"/>
    </row>
    <row r="829" spans="2:15">
      <c r="B829" s="27"/>
      <c r="C829" s="27"/>
      <c r="D829" s="27"/>
      <c r="E829" s="27"/>
      <c r="F829" s="27"/>
      <c r="G829" s="27"/>
      <c r="H829" s="27"/>
      <c r="I829" s="27"/>
      <c r="J829" s="48"/>
      <c r="K829" s="27"/>
      <c r="L829" s="27"/>
      <c r="M829" s="27"/>
      <c r="N829" s="27"/>
      <c r="O829" s="27"/>
    </row>
    <row r="830" spans="2:15">
      <c r="B830" s="27"/>
      <c r="C830" s="27"/>
      <c r="D830" s="27"/>
      <c r="E830" s="27"/>
      <c r="F830" s="27"/>
      <c r="G830" s="27"/>
      <c r="H830" s="27"/>
      <c r="I830" s="27"/>
      <c r="J830" s="48"/>
      <c r="K830" s="27"/>
      <c r="L830" s="27"/>
      <c r="M830" s="27"/>
      <c r="N830" s="27"/>
      <c r="O830" s="27"/>
    </row>
    <row r="831" spans="2:15">
      <c r="B831" s="27"/>
      <c r="C831" s="27"/>
      <c r="D831" s="27"/>
      <c r="E831" s="27"/>
      <c r="F831" s="27"/>
      <c r="G831" s="27"/>
      <c r="H831" s="27"/>
      <c r="I831" s="27"/>
      <c r="J831" s="48"/>
      <c r="K831" s="27"/>
      <c r="L831" s="27"/>
      <c r="M831" s="27"/>
      <c r="N831" s="27"/>
      <c r="O831" s="27"/>
    </row>
    <row r="832" spans="2:15">
      <c r="B832" s="27"/>
      <c r="C832" s="27"/>
      <c r="D832" s="27"/>
      <c r="E832" s="27"/>
      <c r="F832" s="27"/>
      <c r="G832" s="27"/>
      <c r="H832" s="27"/>
      <c r="I832" s="27"/>
      <c r="J832" s="48"/>
      <c r="K832" s="27"/>
      <c r="L832" s="27"/>
      <c r="M832" s="27"/>
      <c r="N832" s="27"/>
      <c r="O832" s="27"/>
    </row>
    <row r="833" spans="2:15">
      <c r="B833" s="27"/>
      <c r="C833" s="27"/>
      <c r="D833" s="27"/>
      <c r="E833" s="27"/>
      <c r="F833" s="27"/>
      <c r="G833" s="27"/>
      <c r="H833" s="27"/>
      <c r="I833" s="27"/>
      <c r="J833" s="48"/>
      <c r="K833" s="27"/>
      <c r="L833" s="27"/>
      <c r="M833" s="27"/>
      <c r="N833" s="27"/>
      <c r="O833" s="27"/>
    </row>
    <row r="834" spans="2:15">
      <c r="B834" s="27"/>
      <c r="C834" s="27"/>
      <c r="D834" s="27"/>
      <c r="E834" s="27"/>
      <c r="F834" s="27"/>
      <c r="G834" s="27"/>
      <c r="H834" s="27"/>
      <c r="I834" s="27"/>
      <c r="J834" s="48"/>
      <c r="K834" s="27"/>
      <c r="L834" s="27"/>
      <c r="M834" s="27"/>
      <c r="N834" s="27"/>
      <c r="O834" s="27"/>
    </row>
    <row r="835" spans="2:15">
      <c r="B835" s="27"/>
      <c r="C835" s="27"/>
      <c r="D835" s="27"/>
      <c r="E835" s="27"/>
      <c r="F835" s="27"/>
      <c r="G835" s="27"/>
      <c r="H835" s="27"/>
      <c r="I835" s="27"/>
      <c r="J835" s="48"/>
      <c r="K835" s="27"/>
      <c r="L835" s="27"/>
      <c r="M835" s="27"/>
      <c r="N835" s="27"/>
      <c r="O835" s="27"/>
    </row>
    <row r="836" spans="2:15">
      <c r="B836" s="27"/>
      <c r="C836" s="27"/>
      <c r="D836" s="27"/>
      <c r="E836" s="27"/>
      <c r="F836" s="27"/>
      <c r="G836" s="27"/>
      <c r="H836" s="27"/>
      <c r="I836" s="27"/>
      <c r="J836" s="48"/>
      <c r="K836" s="27"/>
      <c r="L836" s="27"/>
      <c r="M836" s="27"/>
      <c r="N836" s="27"/>
      <c r="O836" s="27"/>
    </row>
    <row r="837" spans="2:15">
      <c r="B837" s="27"/>
      <c r="C837" s="27"/>
      <c r="D837" s="27"/>
      <c r="E837" s="27"/>
      <c r="F837" s="27"/>
      <c r="G837" s="27"/>
      <c r="H837" s="27"/>
      <c r="I837" s="27"/>
      <c r="J837" s="48"/>
      <c r="K837" s="27"/>
      <c r="L837" s="27"/>
      <c r="M837" s="27"/>
      <c r="N837" s="27"/>
      <c r="O837" s="27"/>
    </row>
    <row r="838" spans="2:15">
      <c r="B838" s="27"/>
      <c r="C838" s="27"/>
      <c r="D838" s="27"/>
      <c r="E838" s="27"/>
      <c r="F838" s="27"/>
      <c r="G838" s="27"/>
      <c r="H838" s="27"/>
      <c r="I838" s="27"/>
      <c r="J838" s="48"/>
      <c r="K838" s="27"/>
      <c r="L838" s="27"/>
      <c r="M838" s="27"/>
      <c r="N838" s="27"/>
      <c r="O838" s="27"/>
    </row>
    <row r="839" spans="2:15">
      <c r="B839" s="27"/>
      <c r="C839" s="27"/>
      <c r="D839" s="27"/>
      <c r="E839" s="27"/>
      <c r="F839" s="27"/>
      <c r="G839" s="27"/>
      <c r="H839" s="27"/>
      <c r="I839" s="27"/>
      <c r="J839" s="48"/>
      <c r="K839" s="27"/>
      <c r="L839" s="27"/>
      <c r="M839" s="27"/>
      <c r="N839" s="27"/>
      <c r="O839" s="27"/>
    </row>
    <row r="840" spans="2:15">
      <c r="B840" s="27"/>
      <c r="C840" s="27"/>
      <c r="D840" s="27"/>
      <c r="E840" s="27"/>
      <c r="F840" s="27"/>
      <c r="G840" s="27"/>
      <c r="H840" s="27"/>
      <c r="I840" s="27"/>
      <c r="J840" s="48"/>
      <c r="K840" s="27"/>
      <c r="L840" s="27"/>
      <c r="M840" s="27"/>
      <c r="N840" s="27"/>
      <c r="O840" s="27"/>
    </row>
    <row r="841" spans="2:15">
      <c r="B841" s="27"/>
      <c r="C841" s="27"/>
      <c r="D841" s="27"/>
      <c r="E841" s="27"/>
      <c r="F841" s="27"/>
      <c r="G841" s="27"/>
      <c r="H841" s="27"/>
      <c r="I841" s="27"/>
      <c r="J841" s="48"/>
      <c r="K841" s="27"/>
      <c r="L841" s="27"/>
      <c r="M841" s="27"/>
      <c r="N841" s="27"/>
      <c r="O841" s="27"/>
    </row>
    <row r="842" spans="2:15">
      <c r="B842" s="27"/>
      <c r="C842" s="27"/>
      <c r="D842" s="27"/>
      <c r="E842" s="27"/>
      <c r="F842" s="27"/>
      <c r="G842" s="27"/>
      <c r="H842" s="27"/>
      <c r="I842" s="27"/>
      <c r="J842" s="48"/>
      <c r="K842" s="27"/>
      <c r="L842" s="27"/>
      <c r="M842" s="27"/>
      <c r="N842" s="27"/>
      <c r="O842" s="27"/>
    </row>
    <row r="843" spans="2:15">
      <c r="B843" s="27"/>
      <c r="C843" s="27"/>
      <c r="D843" s="27"/>
      <c r="E843" s="27"/>
      <c r="F843" s="27"/>
      <c r="G843" s="27"/>
      <c r="H843" s="27"/>
      <c r="I843" s="27"/>
      <c r="J843" s="48"/>
      <c r="K843" s="27"/>
      <c r="L843" s="27"/>
      <c r="M843" s="27"/>
      <c r="N843" s="27"/>
      <c r="O843" s="27"/>
    </row>
    <row r="844" spans="2:15">
      <c r="B844" s="27"/>
      <c r="C844" s="27"/>
      <c r="D844" s="27"/>
      <c r="E844" s="27"/>
      <c r="F844" s="27"/>
      <c r="G844" s="27"/>
      <c r="H844" s="27"/>
      <c r="I844" s="27"/>
      <c r="J844" s="48"/>
      <c r="K844" s="27"/>
      <c r="L844" s="27"/>
      <c r="M844" s="27"/>
      <c r="N844" s="27"/>
      <c r="O844" s="27"/>
    </row>
    <row r="845" spans="2:15">
      <c r="B845" s="27"/>
      <c r="C845" s="27"/>
      <c r="D845" s="27"/>
      <c r="E845" s="27"/>
      <c r="F845" s="27"/>
      <c r="G845" s="27"/>
      <c r="H845" s="27"/>
      <c r="I845" s="27"/>
      <c r="J845" s="48"/>
      <c r="K845" s="27"/>
      <c r="L845" s="27"/>
      <c r="M845" s="27"/>
      <c r="N845" s="27"/>
      <c r="O845" s="27"/>
    </row>
    <row r="846" spans="2:15">
      <c r="B846" s="27"/>
      <c r="C846" s="27"/>
      <c r="D846" s="27"/>
      <c r="E846" s="27"/>
      <c r="F846" s="27"/>
      <c r="G846" s="27"/>
      <c r="H846" s="27"/>
      <c r="I846" s="27"/>
      <c r="J846" s="48"/>
      <c r="K846" s="27"/>
      <c r="L846" s="27"/>
      <c r="M846" s="27"/>
      <c r="N846" s="27"/>
      <c r="O846" s="27"/>
    </row>
    <row r="847" spans="2:15">
      <c r="B847" s="27"/>
      <c r="C847" s="27"/>
      <c r="D847" s="27"/>
      <c r="E847" s="27"/>
      <c r="F847" s="27"/>
      <c r="G847" s="27"/>
      <c r="H847" s="27"/>
      <c r="I847" s="27"/>
      <c r="J847" s="48"/>
      <c r="K847" s="27"/>
      <c r="L847" s="27"/>
      <c r="M847" s="27"/>
      <c r="N847" s="27"/>
      <c r="O847" s="27"/>
    </row>
    <row r="848" spans="2:15">
      <c r="B848" s="27"/>
      <c r="C848" s="27"/>
      <c r="D848" s="27"/>
      <c r="E848" s="27"/>
      <c r="F848" s="27"/>
      <c r="G848" s="27"/>
      <c r="H848" s="27"/>
      <c r="I848" s="27"/>
      <c r="J848" s="48"/>
      <c r="K848" s="27"/>
      <c r="L848" s="27"/>
      <c r="M848" s="27"/>
      <c r="N848" s="27"/>
      <c r="O848" s="27"/>
    </row>
    <row r="849" spans="2:15">
      <c r="B849" s="27"/>
      <c r="C849" s="27"/>
      <c r="D849" s="27"/>
      <c r="E849" s="27"/>
      <c r="F849" s="27"/>
      <c r="G849" s="27"/>
      <c r="H849" s="27"/>
      <c r="I849" s="27"/>
      <c r="J849" s="48"/>
      <c r="K849" s="27"/>
      <c r="L849" s="27"/>
      <c r="M849" s="27"/>
      <c r="N849" s="27"/>
      <c r="O849" s="27"/>
    </row>
    <row r="850" spans="2:15">
      <c r="B850" s="27"/>
      <c r="C850" s="27"/>
      <c r="D850" s="27"/>
      <c r="E850" s="27"/>
      <c r="F850" s="27"/>
      <c r="G850" s="27"/>
      <c r="H850" s="27"/>
      <c r="I850" s="27"/>
      <c r="J850" s="48"/>
      <c r="K850" s="27"/>
      <c r="L850" s="27"/>
      <c r="M850" s="27"/>
      <c r="N850" s="27"/>
      <c r="O850" s="27"/>
    </row>
    <row r="851" spans="2:15">
      <c r="B851" s="27"/>
      <c r="C851" s="27"/>
      <c r="D851" s="27"/>
      <c r="E851" s="27"/>
      <c r="F851" s="27"/>
      <c r="G851" s="27"/>
      <c r="H851" s="27"/>
      <c r="I851" s="27"/>
      <c r="J851" s="48"/>
      <c r="K851" s="27"/>
      <c r="L851" s="27"/>
      <c r="M851" s="27"/>
      <c r="N851" s="27"/>
      <c r="O851" s="27"/>
    </row>
    <row r="852" spans="2:15">
      <c r="B852" s="27"/>
      <c r="C852" s="27"/>
      <c r="D852" s="27"/>
      <c r="E852" s="27"/>
      <c r="F852" s="27"/>
      <c r="G852" s="27"/>
      <c r="H852" s="27"/>
      <c r="I852" s="27"/>
      <c r="J852" s="48"/>
      <c r="K852" s="27"/>
      <c r="L852" s="27"/>
      <c r="M852" s="27"/>
      <c r="N852" s="27"/>
      <c r="O852" s="27"/>
    </row>
    <row r="853" spans="2:15">
      <c r="B853" s="27"/>
      <c r="C853" s="27"/>
      <c r="D853" s="27"/>
      <c r="E853" s="27"/>
      <c r="F853" s="27"/>
      <c r="G853" s="27"/>
      <c r="H853" s="27"/>
      <c r="I853" s="27"/>
      <c r="J853" s="48"/>
      <c r="K853" s="27"/>
      <c r="L853" s="27"/>
      <c r="M853" s="27"/>
      <c r="N853" s="27"/>
      <c r="O853" s="27"/>
    </row>
    <row r="854" spans="2:15">
      <c r="B854" s="27"/>
      <c r="C854" s="27"/>
      <c r="D854" s="27"/>
      <c r="E854" s="27"/>
      <c r="F854" s="27"/>
      <c r="G854" s="27"/>
      <c r="H854" s="27"/>
      <c r="I854" s="27"/>
      <c r="J854" s="48"/>
      <c r="K854" s="27"/>
      <c r="L854" s="27"/>
      <c r="M854" s="27"/>
      <c r="N854" s="27"/>
      <c r="O854" s="27"/>
    </row>
    <row r="855" spans="2:15">
      <c r="B855" s="27"/>
      <c r="C855" s="27"/>
      <c r="D855" s="27"/>
      <c r="E855" s="27"/>
      <c r="F855" s="27"/>
      <c r="G855" s="27"/>
      <c r="H855" s="27"/>
      <c r="I855" s="27"/>
      <c r="J855" s="48"/>
      <c r="K855" s="27"/>
      <c r="L855" s="27"/>
      <c r="M855" s="27"/>
      <c r="N855" s="27"/>
      <c r="O855" s="27"/>
    </row>
    <row r="856" spans="2:15">
      <c r="B856" s="27"/>
      <c r="C856" s="27"/>
      <c r="D856" s="27"/>
      <c r="E856" s="27"/>
      <c r="F856" s="27"/>
      <c r="G856" s="27"/>
      <c r="H856" s="27"/>
      <c r="I856" s="27"/>
      <c r="J856" s="48"/>
      <c r="K856" s="27"/>
      <c r="L856" s="27"/>
      <c r="M856" s="27"/>
      <c r="N856" s="27"/>
      <c r="O856" s="27"/>
    </row>
    <row r="857" spans="2:15">
      <c r="B857" s="27"/>
      <c r="C857" s="27"/>
      <c r="D857" s="27"/>
      <c r="E857" s="27"/>
      <c r="F857" s="27"/>
      <c r="G857" s="27"/>
      <c r="H857" s="27"/>
      <c r="I857" s="27"/>
      <c r="J857" s="48"/>
      <c r="K857" s="27"/>
      <c r="L857" s="27"/>
      <c r="M857" s="27"/>
      <c r="N857" s="27"/>
      <c r="O857" s="27"/>
    </row>
    <row r="858" spans="2:15">
      <c r="B858" s="27"/>
      <c r="C858" s="27"/>
      <c r="D858" s="27"/>
      <c r="E858" s="27"/>
      <c r="F858" s="27"/>
      <c r="G858" s="27"/>
      <c r="H858" s="27"/>
      <c r="I858" s="27"/>
      <c r="J858" s="48"/>
      <c r="K858" s="27"/>
      <c r="L858" s="27"/>
      <c r="M858" s="27"/>
      <c r="N858" s="27"/>
      <c r="O858" s="27"/>
    </row>
    <row r="859" spans="2:15">
      <c r="B859" s="27"/>
      <c r="C859" s="27"/>
      <c r="D859" s="27"/>
      <c r="E859" s="27"/>
      <c r="F859" s="27"/>
      <c r="G859" s="27"/>
      <c r="H859" s="27"/>
      <c r="I859" s="27"/>
      <c r="J859" s="48"/>
      <c r="K859" s="27"/>
      <c r="L859" s="27"/>
      <c r="M859" s="27"/>
      <c r="N859" s="27"/>
      <c r="O859" s="27"/>
    </row>
    <row r="860" spans="2:15">
      <c r="B860" s="27"/>
      <c r="C860" s="27"/>
      <c r="D860" s="27"/>
      <c r="E860" s="27"/>
      <c r="F860" s="27"/>
      <c r="G860" s="27"/>
      <c r="H860" s="27"/>
      <c r="I860" s="27"/>
      <c r="J860" s="48"/>
      <c r="K860" s="27"/>
      <c r="L860" s="27"/>
      <c r="M860" s="27"/>
      <c r="N860" s="27"/>
      <c r="O860" s="27"/>
    </row>
    <row r="861" spans="2:15">
      <c r="B861" s="27"/>
      <c r="C861" s="27"/>
      <c r="D861" s="27"/>
      <c r="E861" s="27"/>
      <c r="F861" s="27"/>
      <c r="G861" s="27"/>
      <c r="H861" s="27"/>
      <c r="I861" s="27"/>
      <c r="J861" s="48"/>
      <c r="K861" s="27"/>
      <c r="L861" s="27"/>
      <c r="M861" s="27"/>
      <c r="N861" s="27"/>
      <c r="O861" s="27"/>
    </row>
    <row r="862" spans="2:15">
      <c r="B862" s="27"/>
      <c r="C862" s="27"/>
      <c r="D862" s="27"/>
      <c r="E862" s="27"/>
      <c r="F862" s="27"/>
      <c r="G862" s="27"/>
      <c r="H862" s="27"/>
      <c r="I862" s="27"/>
      <c r="J862" s="48"/>
      <c r="K862" s="27"/>
      <c r="L862" s="27"/>
      <c r="M862" s="27"/>
      <c r="N862" s="27"/>
      <c r="O862" s="27"/>
    </row>
    <row r="863" spans="2:15">
      <c r="B863" s="27"/>
      <c r="C863" s="27"/>
      <c r="D863" s="27"/>
      <c r="E863" s="27"/>
      <c r="F863" s="27"/>
      <c r="G863" s="27"/>
      <c r="H863" s="27"/>
      <c r="I863" s="27"/>
      <c r="J863" s="48"/>
      <c r="K863" s="27"/>
      <c r="L863" s="27"/>
      <c r="M863" s="27"/>
      <c r="N863" s="27"/>
      <c r="O863" s="27"/>
    </row>
    <row r="864" spans="2:15">
      <c r="B864" s="27"/>
      <c r="C864" s="27"/>
      <c r="D864" s="27"/>
      <c r="E864" s="27"/>
      <c r="F864" s="27"/>
      <c r="G864" s="27"/>
      <c r="H864" s="27"/>
      <c r="I864" s="27"/>
      <c r="J864" s="48"/>
      <c r="K864" s="27"/>
      <c r="L864" s="27"/>
      <c r="M864" s="27"/>
      <c r="N864" s="27"/>
      <c r="O864" s="27"/>
    </row>
    <row r="865" spans="2:15">
      <c r="B865" s="27"/>
      <c r="C865" s="27"/>
      <c r="D865" s="27"/>
      <c r="E865" s="27"/>
      <c r="F865" s="27"/>
      <c r="G865" s="27"/>
      <c r="H865" s="27"/>
      <c r="I865" s="27"/>
      <c r="J865" s="48"/>
      <c r="K865" s="27"/>
      <c r="L865" s="27"/>
      <c r="M865" s="27"/>
      <c r="N865" s="27"/>
      <c r="O865" s="27"/>
    </row>
    <row r="866" spans="2:15">
      <c r="B866" s="27"/>
      <c r="C866" s="27"/>
      <c r="D866" s="27"/>
      <c r="E866" s="27"/>
      <c r="F866" s="27"/>
      <c r="G866" s="27"/>
      <c r="H866" s="27"/>
      <c r="I866" s="27"/>
      <c r="J866" s="48"/>
      <c r="K866" s="27"/>
      <c r="L866" s="27"/>
      <c r="M866" s="27"/>
      <c r="N866" s="27"/>
      <c r="O866" s="27"/>
    </row>
    <row r="867" spans="2:15">
      <c r="B867" s="27"/>
      <c r="C867" s="27"/>
      <c r="D867" s="27"/>
      <c r="E867" s="27"/>
      <c r="F867" s="27"/>
      <c r="G867" s="27"/>
      <c r="H867" s="27"/>
      <c r="I867" s="27"/>
      <c r="J867" s="48"/>
      <c r="K867" s="27"/>
      <c r="L867" s="27"/>
      <c r="M867" s="27"/>
      <c r="N867" s="27"/>
      <c r="O867" s="27"/>
    </row>
    <row r="868" spans="2:15">
      <c r="B868" s="27"/>
      <c r="C868" s="27"/>
      <c r="D868" s="27"/>
      <c r="E868" s="27"/>
      <c r="F868" s="27"/>
      <c r="G868" s="27"/>
      <c r="H868" s="27"/>
      <c r="I868" s="27"/>
      <c r="J868" s="48"/>
      <c r="K868" s="27"/>
      <c r="L868" s="27"/>
      <c r="M868" s="27"/>
      <c r="N868" s="27"/>
      <c r="O868" s="27"/>
    </row>
    <row r="869" spans="2:15">
      <c r="B869" s="27"/>
      <c r="C869" s="27"/>
      <c r="D869" s="27"/>
      <c r="E869" s="27"/>
      <c r="F869" s="27"/>
      <c r="G869" s="27"/>
      <c r="H869" s="27"/>
      <c r="I869" s="27"/>
      <c r="J869" s="48"/>
      <c r="K869" s="27"/>
      <c r="L869" s="27"/>
      <c r="M869" s="27"/>
      <c r="N869" s="27"/>
      <c r="O869" s="27"/>
    </row>
    <row r="870" spans="2:15">
      <c r="B870" s="27"/>
      <c r="C870" s="27"/>
      <c r="D870" s="27"/>
      <c r="E870" s="27"/>
      <c r="F870" s="27"/>
      <c r="G870" s="27"/>
      <c r="H870" s="27"/>
      <c r="I870" s="27"/>
      <c r="J870" s="48"/>
      <c r="K870" s="27"/>
      <c r="L870" s="27"/>
      <c r="M870" s="27"/>
      <c r="N870" s="27"/>
      <c r="O870" s="27"/>
    </row>
    <row r="871" spans="2:15">
      <c r="B871" s="27"/>
      <c r="C871" s="27"/>
      <c r="D871" s="27"/>
      <c r="E871" s="27"/>
      <c r="F871" s="27"/>
      <c r="G871" s="27"/>
      <c r="H871" s="27"/>
      <c r="I871" s="27"/>
      <c r="J871" s="48"/>
      <c r="K871" s="27"/>
      <c r="L871" s="27"/>
      <c r="M871" s="27"/>
      <c r="N871" s="27"/>
      <c r="O871" s="27"/>
    </row>
    <row r="872" spans="2:15">
      <c r="B872" s="27"/>
      <c r="C872" s="27"/>
      <c r="D872" s="27"/>
      <c r="E872" s="27"/>
      <c r="F872" s="27"/>
      <c r="G872" s="27"/>
      <c r="H872" s="27"/>
      <c r="I872" s="27"/>
      <c r="J872" s="48"/>
      <c r="K872" s="27"/>
      <c r="L872" s="27"/>
      <c r="M872" s="27"/>
      <c r="N872" s="27"/>
      <c r="O872" s="27"/>
    </row>
    <row r="873" spans="2:15">
      <c r="B873" s="27"/>
      <c r="C873" s="27"/>
      <c r="D873" s="27"/>
      <c r="E873" s="27"/>
      <c r="F873" s="27"/>
      <c r="G873" s="27"/>
      <c r="H873" s="27"/>
      <c r="I873" s="27"/>
      <c r="J873" s="48"/>
      <c r="K873" s="27"/>
      <c r="L873" s="27"/>
      <c r="M873" s="27"/>
      <c r="N873" s="27"/>
      <c r="O873" s="27"/>
    </row>
    <row r="874" spans="2:15">
      <c r="B874" s="27"/>
      <c r="C874" s="27"/>
      <c r="D874" s="27"/>
      <c r="E874" s="27"/>
      <c r="F874" s="27"/>
      <c r="G874" s="27"/>
      <c r="H874" s="27"/>
      <c r="I874" s="27"/>
      <c r="J874" s="48"/>
      <c r="K874" s="27"/>
      <c r="L874" s="27"/>
      <c r="M874" s="27"/>
      <c r="N874" s="27"/>
      <c r="O874" s="27"/>
    </row>
    <row r="875" spans="2:15">
      <c r="B875" s="27"/>
      <c r="C875" s="27"/>
      <c r="D875" s="27"/>
      <c r="E875" s="27"/>
      <c r="F875" s="27"/>
      <c r="G875" s="27"/>
      <c r="H875" s="27"/>
      <c r="I875" s="27"/>
      <c r="J875" s="48"/>
      <c r="K875" s="27"/>
      <c r="L875" s="27"/>
      <c r="M875" s="27"/>
      <c r="N875" s="27"/>
      <c r="O875" s="27"/>
    </row>
    <row r="876" spans="2:15">
      <c r="B876" s="27"/>
      <c r="C876" s="27"/>
      <c r="D876" s="27"/>
      <c r="E876" s="27"/>
      <c r="F876" s="27"/>
      <c r="G876" s="27"/>
      <c r="H876" s="27"/>
      <c r="I876" s="27"/>
      <c r="J876" s="48"/>
      <c r="K876" s="27"/>
      <c r="L876" s="27"/>
      <c r="M876" s="27"/>
      <c r="N876" s="27"/>
      <c r="O876" s="27"/>
    </row>
    <row r="877" spans="2:15">
      <c r="B877" s="27"/>
      <c r="C877" s="27"/>
      <c r="D877" s="27"/>
      <c r="E877" s="27"/>
      <c r="F877" s="27"/>
      <c r="G877" s="27"/>
      <c r="H877" s="27"/>
      <c r="I877" s="27"/>
      <c r="J877" s="48"/>
      <c r="K877" s="27"/>
      <c r="L877" s="27"/>
      <c r="M877" s="27"/>
      <c r="N877" s="27"/>
      <c r="O877" s="27"/>
    </row>
    <row r="878" spans="2:15">
      <c r="B878" s="27"/>
      <c r="C878" s="27"/>
      <c r="D878" s="27"/>
      <c r="E878" s="27"/>
      <c r="F878" s="27"/>
      <c r="G878" s="27"/>
      <c r="H878" s="27"/>
      <c r="I878" s="27"/>
      <c r="J878" s="48"/>
      <c r="K878" s="27"/>
      <c r="L878" s="27"/>
      <c r="M878" s="27"/>
      <c r="N878" s="27"/>
      <c r="O878" s="27"/>
    </row>
    <row r="879" spans="2:15">
      <c r="B879" s="27"/>
      <c r="C879" s="27"/>
      <c r="D879" s="27"/>
      <c r="E879" s="27"/>
      <c r="F879" s="27"/>
      <c r="G879" s="27"/>
      <c r="H879" s="27"/>
      <c r="I879" s="27"/>
      <c r="J879" s="48"/>
      <c r="K879" s="27"/>
      <c r="L879" s="27"/>
      <c r="M879" s="27"/>
      <c r="N879" s="27"/>
      <c r="O879" s="27"/>
    </row>
    <row r="880" spans="2:15">
      <c r="B880" s="27"/>
      <c r="C880" s="27"/>
      <c r="D880" s="27"/>
      <c r="E880" s="27"/>
      <c r="F880" s="27"/>
      <c r="G880" s="27"/>
      <c r="H880" s="27"/>
      <c r="I880" s="27"/>
      <c r="J880" s="48"/>
      <c r="K880" s="27"/>
      <c r="L880" s="27"/>
      <c r="M880" s="27"/>
      <c r="N880" s="27"/>
      <c r="O880" s="27"/>
    </row>
    <row r="881" spans="2:15">
      <c r="B881" s="27"/>
      <c r="C881" s="27"/>
      <c r="D881" s="27"/>
      <c r="E881" s="27"/>
      <c r="F881" s="27"/>
      <c r="G881" s="27"/>
      <c r="H881" s="27"/>
      <c r="I881" s="27"/>
      <c r="J881" s="48"/>
      <c r="K881" s="27"/>
      <c r="L881" s="27"/>
      <c r="M881" s="27"/>
      <c r="N881" s="27"/>
      <c r="O881" s="27"/>
    </row>
    <row r="882" spans="2:15">
      <c r="B882" s="27"/>
      <c r="C882" s="27"/>
      <c r="D882" s="27"/>
      <c r="E882" s="27"/>
      <c r="F882" s="27"/>
      <c r="G882" s="27"/>
      <c r="H882" s="27"/>
      <c r="I882" s="27"/>
      <c r="J882" s="48"/>
      <c r="K882" s="27"/>
      <c r="L882" s="27"/>
      <c r="M882" s="27"/>
      <c r="N882" s="27"/>
      <c r="O882" s="27"/>
    </row>
    <row r="883" spans="2:15">
      <c r="B883" s="27"/>
      <c r="C883" s="27"/>
      <c r="D883" s="27"/>
      <c r="E883" s="27"/>
      <c r="F883" s="27"/>
      <c r="G883" s="27"/>
      <c r="H883" s="27"/>
      <c r="I883" s="27"/>
      <c r="J883" s="48"/>
      <c r="K883" s="27"/>
      <c r="L883" s="27"/>
      <c r="M883" s="27"/>
      <c r="N883" s="27"/>
      <c r="O883" s="27"/>
    </row>
    <row r="884" spans="2:15">
      <c r="B884" s="27"/>
      <c r="C884" s="27"/>
      <c r="D884" s="27"/>
      <c r="E884" s="27"/>
      <c r="F884" s="27"/>
      <c r="G884" s="27"/>
      <c r="H884" s="27"/>
      <c r="I884" s="27"/>
      <c r="J884" s="48"/>
      <c r="K884" s="27"/>
      <c r="L884" s="27"/>
      <c r="M884" s="27"/>
      <c r="N884" s="27"/>
      <c r="O884" s="27"/>
    </row>
    <row r="885" spans="2:15">
      <c r="B885" s="27"/>
      <c r="C885" s="27"/>
      <c r="D885" s="27"/>
      <c r="E885" s="27"/>
      <c r="F885" s="27"/>
      <c r="G885" s="27"/>
      <c r="H885" s="27"/>
      <c r="I885" s="27"/>
      <c r="J885" s="48"/>
      <c r="K885" s="27"/>
      <c r="L885" s="27"/>
      <c r="M885" s="27"/>
      <c r="N885" s="27"/>
      <c r="O885" s="27"/>
    </row>
    <row r="886" spans="2:15">
      <c r="B886" s="27"/>
      <c r="C886" s="27"/>
      <c r="D886" s="27"/>
      <c r="E886" s="27"/>
      <c r="F886" s="27"/>
      <c r="G886" s="27"/>
      <c r="H886" s="27"/>
      <c r="I886" s="27"/>
      <c r="J886" s="48"/>
      <c r="K886" s="27"/>
      <c r="L886" s="27"/>
      <c r="M886" s="27"/>
      <c r="N886" s="27"/>
      <c r="O886" s="27"/>
    </row>
    <row r="887" spans="2:15">
      <c r="B887" s="27"/>
      <c r="C887" s="27"/>
      <c r="D887" s="27"/>
      <c r="E887" s="27"/>
      <c r="F887" s="27"/>
      <c r="G887" s="27"/>
      <c r="H887" s="27"/>
      <c r="I887" s="27"/>
      <c r="J887" s="48"/>
      <c r="K887" s="27"/>
      <c r="L887" s="27"/>
      <c r="M887" s="27"/>
      <c r="N887" s="27"/>
      <c r="O887" s="27"/>
    </row>
    <row r="888" spans="2:15">
      <c r="B888" s="27"/>
      <c r="C888" s="27"/>
      <c r="D888" s="27"/>
      <c r="E888" s="27"/>
      <c r="F888" s="27"/>
      <c r="G888" s="27"/>
      <c r="H888" s="27"/>
      <c r="I888" s="27"/>
      <c r="J888" s="48"/>
      <c r="K888" s="27"/>
      <c r="L888" s="27"/>
      <c r="M888" s="27"/>
      <c r="N888" s="27"/>
      <c r="O888" s="27"/>
    </row>
    <row r="889" spans="2:15">
      <c r="B889" s="27"/>
      <c r="C889" s="27"/>
      <c r="D889" s="27"/>
      <c r="E889" s="27"/>
      <c r="F889" s="27"/>
      <c r="G889" s="27"/>
      <c r="H889" s="27"/>
      <c r="I889" s="27"/>
      <c r="J889" s="48"/>
      <c r="K889" s="27"/>
      <c r="L889" s="27"/>
      <c r="M889" s="27"/>
      <c r="N889" s="27"/>
      <c r="O889" s="27"/>
    </row>
    <row r="890" spans="2:15">
      <c r="B890" s="27"/>
      <c r="C890" s="27"/>
      <c r="D890" s="27"/>
      <c r="E890" s="27"/>
      <c r="F890" s="27"/>
      <c r="G890" s="27"/>
      <c r="H890" s="27"/>
      <c r="I890" s="27"/>
      <c r="J890" s="48"/>
      <c r="K890" s="27"/>
      <c r="L890" s="27"/>
      <c r="M890" s="27"/>
      <c r="N890" s="27"/>
      <c r="O890" s="27"/>
    </row>
    <row r="891" spans="2:15">
      <c r="B891" s="27"/>
      <c r="C891" s="27"/>
      <c r="D891" s="27"/>
      <c r="E891" s="27"/>
      <c r="F891" s="27"/>
      <c r="G891" s="27"/>
      <c r="H891" s="27"/>
      <c r="I891" s="27"/>
      <c r="J891" s="48"/>
      <c r="K891" s="27"/>
      <c r="L891" s="27"/>
      <c r="M891" s="27"/>
      <c r="N891" s="27"/>
      <c r="O891" s="27"/>
    </row>
    <row r="892" spans="2:15">
      <c r="B892" s="27"/>
      <c r="C892" s="27"/>
      <c r="D892" s="27"/>
      <c r="E892" s="27"/>
      <c r="F892" s="27"/>
      <c r="G892" s="27"/>
      <c r="H892" s="27"/>
      <c r="I892" s="27"/>
      <c r="J892" s="48"/>
      <c r="K892" s="27"/>
      <c r="L892" s="27"/>
      <c r="M892" s="27"/>
      <c r="N892" s="27"/>
      <c r="O892" s="27"/>
    </row>
    <row r="893" spans="2:15">
      <c r="B893" s="27"/>
      <c r="C893" s="27"/>
      <c r="D893" s="27"/>
      <c r="E893" s="27"/>
      <c r="F893" s="27"/>
      <c r="G893" s="27"/>
      <c r="H893" s="27"/>
      <c r="I893" s="27"/>
      <c r="J893" s="48"/>
      <c r="K893" s="27"/>
      <c r="L893" s="27"/>
      <c r="M893" s="27"/>
      <c r="N893" s="27"/>
      <c r="O893" s="27"/>
    </row>
    <row r="894" spans="2:15">
      <c r="B894" s="27"/>
      <c r="C894" s="27"/>
      <c r="D894" s="27"/>
      <c r="E894" s="27"/>
      <c r="F894" s="27"/>
      <c r="G894" s="27"/>
      <c r="H894" s="27"/>
      <c r="I894" s="27"/>
      <c r="J894" s="48"/>
      <c r="K894" s="27"/>
      <c r="L894" s="27"/>
      <c r="M894" s="27"/>
      <c r="N894" s="27"/>
      <c r="O894" s="27"/>
    </row>
    <row r="895" spans="2:15">
      <c r="B895" s="27"/>
      <c r="C895" s="27"/>
      <c r="D895" s="27"/>
      <c r="E895" s="27"/>
      <c r="F895" s="27"/>
      <c r="G895" s="27"/>
      <c r="H895" s="27"/>
      <c r="I895" s="27"/>
      <c r="J895" s="48"/>
      <c r="K895" s="27"/>
      <c r="L895" s="27"/>
      <c r="M895" s="27"/>
      <c r="N895" s="27"/>
      <c r="O895" s="27"/>
    </row>
    <row r="896" spans="2:15">
      <c r="B896" s="27"/>
      <c r="C896" s="27"/>
      <c r="D896" s="27"/>
      <c r="E896" s="27"/>
      <c r="F896" s="27"/>
      <c r="G896" s="27"/>
      <c r="H896" s="27"/>
      <c r="I896" s="27"/>
      <c r="J896" s="48"/>
      <c r="K896" s="27"/>
      <c r="L896" s="27"/>
      <c r="M896" s="27"/>
      <c r="N896" s="27"/>
      <c r="O896" s="27"/>
    </row>
    <row r="897" spans="2:15">
      <c r="B897" s="27"/>
      <c r="C897" s="27"/>
      <c r="D897" s="27"/>
      <c r="E897" s="27"/>
      <c r="F897" s="27"/>
      <c r="G897" s="27"/>
      <c r="H897" s="27"/>
      <c r="I897" s="27"/>
      <c r="J897" s="48"/>
      <c r="K897" s="27"/>
      <c r="L897" s="27"/>
      <c r="M897" s="27"/>
      <c r="N897" s="27"/>
      <c r="O897" s="27"/>
    </row>
    <row r="898" spans="2:15">
      <c r="B898" s="27"/>
      <c r="C898" s="27"/>
      <c r="D898" s="27"/>
      <c r="E898" s="27"/>
      <c r="F898" s="27"/>
      <c r="G898" s="27"/>
      <c r="H898" s="27"/>
      <c r="I898" s="27"/>
      <c r="J898" s="48"/>
      <c r="K898" s="27"/>
      <c r="L898" s="27"/>
      <c r="M898" s="27"/>
      <c r="N898" s="27"/>
      <c r="O898" s="27"/>
    </row>
    <row r="899" spans="2:15">
      <c r="B899" s="27"/>
      <c r="C899" s="27"/>
      <c r="D899" s="27"/>
      <c r="E899" s="27"/>
      <c r="F899" s="27"/>
      <c r="G899" s="27"/>
      <c r="H899" s="27"/>
      <c r="I899" s="27"/>
      <c r="J899" s="48"/>
      <c r="K899" s="27"/>
      <c r="L899" s="27"/>
      <c r="M899" s="27"/>
      <c r="N899" s="27"/>
      <c r="O899" s="27"/>
    </row>
    <row r="900" spans="2:15">
      <c r="B900" s="27"/>
      <c r="C900" s="27"/>
      <c r="D900" s="27"/>
      <c r="E900" s="27"/>
      <c r="F900" s="27"/>
      <c r="G900" s="27"/>
      <c r="H900" s="27"/>
      <c r="I900" s="27"/>
      <c r="J900" s="48"/>
      <c r="K900" s="27"/>
      <c r="L900" s="27"/>
      <c r="M900" s="27"/>
      <c r="N900" s="27"/>
      <c r="O900" s="27"/>
    </row>
    <row r="901" spans="2:15">
      <c r="B901" s="27"/>
      <c r="C901" s="27"/>
      <c r="D901" s="27"/>
      <c r="E901" s="27"/>
      <c r="F901" s="27"/>
      <c r="G901" s="27"/>
      <c r="H901" s="27"/>
      <c r="I901" s="27"/>
      <c r="J901" s="48"/>
      <c r="K901" s="27"/>
      <c r="L901" s="27"/>
      <c r="M901" s="27"/>
      <c r="N901" s="27"/>
      <c r="O901" s="27"/>
    </row>
    <row r="902" spans="2:15">
      <c r="B902" s="27"/>
      <c r="C902" s="27"/>
      <c r="D902" s="27"/>
      <c r="E902" s="27"/>
      <c r="F902" s="27"/>
      <c r="G902" s="27"/>
      <c r="H902" s="27"/>
      <c r="I902" s="27"/>
      <c r="J902" s="48"/>
      <c r="K902" s="27"/>
      <c r="L902" s="27"/>
      <c r="M902" s="27"/>
      <c r="N902" s="27"/>
      <c r="O902" s="27"/>
    </row>
    <row r="903" spans="2:15">
      <c r="B903" s="27"/>
      <c r="C903" s="27"/>
      <c r="D903" s="27"/>
      <c r="E903" s="27"/>
      <c r="F903" s="27"/>
      <c r="G903" s="27"/>
      <c r="H903" s="27"/>
      <c r="I903" s="27"/>
      <c r="J903" s="48"/>
      <c r="K903" s="27"/>
      <c r="L903" s="27"/>
      <c r="M903" s="27"/>
      <c r="N903" s="27"/>
      <c r="O903" s="27"/>
    </row>
    <row r="904" spans="2:15">
      <c r="B904" s="27"/>
      <c r="C904" s="27"/>
      <c r="D904" s="27"/>
      <c r="E904" s="27"/>
      <c r="F904" s="27"/>
      <c r="G904" s="27"/>
      <c r="H904" s="27"/>
      <c r="I904" s="27"/>
      <c r="J904" s="48"/>
      <c r="K904" s="27"/>
      <c r="L904" s="27"/>
      <c r="M904" s="27"/>
      <c r="N904" s="27"/>
      <c r="O904" s="27"/>
    </row>
    <row r="905" spans="2:15">
      <c r="B905" s="27"/>
      <c r="C905" s="27"/>
      <c r="D905" s="27"/>
      <c r="E905" s="27"/>
      <c r="F905" s="27"/>
      <c r="G905" s="27"/>
      <c r="H905" s="27"/>
      <c r="I905" s="27"/>
      <c r="J905" s="48"/>
      <c r="K905" s="27"/>
      <c r="L905" s="27"/>
      <c r="M905" s="27"/>
      <c r="N905" s="27"/>
      <c r="O905" s="27"/>
    </row>
    <row r="906" spans="2:15">
      <c r="B906" s="27"/>
      <c r="C906" s="27"/>
      <c r="D906" s="27"/>
      <c r="E906" s="27"/>
      <c r="F906" s="27"/>
      <c r="G906" s="27"/>
      <c r="H906" s="27"/>
      <c r="I906" s="27"/>
      <c r="J906" s="48"/>
      <c r="K906" s="27"/>
      <c r="L906" s="27"/>
      <c r="M906" s="27"/>
      <c r="N906" s="27"/>
      <c r="O906" s="27"/>
    </row>
    <row r="907" spans="2:15">
      <c r="B907" s="27"/>
      <c r="C907" s="27"/>
      <c r="D907" s="27"/>
      <c r="E907" s="27"/>
      <c r="F907" s="27"/>
      <c r="G907" s="27"/>
      <c r="H907" s="27"/>
      <c r="I907" s="27"/>
      <c r="J907" s="48"/>
      <c r="K907" s="27"/>
      <c r="L907" s="27"/>
      <c r="M907" s="27"/>
      <c r="N907" s="27"/>
      <c r="O907" s="27"/>
    </row>
    <row r="908" spans="2:15">
      <c r="B908" s="27"/>
      <c r="C908" s="27"/>
      <c r="D908" s="27"/>
      <c r="E908" s="27"/>
      <c r="F908" s="27"/>
      <c r="G908" s="27"/>
      <c r="H908" s="27"/>
      <c r="I908" s="27"/>
      <c r="J908" s="48"/>
      <c r="K908" s="27"/>
      <c r="L908" s="27"/>
      <c r="M908" s="27"/>
      <c r="N908" s="27"/>
      <c r="O908" s="27"/>
    </row>
    <row r="909" spans="2:15">
      <c r="B909" s="27"/>
      <c r="C909" s="27"/>
      <c r="D909" s="27"/>
      <c r="E909" s="27"/>
      <c r="F909" s="27"/>
      <c r="G909" s="27"/>
      <c r="H909" s="27"/>
      <c r="I909" s="27"/>
      <c r="J909" s="48"/>
      <c r="K909" s="27"/>
      <c r="L909" s="27"/>
      <c r="M909" s="27"/>
      <c r="N909" s="27"/>
      <c r="O909" s="27"/>
    </row>
    <row r="910" spans="2:15">
      <c r="B910" s="27"/>
      <c r="C910" s="27"/>
      <c r="D910" s="27"/>
      <c r="E910" s="27"/>
      <c r="F910" s="27"/>
      <c r="G910" s="27"/>
      <c r="H910" s="27"/>
      <c r="I910" s="27"/>
      <c r="J910" s="48"/>
      <c r="K910" s="27"/>
      <c r="L910" s="27"/>
      <c r="M910" s="27"/>
      <c r="N910" s="27"/>
      <c r="O910" s="27"/>
    </row>
    <row r="911" spans="2:15">
      <c r="B911" s="27"/>
      <c r="C911" s="27"/>
      <c r="D911" s="27"/>
      <c r="E911" s="27"/>
      <c r="F911" s="27"/>
      <c r="G911" s="27"/>
      <c r="H911" s="27"/>
      <c r="I911" s="27"/>
      <c r="J911" s="48"/>
      <c r="K911" s="27"/>
      <c r="L911" s="27"/>
      <c r="M911" s="27"/>
      <c r="N911" s="27"/>
      <c r="O911" s="27"/>
    </row>
    <row r="912" spans="2:15">
      <c r="B912" s="27"/>
      <c r="C912" s="27"/>
      <c r="D912" s="27"/>
      <c r="E912" s="27"/>
      <c r="F912" s="27"/>
      <c r="G912" s="27"/>
      <c r="H912" s="27"/>
      <c r="I912" s="27"/>
      <c r="J912" s="48"/>
      <c r="K912" s="27"/>
      <c r="L912" s="27"/>
      <c r="M912" s="27"/>
      <c r="N912" s="27"/>
      <c r="O912" s="27"/>
    </row>
    <row r="913" spans="2:15">
      <c r="B913" s="27"/>
      <c r="C913" s="27"/>
      <c r="D913" s="27"/>
      <c r="E913" s="27"/>
      <c r="F913" s="27"/>
      <c r="G913" s="27"/>
      <c r="H913" s="27"/>
      <c r="I913" s="27"/>
      <c r="J913" s="48"/>
      <c r="K913" s="27"/>
      <c r="L913" s="27"/>
      <c r="M913" s="27"/>
      <c r="N913" s="27"/>
      <c r="O913" s="27"/>
    </row>
    <row r="914" spans="2:15">
      <c r="B914" s="27"/>
      <c r="C914" s="27"/>
      <c r="D914" s="27"/>
      <c r="E914" s="27"/>
      <c r="F914" s="27"/>
      <c r="G914" s="27"/>
      <c r="H914" s="27"/>
      <c r="I914" s="27"/>
      <c r="J914" s="48"/>
      <c r="K914" s="27"/>
      <c r="L914" s="27"/>
      <c r="M914" s="27"/>
      <c r="N914" s="27"/>
      <c r="O914" s="27"/>
    </row>
    <row r="915" spans="2:15">
      <c r="B915" s="27"/>
      <c r="C915" s="27"/>
      <c r="D915" s="27"/>
      <c r="E915" s="27"/>
      <c r="F915" s="27"/>
      <c r="G915" s="27"/>
      <c r="H915" s="27"/>
      <c r="I915" s="27"/>
      <c r="J915" s="48"/>
      <c r="K915" s="27"/>
      <c r="L915" s="27"/>
      <c r="M915" s="27"/>
      <c r="N915" s="27"/>
      <c r="O915" s="27"/>
    </row>
    <row r="916" spans="2:15">
      <c r="B916" s="27"/>
      <c r="C916" s="27"/>
      <c r="D916" s="27"/>
      <c r="E916" s="27"/>
      <c r="F916" s="27"/>
      <c r="G916" s="27"/>
      <c r="H916" s="27"/>
      <c r="I916" s="27"/>
      <c r="J916" s="48"/>
      <c r="K916" s="27"/>
      <c r="L916" s="27"/>
      <c r="M916" s="27"/>
      <c r="N916" s="27"/>
      <c r="O916" s="27"/>
    </row>
    <row r="917" spans="2:15">
      <c r="B917" s="27"/>
      <c r="C917" s="27"/>
      <c r="D917" s="27"/>
      <c r="E917" s="27"/>
      <c r="F917" s="27"/>
      <c r="G917" s="27"/>
      <c r="H917" s="27"/>
      <c r="I917" s="27"/>
      <c r="J917" s="48"/>
      <c r="K917" s="27"/>
      <c r="L917" s="27"/>
      <c r="M917" s="27"/>
      <c r="N917" s="27"/>
      <c r="O917" s="27"/>
    </row>
    <row r="918" spans="2:15">
      <c r="B918" s="27"/>
      <c r="C918" s="27"/>
      <c r="D918" s="27"/>
      <c r="E918" s="27"/>
      <c r="F918" s="27"/>
      <c r="G918" s="27"/>
      <c r="H918" s="27"/>
      <c r="I918" s="27"/>
      <c r="J918" s="48"/>
      <c r="K918" s="27"/>
      <c r="L918" s="27"/>
      <c r="M918" s="27"/>
      <c r="N918" s="27"/>
      <c r="O918" s="27"/>
    </row>
    <row r="919" spans="2:15">
      <c r="B919" s="27"/>
      <c r="C919" s="27"/>
      <c r="D919" s="27"/>
      <c r="E919" s="27"/>
      <c r="F919" s="27"/>
      <c r="G919" s="27"/>
      <c r="H919" s="27"/>
      <c r="I919" s="27"/>
      <c r="J919" s="48"/>
      <c r="K919" s="27"/>
      <c r="L919" s="27"/>
      <c r="M919" s="27"/>
      <c r="N919" s="27"/>
      <c r="O919" s="27"/>
    </row>
    <row r="920" spans="2:15">
      <c r="B920" s="27"/>
      <c r="C920" s="27"/>
      <c r="D920" s="27"/>
      <c r="E920" s="27"/>
      <c r="F920" s="27"/>
      <c r="G920" s="27"/>
      <c r="H920" s="27"/>
      <c r="I920" s="27"/>
      <c r="J920" s="48"/>
      <c r="K920" s="27"/>
      <c r="L920" s="27"/>
      <c r="M920" s="27"/>
      <c r="N920" s="27"/>
      <c r="O920" s="27"/>
    </row>
    <row r="921" spans="2:15">
      <c r="B921" s="27"/>
      <c r="C921" s="27"/>
      <c r="D921" s="27"/>
      <c r="E921" s="27"/>
      <c r="F921" s="27"/>
      <c r="G921" s="27"/>
      <c r="H921" s="27"/>
      <c r="I921" s="27"/>
      <c r="J921" s="48"/>
      <c r="K921" s="27"/>
      <c r="L921" s="27"/>
      <c r="M921" s="27"/>
      <c r="N921" s="27"/>
      <c r="O921" s="27"/>
    </row>
    <row r="922" spans="2:15">
      <c r="B922" s="27"/>
      <c r="C922" s="27"/>
      <c r="D922" s="27"/>
      <c r="E922" s="27"/>
      <c r="F922" s="27"/>
      <c r="G922" s="27"/>
      <c r="H922" s="27"/>
      <c r="I922" s="27"/>
      <c r="J922" s="48"/>
      <c r="K922" s="27"/>
      <c r="L922" s="27"/>
      <c r="M922" s="27"/>
      <c r="N922" s="27"/>
      <c r="O922" s="27"/>
    </row>
    <row r="923" spans="2:15">
      <c r="B923" s="27"/>
      <c r="C923" s="27"/>
      <c r="D923" s="27"/>
      <c r="E923" s="27"/>
      <c r="F923" s="27"/>
      <c r="G923" s="27"/>
      <c r="H923" s="27"/>
      <c r="I923" s="27"/>
      <c r="J923" s="48"/>
      <c r="K923" s="27"/>
      <c r="L923" s="27"/>
      <c r="M923" s="27"/>
      <c r="N923" s="27"/>
      <c r="O923" s="27"/>
    </row>
    <row r="924" spans="2:15">
      <c r="B924" s="27"/>
      <c r="C924" s="27"/>
      <c r="D924" s="27"/>
      <c r="E924" s="27"/>
      <c r="F924" s="27"/>
      <c r="G924" s="27"/>
      <c r="H924" s="27"/>
      <c r="I924" s="27"/>
      <c r="J924" s="48"/>
      <c r="K924" s="27"/>
      <c r="L924" s="27"/>
      <c r="M924" s="27"/>
      <c r="N924" s="27"/>
      <c r="O924" s="27"/>
    </row>
    <row r="925" spans="2:15">
      <c r="B925" s="27"/>
      <c r="C925" s="27"/>
      <c r="D925" s="27"/>
      <c r="E925" s="27"/>
      <c r="F925" s="27"/>
      <c r="G925" s="27"/>
      <c r="H925" s="27"/>
      <c r="I925" s="27"/>
      <c r="J925" s="48"/>
      <c r="K925" s="27"/>
      <c r="L925" s="27"/>
      <c r="M925" s="27"/>
      <c r="N925" s="27"/>
      <c r="O925" s="27"/>
    </row>
    <row r="926" spans="2:15">
      <c r="B926" s="27"/>
      <c r="C926" s="27"/>
      <c r="D926" s="27"/>
      <c r="E926" s="27"/>
      <c r="F926" s="27"/>
      <c r="G926" s="27"/>
      <c r="H926" s="27"/>
      <c r="I926" s="27"/>
      <c r="J926" s="48"/>
      <c r="K926" s="27"/>
      <c r="L926" s="27"/>
      <c r="M926" s="27"/>
      <c r="N926" s="27"/>
      <c r="O926" s="27"/>
    </row>
    <row r="927" spans="2:15">
      <c r="B927" s="27"/>
      <c r="C927" s="27"/>
      <c r="D927" s="27"/>
      <c r="E927" s="27"/>
      <c r="F927" s="27"/>
      <c r="G927" s="27"/>
      <c r="H927" s="27"/>
      <c r="I927" s="27"/>
      <c r="J927" s="48"/>
      <c r="K927" s="27"/>
      <c r="L927" s="27"/>
      <c r="M927" s="27"/>
      <c r="N927" s="27"/>
      <c r="O927" s="27"/>
    </row>
    <row r="928" spans="2:15">
      <c r="B928" s="27"/>
      <c r="C928" s="27"/>
      <c r="D928" s="27"/>
      <c r="E928" s="27"/>
      <c r="F928" s="27"/>
      <c r="G928" s="27"/>
      <c r="H928" s="27"/>
      <c r="I928" s="27"/>
      <c r="J928" s="48"/>
      <c r="K928" s="27"/>
      <c r="L928" s="27"/>
      <c r="M928" s="27"/>
      <c r="N928" s="27"/>
      <c r="O928" s="27"/>
    </row>
    <row r="929" spans="2:15">
      <c r="B929" s="27"/>
      <c r="C929" s="27"/>
      <c r="D929" s="27"/>
      <c r="E929" s="27"/>
      <c r="F929" s="27"/>
      <c r="G929" s="27"/>
      <c r="H929" s="27"/>
      <c r="I929" s="27"/>
      <c r="J929" s="48"/>
      <c r="K929" s="27"/>
      <c r="L929" s="27"/>
      <c r="M929" s="27"/>
      <c r="N929" s="27"/>
      <c r="O929" s="27"/>
    </row>
    <row r="930" spans="2:15">
      <c r="B930" s="27"/>
      <c r="C930" s="27"/>
      <c r="D930" s="27"/>
      <c r="E930" s="27"/>
      <c r="F930" s="27"/>
      <c r="G930" s="27"/>
      <c r="H930" s="27"/>
      <c r="I930" s="27"/>
      <c r="J930" s="48"/>
      <c r="K930" s="27"/>
      <c r="L930" s="27"/>
      <c r="M930" s="27"/>
      <c r="N930" s="27"/>
      <c r="O930" s="27"/>
    </row>
    <row r="931" spans="2:15">
      <c r="B931" s="27"/>
      <c r="C931" s="27"/>
      <c r="D931" s="27"/>
      <c r="E931" s="27"/>
      <c r="F931" s="27"/>
      <c r="G931" s="27"/>
      <c r="H931" s="27"/>
      <c r="I931" s="27"/>
      <c r="J931" s="48"/>
      <c r="K931" s="27"/>
      <c r="L931" s="27"/>
      <c r="M931" s="27"/>
      <c r="N931" s="27"/>
      <c r="O931" s="27"/>
    </row>
    <row r="932" spans="2:15">
      <c r="B932" s="27"/>
      <c r="C932" s="27"/>
      <c r="D932" s="27"/>
      <c r="E932" s="27"/>
      <c r="F932" s="27"/>
      <c r="G932" s="27"/>
      <c r="H932" s="27"/>
      <c r="I932" s="27"/>
      <c r="J932" s="48"/>
      <c r="K932" s="27"/>
      <c r="L932" s="27"/>
      <c r="M932" s="27"/>
      <c r="N932" s="27"/>
      <c r="O932" s="27"/>
    </row>
    <row r="933" spans="2:15">
      <c r="B933" s="27"/>
      <c r="C933" s="27"/>
      <c r="D933" s="27"/>
      <c r="E933" s="27"/>
      <c r="F933" s="27"/>
      <c r="G933" s="27"/>
      <c r="H933" s="27"/>
      <c r="I933" s="27"/>
      <c r="J933" s="48"/>
      <c r="K933" s="27"/>
      <c r="L933" s="27"/>
      <c r="M933" s="27"/>
      <c r="N933" s="27"/>
      <c r="O933" s="27"/>
    </row>
    <row r="934" spans="2:15">
      <c r="B934" s="27"/>
      <c r="C934" s="27"/>
      <c r="D934" s="27"/>
      <c r="E934" s="27"/>
      <c r="F934" s="27"/>
      <c r="G934" s="27"/>
      <c r="H934" s="27"/>
      <c r="I934" s="27"/>
      <c r="J934" s="48"/>
      <c r="K934" s="27"/>
      <c r="L934" s="27"/>
      <c r="M934" s="27"/>
      <c r="N934" s="27"/>
      <c r="O934" s="27"/>
    </row>
    <row r="935" spans="2:15">
      <c r="B935" s="27"/>
      <c r="C935" s="27"/>
      <c r="D935" s="27"/>
      <c r="E935" s="27"/>
      <c r="F935" s="27"/>
      <c r="G935" s="27"/>
      <c r="H935" s="27"/>
      <c r="I935" s="27"/>
      <c r="J935" s="48"/>
      <c r="K935" s="27"/>
      <c r="L935" s="27"/>
      <c r="M935" s="27"/>
      <c r="N935" s="27"/>
      <c r="O935" s="27"/>
    </row>
    <row r="936" spans="2:15">
      <c r="B936" s="27"/>
      <c r="C936" s="27"/>
      <c r="D936" s="27"/>
      <c r="E936" s="27"/>
      <c r="F936" s="27"/>
      <c r="G936" s="27"/>
      <c r="H936" s="27"/>
      <c r="I936" s="27"/>
      <c r="J936" s="48"/>
      <c r="K936" s="27"/>
      <c r="L936" s="27"/>
      <c r="M936" s="27"/>
      <c r="N936" s="27"/>
      <c r="O936" s="27"/>
    </row>
    <row r="937" spans="2:15">
      <c r="B937" s="27"/>
      <c r="C937" s="27"/>
      <c r="D937" s="27"/>
      <c r="E937" s="27"/>
      <c r="F937" s="27"/>
      <c r="G937" s="27"/>
      <c r="H937" s="27"/>
      <c r="I937" s="27"/>
      <c r="J937" s="48"/>
      <c r="K937" s="27"/>
      <c r="L937" s="27"/>
      <c r="M937" s="27"/>
      <c r="N937" s="27"/>
      <c r="O937" s="27"/>
    </row>
    <row r="938" spans="2:15">
      <c r="B938" s="27"/>
      <c r="C938" s="27"/>
      <c r="D938" s="27"/>
      <c r="E938" s="27"/>
      <c r="F938" s="27"/>
      <c r="G938" s="27"/>
      <c r="H938" s="27"/>
      <c r="I938" s="27"/>
      <c r="J938" s="48"/>
      <c r="K938" s="27"/>
      <c r="L938" s="27"/>
      <c r="M938" s="27"/>
      <c r="N938" s="27"/>
      <c r="O938" s="27"/>
    </row>
    <row r="939" spans="2:15">
      <c r="B939" s="27"/>
      <c r="C939" s="27"/>
      <c r="D939" s="27"/>
      <c r="E939" s="27"/>
      <c r="F939" s="27"/>
      <c r="G939" s="27"/>
      <c r="H939" s="27"/>
      <c r="I939" s="27"/>
      <c r="J939" s="48"/>
      <c r="K939" s="27"/>
      <c r="L939" s="27"/>
      <c r="M939" s="27"/>
      <c r="N939" s="27"/>
      <c r="O939" s="27"/>
    </row>
    <row r="940" spans="2:15">
      <c r="B940" s="27"/>
      <c r="C940" s="27"/>
      <c r="D940" s="27"/>
      <c r="E940" s="27"/>
      <c r="F940" s="27"/>
      <c r="G940" s="27"/>
      <c r="H940" s="27"/>
      <c r="I940" s="27"/>
      <c r="J940" s="48"/>
      <c r="K940" s="27"/>
      <c r="L940" s="27"/>
      <c r="M940" s="27"/>
      <c r="N940" s="27"/>
      <c r="O940" s="27"/>
    </row>
    <row r="941" spans="2:15">
      <c r="B941" s="27"/>
      <c r="C941" s="27"/>
      <c r="D941" s="27"/>
      <c r="E941" s="27"/>
      <c r="F941" s="27"/>
      <c r="G941" s="27"/>
      <c r="H941" s="27"/>
      <c r="I941" s="27"/>
      <c r="J941" s="48"/>
      <c r="K941" s="27"/>
      <c r="L941" s="27"/>
      <c r="M941" s="27"/>
      <c r="N941" s="27"/>
      <c r="O941" s="27"/>
    </row>
    <row r="942" spans="2:15">
      <c r="B942" s="27"/>
      <c r="C942" s="27"/>
      <c r="D942" s="27"/>
      <c r="E942" s="27"/>
      <c r="F942" s="27"/>
      <c r="G942" s="27"/>
      <c r="H942" s="27"/>
      <c r="I942" s="27"/>
      <c r="J942" s="48"/>
      <c r="K942" s="27"/>
      <c r="L942" s="27"/>
      <c r="M942" s="27"/>
      <c r="N942" s="27"/>
      <c r="O942" s="27"/>
    </row>
    <row r="943" spans="2:15">
      <c r="B943" s="27"/>
      <c r="C943" s="27"/>
      <c r="D943" s="27"/>
      <c r="E943" s="27"/>
      <c r="F943" s="27"/>
      <c r="G943" s="27"/>
      <c r="H943" s="27"/>
      <c r="I943" s="27"/>
      <c r="J943" s="48"/>
      <c r="K943" s="27"/>
      <c r="L943" s="27"/>
      <c r="M943" s="27"/>
      <c r="N943" s="27"/>
      <c r="O943" s="27"/>
    </row>
    <row r="944" spans="2:15">
      <c r="B944" s="27"/>
      <c r="C944" s="27"/>
      <c r="D944" s="27"/>
      <c r="E944" s="27"/>
      <c r="F944" s="27"/>
      <c r="G944" s="27"/>
      <c r="H944" s="27"/>
      <c r="I944" s="27"/>
      <c r="J944" s="48"/>
      <c r="K944" s="27"/>
      <c r="L944" s="27"/>
      <c r="M944" s="27"/>
      <c r="N944" s="27"/>
      <c r="O944" s="27"/>
    </row>
    <row r="945" spans="2:15">
      <c r="B945" s="27"/>
      <c r="C945" s="27"/>
      <c r="D945" s="27"/>
      <c r="E945" s="27"/>
      <c r="F945" s="27"/>
      <c r="G945" s="27"/>
      <c r="H945" s="27"/>
      <c r="I945" s="27"/>
      <c r="J945" s="48"/>
      <c r="K945" s="27"/>
      <c r="L945" s="27"/>
      <c r="M945" s="27"/>
      <c r="N945" s="27"/>
      <c r="O945" s="27"/>
    </row>
    <row r="946" spans="2:15">
      <c r="B946" s="27"/>
      <c r="C946" s="27"/>
      <c r="D946" s="27"/>
      <c r="E946" s="27"/>
      <c r="F946" s="27"/>
      <c r="G946" s="27"/>
      <c r="H946" s="27"/>
      <c r="I946" s="27"/>
      <c r="J946" s="48"/>
      <c r="K946" s="27"/>
      <c r="L946" s="27"/>
      <c r="M946" s="27"/>
      <c r="N946" s="27"/>
      <c r="O946" s="27"/>
    </row>
    <row r="947" spans="2:15">
      <c r="B947" s="27"/>
      <c r="C947" s="27"/>
      <c r="D947" s="27"/>
      <c r="E947" s="27"/>
      <c r="F947" s="27"/>
      <c r="G947" s="27"/>
      <c r="H947" s="27"/>
      <c r="I947" s="27"/>
      <c r="J947" s="48"/>
      <c r="K947" s="27"/>
      <c r="L947" s="27"/>
      <c r="M947" s="27"/>
      <c r="N947" s="27"/>
      <c r="O947" s="27"/>
    </row>
    <row r="948" spans="2:15">
      <c r="B948" s="27"/>
      <c r="C948" s="27"/>
      <c r="D948" s="27"/>
      <c r="E948" s="27"/>
      <c r="F948" s="27"/>
      <c r="G948" s="27"/>
      <c r="H948" s="27"/>
      <c r="I948" s="27"/>
      <c r="J948" s="48"/>
      <c r="K948" s="27"/>
      <c r="L948" s="27"/>
      <c r="M948" s="27"/>
      <c r="N948" s="27"/>
      <c r="O948" s="27"/>
    </row>
    <row r="949" spans="2:15">
      <c r="B949" s="27"/>
      <c r="C949" s="27"/>
      <c r="D949" s="27"/>
      <c r="E949" s="27"/>
      <c r="F949" s="27"/>
      <c r="G949" s="27"/>
      <c r="H949" s="27"/>
      <c r="I949" s="27"/>
      <c r="J949" s="48"/>
      <c r="K949" s="27"/>
      <c r="L949" s="27"/>
      <c r="M949" s="27"/>
      <c r="N949" s="27"/>
      <c r="O949" s="27"/>
    </row>
    <row r="950" spans="2:15">
      <c r="B950" s="27"/>
      <c r="C950" s="27"/>
      <c r="D950" s="27"/>
      <c r="E950" s="27"/>
      <c r="F950" s="27"/>
      <c r="G950" s="27"/>
      <c r="H950" s="27"/>
      <c r="I950" s="27"/>
      <c r="J950" s="48"/>
      <c r="K950" s="27"/>
      <c r="L950" s="27"/>
      <c r="M950" s="27"/>
      <c r="N950" s="27"/>
      <c r="O950" s="27"/>
    </row>
    <row r="951" spans="2:15">
      <c r="B951" s="27"/>
      <c r="C951" s="27"/>
      <c r="D951" s="27"/>
      <c r="E951" s="27"/>
      <c r="F951" s="27"/>
      <c r="G951" s="27"/>
      <c r="H951" s="27"/>
      <c r="I951" s="27"/>
      <c r="J951" s="48"/>
      <c r="K951" s="27"/>
      <c r="L951" s="27"/>
      <c r="M951" s="27"/>
      <c r="N951" s="27"/>
      <c r="O951" s="27"/>
    </row>
    <row r="952" spans="2:15">
      <c r="B952" s="27"/>
      <c r="C952" s="27"/>
      <c r="D952" s="27"/>
      <c r="E952" s="27"/>
      <c r="F952" s="27"/>
      <c r="G952" s="27"/>
      <c r="H952" s="27"/>
      <c r="I952" s="27"/>
      <c r="J952" s="48"/>
      <c r="K952" s="27"/>
      <c r="L952" s="27"/>
      <c r="M952" s="27"/>
      <c r="N952" s="27"/>
      <c r="O952" s="27"/>
    </row>
    <row r="953" spans="2:15">
      <c r="B953" s="27"/>
      <c r="C953" s="27"/>
      <c r="D953" s="27"/>
      <c r="E953" s="27"/>
      <c r="F953" s="27"/>
      <c r="G953" s="27"/>
      <c r="H953" s="27"/>
      <c r="I953" s="27"/>
      <c r="J953" s="48"/>
      <c r="K953" s="27"/>
      <c r="L953" s="27"/>
      <c r="M953" s="27"/>
      <c r="N953" s="27"/>
      <c r="O953" s="27"/>
    </row>
    <row r="954" spans="2:15">
      <c r="B954" s="27"/>
      <c r="C954" s="27"/>
      <c r="D954" s="27"/>
      <c r="E954" s="27"/>
      <c r="F954" s="27"/>
      <c r="G954" s="27"/>
      <c r="H954" s="27"/>
      <c r="I954" s="27"/>
      <c r="J954" s="48"/>
      <c r="K954" s="27"/>
      <c r="L954" s="27"/>
      <c r="M954" s="27"/>
      <c r="N954" s="27"/>
      <c r="O954" s="27"/>
    </row>
    <row r="955" spans="2:15">
      <c r="B955" s="27"/>
      <c r="C955" s="27"/>
      <c r="D955" s="27"/>
      <c r="E955" s="27"/>
      <c r="F955" s="27"/>
      <c r="G955" s="27"/>
      <c r="H955" s="27"/>
      <c r="I955" s="27"/>
      <c r="J955" s="48"/>
      <c r="K955" s="27"/>
      <c r="L955" s="27"/>
      <c r="M955" s="27"/>
      <c r="N955" s="27"/>
      <c r="O955" s="27"/>
    </row>
    <row r="956" spans="2:15">
      <c r="B956" s="27"/>
      <c r="C956" s="27"/>
      <c r="D956" s="27"/>
      <c r="E956" s="27"/>
      <c r="F956" s="27"/>
      <c r="G956" s="27"/>
      <c r="H956" s="27"/>
      <c r="I956" s="27"/>
      <c r="J956" s="48"/>
      <c r="K956" s="27"/>
      <c r="L956" s="27"/>
      <c r="M956" s="27"/>
      <c r="N956" s="27"/>
      <c r="O956" s="27"/>
    </row>
    <row r="957" spans="2:15">
      <c r="B957" s="27"/>
      <c r="C957" s="27"/>
      <c r="D957" s="27"/>
      <c r="E957" s="27"/>
      <c r="F957" s="27"/>
      <c r="G957" s="27"/>
      <c r="H957" s="27"/>
      <c r="I957" s="27"/>
      <c r="J957" s="48"/>
      <c r="K957" s="27"/>
      <c r="L957" s="27"/>
      <c r="M957" s="27"/>
      <c r="N957" s="27"/>
      <c r="O957" s="27"/>
    </row>
    <row r="958" spans="2:15">
      <c r="B958" s="27"/>
      <c r="C958" s="27"/>
      <c r="D958" s="27"/>
      <c r="E958" s="27"/>
      <c r="F958" s="27"/>
      <c r="G958" s="27"/>
      <c r="H958" s="27"/>
      <c r="I958" s="27"/>
      <c r="J958" s="48"/>
      <c r="K958" s="27"/>
      <c r="L958" s="27"/>
      <c r="M958" s="27"/>
      <c r="N958" s="27"/>
      <c r="O958" s="27"/>
    </row>
    <row r="959" spans="2:15">
      <c r="B959" s="27"/>
      <c r="C959" s="27"/>
      <c r="D959" s="27"/>
      <c r="E959" s="27"/>
      <c r="F959" s="27"/>
      <c r="G959" s="27"/>
      <c r="H959" s="27"/>
      <c r="I959" s="27"/>
      <c r="J959" s="48"/>
      <c r="K959" s="27"/>
      <c r="L959" s="27"/>
      <c r="M959" s="27"/>
      <c r="N959" s="27"/>
      <c r="O959" s="27"/>
    </row>
    <row r="960" spans="2:15">
      <c r="B960" s="27"/>
      <c r="C960" s="27"/>
      <c r="D960" s="27"/>
      <c r="E960" s="27"/>
      <c r="F960" s="27"/>
      <c r="G960" s="27"/>
      <c r="H960" s="27"/>
      <c r="I960" s="27"/>
      <c r="J960" s="48"/>
      <c r="K960" s="27"/>
      <c r="L960" s="27"/>
      <c r="M960" s="27"/>
      <c r="N960" s="27"/>
      <c r="O960" s="27"/>
    </row>
    <row r="961" spans="2:15">
      <c r="B961" s="27"/>
      <c r="C961" s="27"/>
      <c r="D961" s="27"/>
      <c r="E961" s="27"/>
      <c r="F961" s="27"/>
      <c r="G961" s="27"/>
      <c r="H961" s="27"/>
      <c r="I961" s="27"/>
      <c r="J961" s="48"/>
      <c r="K961" s="27"/>
      <c r="L961" s="27"/>
      <c r="M961" s="27"/>
      <c r="N961" s="27"/>
      <c r="O961" s="27"/>
    </row>
    <row r="962" spans="2:15">
      <c r="B962" s="27"/>
      <c r="C962" s="27"/>
      <c r="D962" s="27"/>
      <c r="E962" s="27"/>
      <c r="F962" s="27"/>
      <c r="G962" s="27"/>
      <c r="H962" s="27"/>
      <c r="I962" s="27"/>
      <c r="J962" s="48"/>
      <c r="K962" s="27"/>
      <c r="L962" s="27"/>
      <c r="M962" s="27"/>
      <c r="N962" s="27"/>
      <c r="O962" s="27"/>
    </row>
    <row r="963" spans="2:15">
      <c r="B963" s="27"/>
      <c r="C963" s="27"/>
      <c r="D963" s="27"/>
      <c r="E963" s="27"/>
      <c r="F963" s="27"/>
      <c r="G963" s="27"/>
      <c r="H963" s="27"/>
      <c r="I963" s="27"/>
      <c r="J963" s="48"/>
      <c r="K963" s="27"/>
      <c r="L963" s="27"/>
      <c r="M963" s="27"/>
      <c r="N963" s="27"/>
      <c r="O963" s="27"/>
    </row>
    <row r="964" spans="2:15">
      <c r="B964" s="27"/>
      <c r="C964" s="27"/>
      <c r="D964" s="27"/>
      <c r="E964" s="27"/>
      <c r="F964" s="27"/>
      <c r="G964" s="27"/>
      <c r="H964" s="27"/>
      <c r="I964" s="27"/>
      <c r="J964" s="48"/>
      <c r="K964" s="27"/>
      <c r="L964" s="27"/>
      <c r="M964" s="27"/>
      <c r="N964" s="27"/>
      <c r="O964" s="27"/>
    </row>
    <row r="965" spans="2:15">
      <c r="B965" s="27"/>
      <c r="C965" s="27"/>
      <c r="D965" s="27"/>
      <c r="E965" s="27"/>
      <c r="F965" s="27"/>
      <c r="G965" s="27"/>
      <c r="H965" s="27"/>
      <c r="I965" s="27"/>
      <c r="J965" s="48"/>
      <c r="K965" s="27"/>
      <c r="L965" s="27"/>
      <c r="M965" s="27"/>
      <c r="N965" s="27"/>
      <c r="O965" s="27"/>
    </row>
    <row r="966" spans="2:15">
      <c r="B966" s="27"/>
      <c r="C966" s="27"/>
      <c r="D966" s="27"/>
      <c r="E966" s="27"/>
      <c r="F966" s="27"/>
      <c r="G966" s="27"/>
      <c r="H966" s="27"/>
      <c r="I966" s="27"/>
      <c r="J966" s="48"/>
      <c r="K966" s="27"/>
      <c r="L966" s="27"/>
      <c r="M966" s="27"/>
      <c r="N966" s="27"/>
      <c r="O966" s="27"/>
    </row>
    <row r="967" spans="2:15">
      <c r="B967" s="27"/>
      <c r="C967" s="27"/>
      <c r="D967" s="27"/>
      <c r="E967" s="27"/>
      <c r="F967" s="27"/>
      <c r="G967" s="27"/>
      <c r="H967" s="27"/>
      <c r="I967" s="27"/>
      <c r="J967" s="48"/>
      <c r="K967" s="27"/>
      <c r="L967" s="27"/>
      <c r="M967" s="27"/>
      <c r="N967" s="27"/>
      <c r="O967" s="27"/>
    </row>
    <row r="968" spans="2:15">
      <c r="B968" s="27"/>
      <c r="C968" s="27"/>
      <c r="D968" s="27"/>
      <c r="E968" s="27"/>
      <c r="F968" s="27"/>
      <c r="G968" s="27"/>
      <c r="H968" s="27"/>
      <c r="I968" s="27"/>
      <c r="J968" s="48"/>
      <c r="K968" s="27"/>
      <c r="L968" s="27"/>
      <c r="M968" s="27"/>
      <c r="N968" s="27"/>
      <c r="O968" s="27"/>
    </row>
    <row r="969" spans="2:15">
      <c r="B969" s="27"/>
      <c r="C969" s="27"/>
      <c r="D969" s="27"/>
      <c r="E969" s="27"/>
      <c r="F969" s="27"/>
      <c r="G969" s="27"/>
      <c r="H969" s="27"/>
      <c r="I969" s="27"/>
      <c r="J969" s="48"/>
      <c r="K969" s="27"/>
      <c r="L969" s="27"/>
      <c r="M969" s="27"/>
      <c r="N969" s="27"/>
      <c r="O969" s="27"/>
    </row>
    <row r="970" spans="2:15">
      <c r="B970" s="27"/>
      <c r="C970" s="27"/>
      <c r="D970" s="27"/>
      <c r="E970" s="27"/>
      <c r="F970" s="27"/>
      <c r="G970" s="27"/>
      <c r="H970" s="27"/>
      <c r="I970" s="27"/>
      <c r="J970" s="48"/>
      <c r="K970" s="27"/>
      <c r="L970" s="27"/>
      <c r="M970" s="27"/>
      <c r="N970" s="27"/>
      <c r="O970" s="27"/>
    </row>
    <row r="971" spans="2:15">
      <c r="B971" s="27"/>
      <c r="C971" s="27"/>
      <c r="D971" s="27"/>
      <c r="E971" s="27"/>
      <c r="F971" s="27"/>
      <c r="G971" s="27"/>
      <c r="H971" s="27"/>
      <c r="I971" s="27"/>
      <c r="J971" s="48"/>
      <c r="K971" s="27"/>
      <c r="L971" s="27"/>
      <c r="M971" s="27"/>
      <c r="N971" s="27"/>
      <c r="O971" s="27"/>
    </row>
    <row r="972" spans="2:15">
      <c r="B972" s="27"/>
      <c r="C972" s="27"/>
      <c r="D972" s="27"/>
      <c r="E972" s="27"/>
      <c r="F972" s="27"/>
      <c r="G972" s="27"/>
      <c r="H972" s="27"/>
      <c r="I972" s="27"/>
      <c r="J972" s="48"/>
      <c r="K972" s="27"/>
      <c r="L972" s="27"/>
      <c r="M972" s="27"/>
      <c r="N972" s="27"/>
      <c r="O972" s="27"/>
    </row>
    <row r="973" spans="2:15">
      <c r="B973" s="27"/>
      <c r="C973" s="27"/>
      <c r="D973" s="27"/>
      <c r="E973" s="27"/>
      <c r="F973" s="27"/>
      <c r="G973" s="27"/>
      <c r="H973" s="27"/>
      <c r="I973" s="27"/>
      <c r="J973" s="48"/>
      <c r="K973" s="27"/>
      <c r="L973" s="27"/>
      <c r="M973" s="27"/>
      <c r="N973" s="27"/>
      <c r="O973" s="27"/>
    </row>
    <row r="974" spans="2:15">
      <c r="B974" s="27"/>
      <c r="C974" s="27"/>
      <c r="D974" s="27"/>
      <c r="E974" s="27"/>
      <c r="F974" s="27"/>
      <c r="G974" s="27"/>
      <c r="H974" s="27"/>
      <c r="I974" s="27"/>
      <c r="J974" s="48"/>
      <c r="K974" s="27"/>
      <c r="L974" s="27"/>
      <c r="M974" s="27"/>
      <c r="N974" s="27"/>
      <c r="O974" s="27"/>
    </row>
    <row r="975" spans="2:15">
      <c r="B975" s="27"/>
      <c r="C975" s="27"/>
      <c r="D975" s="27"/>
      <c r="E975" s="27"/>
      <c r="F975" s="27"/>
      <c r="G975" s="27"/>
      <c r="H975" s="27"/>
      <c r="I975" s="27"/>
      <c r="J975" s="48"/>
      <c r="K975" s="27"/>
      <c r="L975" s="27"/>
      <c r="M975" s="27"/>
      <c r="N975" s="27"/>
      <c r="O975" s="27"/>
    </row>
    <row r="976" spans="2:15">
      <c r="B976" s="27"/>
      <c r="C976" s="27"/>
      <c r="D976" s="27"/>
      <c r="E976" s="27"/>
      <c r="F976" s="27"/>
      <c r="G976" s="27"/>
      <c r="H976" s="27"/>
      <c r="I976" s="27"/>
      <c r="J976" s="48"/>
      <c r="K976" s="27"/>
      <c r="L976" s="27"/>
      <c r="M976" s="27"/>
      <c r="N976" s="27"/>
      <c r="O976" s="27"/>
    </row>
    <row r="977" spans="2:15">
      <c r="B977" s="27"/>
      <c r="C977" s="27"/>
      <c r="D977" s="27"/>
      <c r="E977" s="27"/>
      <c r="F977" s="27"/>
      <c r="G977" s="27"/>
      <c r="H977" s="27"/>
      <c r="I977" s="27"/>
      <c r="J977" s="48"/>
      <c r="K977" s="27"/>
      <c r="L977" s="27"/>
      <c r="M977" s="27"/>
      <c r="N977" s="27"/>
      <c r="O977" s="27"/>
    </row>
    <row r="978" spans="2:15">
      <c r="B978" s="27"/>
      <c r="C978" s="27"/>
      <c r="D978" s="27"/>
      <c r="E978" s="27"/>
      <c r="F978" s="27"/>
      <c r="G978" s="27"/>
      <c r="H978" s="27"/>
      <c r="I978" s="27"/>
      <c r="J978" s="48"/>
      <c r="K978" s="27"/>
      <c r="L978" s="27"/>
      <c r="M978" s="27"/>
      <c r="N978" s="27"/>
      <c r="O978" s="27"/>
    </row>
    <row r="979" spans="2:15">
      <c r="B979" s="27"/>
      <c r="C979" s="27"/>
      <c r="D979" s="27"/>
      <c r="E979" s="27"/>
      <c r="F979" s="27"/>
      <c r="G979" s="27"/>
      <c r="H979" s="27"/>
      <c r="I979" s="27"/>
      <c r="J979" s="48"/>
      <c r="K979" s="27"/>
      <c r="L979" s="27"/>
      <c r="M979" s="27"/>
      <c r="N979" s="27"/>
      <c r="O979" s="27"/>
    </row>
    <row r="980" spans="2:15">
      <c r="B980" s="27"/>
      <c r="C980" s="27"/>
      <c r="D980" s="27"/>
      <c r="E980" s="27"/>
      <c r="F980" s="27"/>
      <c r="G980" s="27"/>
      <c r="H980" s="27"/>
      <c r="I980" s="27"/>
      <c r="J980" s="48"/>
      <c r="K980" s="27"/>
      <c r="L980" s="27"/>
      <c r="M980" s="27"/>
      <c r="N980" s="27"/>
      <c r="O980" s="27"/>
    </row>
    <row r="981" spans="2:15">
      <c r="B981" s="27"/>
      <c r="C981" s="27"/>
      <c r="D981" s="27"/>
      <c r="E981" s="27"/>
      <c r="F981" s="27"/>
      <c r="G981" s="27"/>
      <c r="H981" s="27"/>
      <c r="I981" s="27"/>
      <c r="J981" s="48"/>
      <c r="K981" s="27"/>
      <c r="L981" s="27"/>
      <c r="M981" s="27"/>
      <c r="N981" s="27"/>
      <c r="O981" s="27"/>
    </row>
    <row r="982" spans="2:15">
      <c r="B982" s="27"/>
      <c r="C982" s="27"/>
      <c r="D982" s="27"/>
      <c r="E982" s="27"/>
      <c r="F982" s="27"/>
      <c r="G982" s="27"/>
      <c r="H982" s="27"/>
      <c r="I982" s="27"/>
      <c r="J982" s="48"/>
      <c r="K982" s="27"/>
      <c r="L982" s="27"/>
      <c r="M982" s="27"/>
      <c r="N982" s="27"/>
      <c r="O982" s="27"/>
    </row>
    <row r="983" spans="2:15">
      <c r="B983" s="27"/>
      <c r="C983" s="27"/>
      <c r="D983" s="27"/>
      <c r="E983" s="27"/>
      <c r="F983" s="27"/>
      <c r="G983" s="27"/>
      <c r="H983" s="27"/>
      <c r="I983" s="27"/>
      <c r="J983" s="48"/>
      <c r="K983" s="27"/>
      <c r="L983" s="27"/>
      <c r="M983" s="27"/>
      <c r="N983" s="27"/>
      <c r="O983" s="27"/>
    </row>
    <row r="984" spans="2:15">
      <c r="B984" s="27"/>
      <c r="C984" s="27"/>
      <c r="D984" s="27"/>
      <c r="E984" s="27"/>
      <c r="F984" s="27"/>
      <c r="G984" s="27"/>
      <c r="H984" s="27"/>
      <c r="I984" s="27"/>
      <c r="J984" s="48"/>
      <c r="K984" s="27"/>
      <c r="L984" s="27"/>
      <c r="M984" s="27"/>
      <c r="N984" s="27"/>
      <c r="O984" s="27"/>
    </row>
    <row r="985" spans="2:15">
      <c r="B985" s="27"/>
      <c r="C985" s="27"/>
      <c r="D985" s="27"/>
      <c r="E985" s="27"/>
      <c r="F985" s="27"/>
      <c r="G985" s="27"/>
      <c r="H985" s="27"/>
      <c r="I985" s="27"/>
      <c r="J985" s="48"/>
      <c r="K985" s="27"/>
      <c r="L985" s="27"/>
      <c r="M985" s="27"/>
      <c r="N985" s="27"/>
      <c r="O985" s="27"/>
    </row>
    <row r="986" spans="2:15">
      <c r="B986" s="27"/>
      <c r="C986" s="27"/>
      <c r="D986" s="27"/>
      <c r="E986" s="27"/>
      <c r="F986" s="27"/>
      <c r="G986" s="27"/>
      <c r="H986" s="27"/>
      <c r="I986" s="27"/>
      <c r="J986" s="48"/>
      <c r="K986" s="27"/>
      <c r="L986" s="27"/>
      <c r="M986" s="27"/>
      <c r="N986" s="27"/>
      <c r="O986" s="27"/>
    </row>
    <row r="987" spans="2:15">
      <c r="B987" s="27"/>
      <c r="C987" s="27"/>
      <c r="D987" s="27"/>
      <c r="E987" s="27"/>
      <c r="F987" s="27"/>
      <c r="G987" s="27"/>
      <c r="H987" s="27"/>
      <c r="I987" s="27"/>
      <c r="J987" s="48"/>
      <c r="K987" s="27"/>
      <c r="L987" s="27"/>
      <c r="M987" s="27"/>
      <c r="N987" s="27"/>
      <c r="O987" s="27"/>
    </row>
    <row r="988" spans="2:15">
      <c r="B988" s="27"/>
      <c r="C988" s="27"/>
      <c r="D988" s="27"/>
      <c r="E988" s="27"/>
      <c r="F988" s="27"/>
      <c r="G988" s="27"/>
      <c r="H988" s="27"/>
      <c r="I988" s="27"/>
      <c r="J988" s="48"/>
      <c r="K988" s="27"/>
      <c r="L988" s="27"/>
      <c r="M988" s="27"/>
      <c r="N988" s="27"/>
      <c r="O988" s="27"/>
    </row>
    <row r="989" spans="2:15">
      <c r="B989" s="27"/>
      <c r="C989" s="27"/>
      <c r="D989" s="27"/>
      <c r="E989" s="27"/>
      <c r="F989" s="27"/>
      <c r="G989" s="27"/>
      <c r="H989" s="27"/>
      <c r="I989" s="27"/>
      <c r="J989" s="48"/>
      <c r="K989" s="27"/>
      <c r="L989" s="27"/>
      <c r="M989" s="27"/>
      <c r="N989" s="27"/>
      <c r="O989" s="27"/>
    </row>
    <row r="990" spans="2:15">
      <c r="B990" s="27"/>
      <c r="C990" s="27"/>
      <c r="D990" s="27"/>
      <c r="E990" s="27"/>
      <c r="F990" s="27"/>
      <c r="G990" s="27"/>
      <c r="H990" s="27"/>
      <c r="I990" s="27"/>
      <c r="J990" s="48"/>
      <c r="K990" s="27"/>
      <c r="L990" s="27"/>
      <c r="M990" s="27"/>
      <c r="N990" s="27"/>
      <c r="O990" s="27"/>
    </row>
    <row r="991" spans="2:15">
      <c r="B991" s="27"/>
      <c r="C991" s="27"/>
      <c r="D991" s="27"/>
      <c r="E991" s="27"/>
      <c r="F991" s="27"/>
      <c r="G991" s="27"/>
      <c r="H991" s="27"/>
      <c r="I991" s="27"/>
      <c r="J991" s="48"/>
      <c r="K991" s="27"/>
      <c r="L991" s="27"/>
      <c r="M991" s="27"/>
      <c r="N991" s="27"/>
      <c r="O991" s="27"/>
    </row>
    <row r="992" spans="2:15">
      <c r="B992" s="27"/>
      <c r="C992" s="27"/>
      <c r="D992" s="27"/>
      <c r="E992" s="27"/>
      <c r="F992" s="27"/>
      <c r="G992" s="27"/>
      <c r="H992" s="27"/>
      <c r="I992" s="27"/>
      <c r="J992" s="48"/>
      <c r="K992" s="27"/>
      <c r="L992" s="27"/>
      <c r="M992" s="27"/>
      <c r="N992" s="27"/>
      <c r="O992" s="27"/>
    </row>
    <row r="993" spans="2:15">
      <c r="B993" s="27"/>
      <c r="C993" s="27"/>
      <c r="D993" s="27"/>
      <c r="E993" s="27"/>
      <c r="F993" s="27"/>
      <c r="G993" s="27"/>
      <c r="H993" s="27"/>
      <c r="I993" s="27"/>
      <c r="J993" s="48"/>
      <c r="K993" s="27"/>
      <c r="L993" s="27"/>
      <c r="M993" s="27"/>
      <c r="N993" s="27"/>
      <c r="O993" s="27"/>
    </row>
    <row r="994" spans="2:15">
      <c r="B994" s="27"/>
      <c r="C994" s="27"/>
      <c r="D994" s="27"/>
      <c r="E994" s="27"/>
      <c r="F994" s="27"/>
      <c r="G994" s="27"/>
      <c r="H994" s="27"/>
      <c r="I994" s="27"/>
      <c r="J994" s="48"/>
      <c r="K994" s="27"/>
      <c r="L994" s="27"/>
      <c r="M994" s="27"/>
      <c r="N994" s="27"/>
      <c r="O994" s="27"/>
    </row>
    <row r="995" spans="2:15">
      <c r="B995" s="27"/>
      <c r="C995" s="27"/>
      <c r="D995" s="27"/>
      <c r="E995" s="27"/>
      <c r="F995" s="27"/>
      <c r="G995" s="27"/>
      <c r="H995" s="27"/>
      <c r="I995" s="27"/>
      <c r="J995" s="48"/>
      <c r="K995" s="27"/>
      <c r="L995" s="27"/>
      <c r="M995" s="27"/>
      <c r="N995" s="27"/>
      <c r="O995" s="27"/>
    </row>
    <row r="996" spans="2:15">
      <c r="B996" s="27"/>
      <c r="C996" s="27"/>
      <c r="D996" s="27"/>
      <c r="E996" s="27"/>
      <c r="F996" s="27"/>
      <c r="G996" s="27"/>
      <c r="H996" s="27"/>
      <c r="I996" s="27"/>
      <c r="J996" s="48"/>
      <c r="K996" s="27"/>
      <c r="L996" s="27"/>
      <c r="M996" s="27"/>
      <c r="N996" s="27"/>
      <c r="O996" s="27"/>
    </row>
    <row r="997" spans="2:15">
      <c r="B997" s="27"/>
      <c r="C997" s="27"/>
      <c r="D997" s="27"/>
      <c r="E997" s="27"/>
      <c r="F997" s="27"/>
      <c r="G997" s="27"/>
      <c r="H997" s="27"/>
      <c r="I997" s="27"/>
      <c r="J997" s="48"/>
      <c r="K997" s="27"/>
      <c r="L997" s="27"/>
      <c r="M997" s="27"/>
      <c r="N997" s="27"/>
      <c r="O997" s="27"/>
    </row>
    <row r="998" spans="2:15">
      <c r="B998" s="27"/>
      <c r="C998" s="27"/>
      <c r="D998" s="27"/>
      <c r="E998" s="27"/>
      <c r="F998" s="27"/>
      <c r="G998" s="27"/>
      <c r="H998" s="27"/>
      <c r="I998" s="27"/>
      <c r="J998" s="48"/>
      <c r="K998" s="27"/>
      <c r="L998" s="27"/>
      <c r="M998" s="27"/>
      <c r="N998" s="27"/>
      <c r="O998" s="27"/>
    </row>
    <row r="999" spans="2:15">
      <c r="B999" s="27"/>
      <c r="C999" s="27"/>
      <c r="D999" s="27"/>
      <c r="E999" s="27"/>
      <c r="F999" s="27"/>
      <c r="G999" s="27"/>
      <c r="H999" s="27"/>
      <c r="I999" s="27"/>
      <c r="J999" s="48"/>
      <c r="K999" s="27"/>
      <c r="L999" s="27"/>
      <c r="M999" s="27"/>
      <c r="N999" s="27"/>
      <c r="O999" s="27"/>
    </row>
    <row r="1000" spans="2:15">
      <c r="B1000" s="27"/>
      <c r="C1000" s="27"/>
      <c r="D1000" s="27"/>
      <c r="E1000" s="27"/>
      <c r="F1000" s="27"/>
      <c r="G1000" s="27"/>
      <c r="H1000" s="27"/>
      <c r="I1000" s="27"/>
      <c r="J1000" s="48"/>
      <c r="K1000" s="27"/>
      <c r="L1000" s="27"/>
      <c r="M1000" s="27"/>
      <c r="N1000" s="27"/>
      <c r="O1000" s="27"/>
    </row>
    <row r="1001" spans="2:15">
      <c r="B1001" s="27"/>
      <c r="C1001" s="27"/>
      <c r="D1001" s="27"/>
      <c r="E1001" s="27"/>
      <c r="F1001" s="27"/>
      <c r="G1001" s="27"/>
      <c r="H1001" s="27"/>
      <c r="I1001" s="27"/>
      <c r="J1001" s="48"/>
      <c r="K1001" s="27"/>
      <c r="L1001" s="27"/>
      <c r="M1001" s="27"/>
      <c r="N1001" s="27"/>
      <c r="O1001" s="27"/>
    </row>
    <row r="1002" spans="2:15">
      <c r="B1002" s="27"/>
      <c r="C1002" s="27"/>
      <c r="D1002" s="27"/>
      <c r="E1002" s="27"/>
      <c r="F1002" s="27"/>
      <c r="G1002" s="27"/>
      <c r="H1002" s="27"/>
      <c r="I1002" s="27"/>
      <c r="J1002" s="48"/>
      <c r="K1002" s="27"/>
      <c r="L1002" s="27"/>
      <c r="M1002" s="27"/>
      <c r="N1002" s="27"/>
      <c r="O1002" s="27"/>
    </row>
    <row r="1003" spans="2:15">
      <c r="B1003" s="27"/>
      <c r="C1003" s="27"/>
      <c r="D1003" s="27"/>
      <c r="E1003" s="27"/>
      <c r="F1003" s="27"/>
      <c r="G1003" s="27"/>
      <c r="H1003" s="27"/>
      <c r="I1003" s="27"/>
      <c r="J1003" s="48"/>
      <c r="K1003" s="27"/>
      <c r="L1003" s="27"/>
      <c r="M1003" s="27"/>
      <c r="N1003" s="27"/>
      <c r="O1003" s="27"/>
    </row>
    <row r="1004" spans="2:15">
      <c r="B1004" s="27"/>
      <c r="C1004" s="27"/>
      <c r="D1004" s="27"/>
      <c r="E1004" s="27"/>
      <c r="F1004" s="27"/>
      <c r="G1004" s="27"/>
      <c r="H1004" s="27"/>
      <c r="I1004" s="27"/>
      <c r="J1004" s="48"/>
      <c r="K1004" s="27"/>
      <c r="L1004" s="27"/>
      <c r="M1004" s="27"/>
      <c r="N1004" s="27"/>
      <c r="O1004" s="27"/>
    </row>
    <row r="1005" spans="2:15">
      <c r="B1005" s="27"/>
      <c r="C1005" s="27"/>
      <c r="D1005" s="27"/>
      <c r="E1005" s="27"/>
      <c r="F1005" s="27"/>
      <c r="G1005" s="27"/>
      <c r="H1005" s="27"/>
      <c r="I1005" s="27"/>
      <c r="J1005" s="48"/>
      <c r="K1005" s="27"/>
      <c r="L1005" s="27"/>
      <c r="M1005" s="27"/>
      <c r="N1005" s="27"/>
      <c r="O1005" s="27"/>
    </row>
    <row r="1006" spans="2:15">
      <c r="B1006" s="27"/>
      <c r="C1006" s="27"/>
      <c r="D1006" s="27"/>
      <c r="E1006" s="27"/>
      <c r="F1006" s="27"/>
      <c r="G1006" s="27"/>
      <c r="H1006" s="27"/>
      <c r="I1006" s="27"/>
      <c r="J1006" s="48"/>
      <c r="K1006" s="27"/>
      <c r="L1006" s="27"/>
      <c r="M1006" s="27"/>
      <c r="N1006" s="27"/>
      <c r="O1006" s="27"/>
    </row>
    <row r="1007" spans="2:15">
      <c r="B1007" s="27"/>
      <c r="C1007" s="27"/>
      <c r="D1007" s="27"/>
      <c r="E1007" s="27"/>
      <c r="F1007" s="27"/>
      <c r="G1007" s="27"/>
      <c r="H1007" s="27"/>
      <c r="I1007" s="27"/>
      <c r="J1007" s="48"/>
      <c r="K1007" s="27"/>
      <c r="L1007" s="27"/>
      <c r="M1007" s="27"/>
      <c r="N1007" s="27"/>
      <c r="O1007" s="27"/>
    </row>
    <row r="1008" spans="2:15">
      <c r="B1008" s="27"/>
      <c r="C1008" s="27"/>
      <c r="D1008" s="27"/>
      <c r="E1008" s="27"/>
      <c r="F1008" s="27"/>
      <c r="G1008" s="27"/>
      <c r="H1008" s="27"/>
      <c r="I1008" s="27"/>
      <c r="J1008" s="48"/>
      <c r="K1008" s="27"/>
      <c r="L1008" s="27"/>
      <c r="M1008" s="27"/>
      <c r="N1008" s="27"/>
      <c r="O1008" s="27"/>
    </row>
    <row r="1009" spans="2:15">
      <c r="B1009" s="27"/>
      <c r="C1009" s="27"/>
      <c r="D1009" s="27"/>
      <c r="E1009" s="27"/>
      <c r="F1009" s="27"/>
      <c r="G1009" s="27"/>
      <c r="H1009" s="27"/>
      <c r="I1009" s="27"/>
      <c r="J1009" s="48"/>
      <c r="K1009" s="27"/>
      <c r="L1009" s="27"/>
      <c r="M1009" s="27"/>
      <c r="N1009" s="27"/>
      <c r="O1009" s="27"/>
    </row>
    <row r="1010" spans="2:15">
      <c r="B1010" s="27"/>
      <c r="C1010" s="27"/>
      <c r="D1010" s="27"/>
      <c r="E1010" s="27"/>
      <c r="F1010" s="27"/>
      <c r="G1010" s="27"/>
      <c r="H1010" s="27"/>
      <c r="I1010" s="27"/>
      <c r="J1010" s="48"/>
      <c r="K1010" s="27"/>
      <c r="L1010" s="27"/>
      <c r="M1010" s="27"/>
      <c r="N1010" s="27"/>
      <c r="O1010" s="27"/>
    </row>
    <row r="1011" spans="2:15">
      <c r="B1011" s="27"/>
      <c r="C1011" s="27"/>
      <c r="D1011" s="27"/>
      <c r="E1011" s="27"/>
      <c r="F1011" s="27"/>
      <c r="G1011" s="27"/>
      <c r="H1011" s="27"/>
      <c r="I1011" s="27"/>
      <c r="J1011" s="48"/>
      <c r="K1011" s="27"/>
      <c r="L1011" s="27"/>
      <c r="M1011" s="27"/>
      <c r="N1011" s="27"/>
      <c r="O1011" s="27"/>
    </row>
    <row r="1012" spans="2:15">
      <c r="B1012" s="27"/>
      <c r="C1012" s="27"/>
      <c r="D1012" s="27"/>
      <c r="E1012" s="27"/>
      <c r="F1012" s="27"/>
      <c r="G1012" s="27"/>
      <c r="H1012" s="27"/>
      <c r="I1012" s="27"/>
      <c r="J1012" s="48"/>
      <c r="K1012" s="27"/>
      <c r="L1012" s="27"/>
      <c r="M1012" s="27"/>
      <c r="N1012" s="27"/>
      <c r="O1012" s="27"/>
    </row>
    <row r="1013" spans="2:15">
      <c r="B1013" s="27"/>
      <c r="C1013" s="27"/>
      <c r="D1013" s="27"/>
      <c r="E1013" s="27"/>
      <c r="F1013" s="27"/>
      <c r="G1013" s="27"/>
      <c r="H1013" s="27"/>
      <c r="I1013" s="27"/>
      <c r="J1013" s="48"/>
      <c r="K1013" s="27"/>
      <c r="L1013" s="27"/>
      <c r="M1013" s="27"/>
      <c r="N1013" s="27"/>
      <c r="O1013" s="27"/>
    </row>
    <row r="1014" spans="2:15">
      <c r="B1014" s="27"/>
      <c r="C1014" s="27"/>
      <c r="D1014" s="27"/>
      <c r="E1014" s="27"/>
      <c r="F1014" s="27"/>
      <c r="G1014" s="27"/>
      <c r="H1014" s="27"/>
      <c r="I1014" s="27"/>
      <c r="J1014" s="48"/>
      <c r="K1014" s="27"/>
      <c r="L1014" s="27"/>
      <c r="M1014" s="27"/>
      <c r="N1014" s="27"/>
      <c r="O1014" s="27"/>
    </row>
    <row r="1015" spans="2:15">
      <c r="J1015" s="84"/>
    </row>
    <row r="1016" spans="2:15">
      <c r="J1016" s="84"/>
    </row>
    <row r="1017" spans="2:15">
      <c r="J1017" s="84"/>
    </row>
    <row r="1018" spans="2:15">
      <c r="J1018" s="84"/>
    </row>
    <row r="1019" spans="2:15">
      <c r="J1019" s="84"/>
    </row>
    <row r="1020" spans="2:15">
      <c r="J1020" s="84"/>
    </row>
    <row r="1021" spans="2:15">
      <c r="J1021" s="84"/>
    </row>
    <row r="1022" spans="2:15">
      <c r="J1022" s="84"/>
    </row>
    <row r="1023" spans="2:15">
      <c r="J1023" s="84"/>
    </row>
    <row r="1024" spans="2:15">
      <c r="J1024" s="84"/>
    </row>
    <row r="1025" spans="10:10">
      <c r="J1025" s="84"/>
    </row>
    <row r="1026" spans="10:10">
      <c r="J1026" s="84"/>
    </row>
    <row r="1027" spans="10:10">
      <c r="J1027" s="84"/>
    </row>
    <row r="1028" spans="10:10">
      <c r="J1028" s="84"/>
    </row>
    <row r="1029" spans="10:10">
      <c r="J1029" s="84"/>
    </row>
    <row r="1030" spans="10:10">
      <c r="J1030" s="84"/>
    </row>
    <row r="1031" spans="10:10">
      <c r="J1031" s="84"/>
    </row>
    <row r="1032" spans="10:10">
      <c r="J1032" s="84"/>
    </row>
    <row r="1033" spans="10:10">
      <c r="J1033" s="84"/>
    </row>
    <row r="1034" spans="10:10">
      <c r="J1034" s="84"/>
    </row>
    <row r="1035" spans="10:10">
      <c r="J1035" s="84"/>
    </row>
    <row r="1036" spans="10:10">
      <c r="J1036" s="84"/>
    </row>
    <row r="1037" spans="10:10">
      <c r="J1037" s="84"/>
    </row>
    <row r="1038" spans="10:10">
      <c r="J1038" s="84"/>
    </row>
    <row r="1039" spans="10:10">
      <c r="J1039" s="84"/>
    </row>
    <row r="1040" spans="10:10">
      <c r="J1040" s="84"/>
    </row>
    <row r="1041" spans="10:10">
      <c r="J1041" s="84"/>
    </row>
    <row r="1042" spans="10:10">
      <c r="J1042" s="84"/>
    </row>
    <row r="1043" spans="10:10">
      <c r="J1043" s="84"/>
    </row>
    <row r="1044" spans="10:10">
      <c r="J1044" s="84"/>
    </row>
    <row r="1045" spans="10:10">
      <c r="J1045" s="84"/>
    </row>
    <row r="1046" spans="10:10">
      <c r="J1046" s="84"/>
    </row>
    <row r="1047" spans="10:10">
      <c r="J1047" s="84"/>
    </row>
    <row r="1048" spans="10:10">
      <c r="J1048" s="84"/>
    </row>
    <row r="1049" spans="10:10">
      <c r="J1049" s="84"/>
    </row>
    <row r="1050" spans="10:10">
      <c r="J1050" s="84"/>
    </row>
    <row r="1051" spans="10:10">
      <c r="J1051" s="84"/>
    </row>
    <row r="1052" spans="10:10">
      <c r="J1052" s="84"/>
    </row>
    <row r="1053" spans="10:10">
      <c r="J1053" s="84"/>
    </row>
    <row r="1054" spans="10:10">
      <c r="J1054" s="84"/>
    </row>
    <row r="1055" spans="10:10">
      <c r="J1055" s="84"/>
    </row>
    <row r="1056" spans="10:10">
      <c r="J1056" s="84"/>
    </row>
    <row r="1057" spans="10:10">
      <c r="J1057" s="84"/>
    </row>
    <row r="1058" spans="10:10">
      <c r="J1058" s="84"/>
    </row>
    <row r="1059" spans="10:10">
      <c r="J1059" s="84"/>
    </row>
    <row r="1060" spans="10:10">
      <c r="J1060" s="84"/>
    </row>
    <row r="1061" spans="10:10">
      <c r="J1061" s="84"/>
    </row>
    <row r="1062" spans="10:10">
      <c r="J1062" s="84"/>
    </row>
    <row r="1063" spans="10:10">
      <c r="J1063" s="84"/>
    </row>
    <row r="1064" spans="10:10">
      <c r="J1064" s="84"/>
    </row>
    <row r="1065" spans="10:10">
      <c r="J1065" s="84"/>
    </row>
    <row r="1066" spans="10:10">
      <c r="J1066" s="84"/>
    </row>
    <row r="1067" spans="10:10">
      <c r="J1067" s="84"/>
    </row>
    <row r="1068" spans="10:10">
      <c r="J1068" s="84"/>
    </row>
    <row r="1069" spans="10:10">
      <c r="J1069" s="84"/>
    </row>
    <row r="1070" spans="10:10">
      <c r="J1070" s="84"/>
    </row>
    <row r="1071" spans="10:10">
      <c r="J1071" s="84"/>
    </row>
    <row r="1072" spans="10:10">
      <c r="J1072" s="84"/>
    </row>
    <row r="1073" spans="10:10">
      <c r="J1073" s="84"/>
    </row>
    <row r="1074" spans="10:10">
      <c r="J1074" s="84"/>
    </row>
    <row r="1075" spans="10:10">
      <c r="J1075" s="84"/>
    </row>
    <row r="1076" spans="10:10">
      <c r="J1076" s="84"/>
    </row>
    <row r="1077" spans="10:10">
      <c r="J1077" s="84"/>
    </row>
    <row r="1078" spans="10:10">
      <c r="J1078" s="84"/>
    </row>
    <row r="1079" spans="10:10">
      <c r="J1079" s="84"/>
    </row>
    <row r="1080" spans="10:10">
      <c r="J1080" s="84"/>
    </row>
    <row r="1081" spans="10:10">
      <c r="J1081" s="84"/>
    </row>
    <row r="1082" spans="10:10">
      <c r="J1082" s="84"/>
    </row>
    <row r="1083" spans="10:10">
      <c r="J1083" s="84"/>
    </row>
    <row r="1084" spans="10:10">
      <c r="J1084" s="84"/>
    </row>
    <row r="1085" spans="10:10">
      <c r="J1085" s="84"/>
    </row>
    <row r="1086" spans="10:10">
      <c r="J1086" s="84"/>
    </row>
    <row r="1087" spans="10:10">
      <c r="J1087" s="84"/>
    </row>
    <row r="1088" spans="10:10">
      <c r="J1088" s="84"/>
    </row>
    <row r="1089" spans="10:10">
      <c r="J1089" s="84"/>
    </row>
    <row r="1090" spans="10:10">
      <c r="J1090" s="84"/>
    </row>
    <row r="1091" spans="10:10">
      <c r="J1091" s="84"/>
    </row>
    <row r="1092" spans="10:10">
      <c r="J1092" s="84"/>
    </row>
    <row r="1093" spans="10:10">
      <c r="J1093" s="84"/>
    </row>
    <row r="1094" spans="10:10">
      <c r="J1094" s="84"/>
    </row>
    <row r="1095" spans="10:10">
      <c r="J1095" s="84"/>
    </row>
    <row r="1096" spans="10:10">
      <c r="J1096" s="84"/>
    </row>
    <row r="1097" spans="10:10">
      <c r="J1097" s="84"/>
    </row>
    <row r="1098" spans="10:10">
      <c r="J1098" s="84"/>
    </row>
    <row r="1099" spans="10:10">
      <c r="J1099" s="84"/>
    </row>
    <row r="1100" spans="10:10">
      <c r="J1100" s="84"/>
    </row>
    <row r="1101" spans="10:10">
      <c r="J1101" s="84"/>
    </row>
    <row r="1102" spans="10:10">
      <c r="J1102" s="84"/>
    </row>
    <row r="1103" spans="10:10">
      <c r="J1103" s="84"/>
    </row>
    <row r="1104" spans="10:10">
      <c r="J1104" s="84"/>
    </row>
    <row r="1105" spans="10:10">
      <c r="J1105" s="84"/>
    </row>
    <row r="1106" spans="10:10">
      <c r="J1106" s="84"/>
    </row>
    <row r="1107" spans="10:10">
      <c r="J1107" s="84"/>
    </row>
    <row r="1108" spans="10:10">
      <c r="J1108" s="84"/>
    </row>
    <row r="1109" spans="10:10">
      <c r="J1109" s="84"/>
    </row>
    <row r="1110" spans="10:10">
      <c r="J1110" s="84"/>
    </row>
    <row r="1111" spans="10:10">
      <c r="J1111" s="84"/>
    </row>
    <row r="1112" spans="10:10">
      <c r="J1112" s="84"/>
    </row>
    <row r="1113" spans="10:10">
      <c r="J1113" s="84"/>
    </row>
    <row r="1114" spans="10:10">
      <c r="J1114" s="84"/>
    </row>
    <row r="1115" spans="10:10">
      <c r="J1115" s="84"/>
    </row>
    <row r="1116" spans="10:10">
      <c r="J1116" s="84"/>
    </row>
    <row r="1117" spans="10:10">
      <c r="J1117" s="84"/>
    </row>
    <row r="1118" spans="10:10">
      <c r="J1118" s="84"/>
    </row>
    <row r="1119" spans="10:10">
      <c r="J1119" s="84"/>
    </row>
    <row r="1120" spans="10:10">
      <c r="J1120" s="84"/>
    </row>
    <row r="1121" spans="10:10">
      <c r="J1121" s="84"/>
    </row>
    <row r="1122" spans="10:10">
      <c r="J1122" s="84"/>
    </row>
    <row r="1123" spans="10:10">
      <c r="J1123" s="84"/>
    </row>
    <row r="1124" spans="10:10">
      <c r="J1124" s="84"/>
    </row>
    <row r="1125" spans="10:10">
      <c r="J1125" s="84"/>
    </row>
    <row r="1126" spans="10:10">
      <c r="J1126" s="84"/>
    </row>
    <row r="1127" spans="10:10">
      <c r="J1127" s="84"/>
    </row>
    <row r="1128" spans="10:10">
      <c r="J1128" s="84"/>
    </row>
    <row r="1129" spans="10:10">
      <c r="J1129" s="84"/>
    </row>
    <row r="1130" spans="10:10">
      <c r="J1130" s="84"/>
    </row>
    <row r="1131" spans="10:10">
      <c r="J1131" s="84"/>
    </row>
    <row r="1132" spans="10:10">
      <c r="J1132" s="84"/>
    </row>
    <row r="1133" spans="10:10">
      <c r="J1133" s="84"/>
    </row>
    <row r="1134" spans="10:10">
      <c r="J1134" s="84"/>
    </row>
    <row r="1135" spans="10:10">
      <c r="J1135" s="84"/>
    </row>
    <row r="1136" spans="10:10">
      <c r="J1136" s="84"/>
    </row>
    <row r="1137" spans="10:10">
      <c r="J1137" s="84"/>
    </row>
    <row r="1138" spans="10:10">
      <c r="J1138" s="84"/>
    </row>
    <row r="1139" spans="10:10">
      <c r="J1139" s="84"/>
    </row>
    <row r="1140" spans="10:10">
      <c r="J1140" s="84"/>
    </row>
    <row r="1141" spans="10:10">
      <c r="J1141" s="84"/>
    </row>
    <row r="1142" spans="10:10">
      <c r="J1142" s="84"/>
    </row>
    <row r="1143" spans="10:10">
      <c r="J1143" s="84"/>
    </row>
    <row r="1144" spans="10:10">
      <c r="J1144" s="84"/>
    </row>
    <row r="1145" spans="10:10">
      <c r="J1145" s="84"/>
    </row>
    <row r="1146" spans="10:10">
      <c r="J1146" s="84"/>
    </row>
    <row r="1147" spans="10:10">
      <c r="J1147" s="84"/>
    </row>
    <row r="1148" spans="10:10">
      <c r="J1148" s="84"/>
    </row>
    <row r="1149" spans="10:10">
      <c r="J1149" s="84"/>
    </row>
    <row r="1150" spans="10:10">
      <c r="J1150" s="84"/>
    </row>
    <row r="1151" spans="10:10">
      <c r="J1151" s="84"/>
    </row>
    <row r="1152" spans="10:10">
      <c r="J1152" s="84"/>
    </row>
    <row r="1153" spans="10:10">
      <c r="J1153" s="84"/>
    </row>
    <row r="1154" spans="10:10">
      <c r="J1154" s="84"/>
    </row>
    <row r="1155" spans="10:10">
      <c r="J1155" s="84"/>
    </row>
    <row r="1156" spans="10:10">
      <c r="J1156" s="84"/>
    </row>
    <row r="1157" spans="10:10">
      <c r="J1157" s="84"/>
    </row>
    <row r="1158" spans="10:10">
      <c r="J1158" s="84"/>
    </row>
    <row r="1159" spans="10:10">
      <c r="J1159" s="84"/>
    </row>
    <row r="1160" spans="10:10">
      <c r="J1160" s="84"/>
    </row>
    <row r="1161" spans="10:10">
      <c r="J1161" s="84"/>
    </row>
    <row r="1162" spans="10:10">
      <c r="J1162" s="84"/>
    </row>
    <row r="1163" spans="10:10">
      <c r="J1163" s="84"/>
    </row>
    <row r="1164" spans="10:10">
      <c r="J1164" s="84"/>
    </row>
    <row r="1165" spans="10:10">
      <c r="J1165" s="84"/>
    </row>
    <row r="1166" spans="10:10">
      <c r="J1166" s="84"/>
    </row>
    <row r="1167" spans="10:10">
      <c r="J1167" s="84"/>
    </row>
    <row r="1168" spans="10:10">
      <c r="J1168" s="84"/>
    </row>
    <row r="1169" spans="10:10">
      <c r="J1169" s="84"/>
    </row>
    <row r="1170" spans="10:10">
      <c r="J1170" s="84"/>
    </row>
    <row r="1171" spans="10:10">
      <c r="J1171" s="84"/>
    </row>
    <row r="1172" spans="10:10">
      <c r="J1172" s="84"/>
    </row>
    <row r="1173" spans="10:10">
      <c r="J1173" s="84"/>
    </row>
    <row r="1174" spans="10:10">
      <c r="J1174" s="84"/>
    </row>
    <row r="1175" spans="10:10">
      <c r="J1175" s="84"/>
    </row>
    <row r="1176" spans="10:10">
      <c r="J1176" s="84"/>
    </row>
    <row r="1177" spans="10:10">
      <c r="J1177" s="84"/>
    </row>
    <row r="1178" spans="10:10">
      <c r="J1178" s="84"/>
    </row>
    <row r="1179" spans="10:10">
      <c r="J1179" s="84"/>
    </row>
    <row r="1180" spans="10:10">
      <c r="J1180" s="84"/>
    </row>
    <row r="1181" spans="10:10">
      <c r="J1181" s="84"/>
    </row>
    <row r="1182" spans="10:10">
      <c r="J1182" s="84"/>
    </row>
    <row r="1183" spans="10:10">
      <c r="J1183" s="84"/>
    </row>
    <row r="1184" spans="10:10">
      <c r="J1184" s="84"/>
    </row>
    <row r="1185" spans="10:10">
      <c r="J1185" s="84"/>
    </row>
    <row r="1186" spans="10:10">
      <c r="J1186" s="84"/>
    </row>
    <row r="1187" spans="10:10">
      <c r="J1187" s="84"/>
    </row>
    <row r="1188" spans="10:10">
      <c r="J1188" s="84"/>
    </row>
    <row r="1189" spans="10:10">
      <c r="J1189" s="84"/>
    </row>
    <row r="1190" spans="10:10">
      <c r="J1190" s="84"/>
    </row>
    <row r="1191" spans="10:10">
      <c r="J1191" s="84"/>
    </row>
    <row r="1192" spans="10:10">
      <c r="J1192" s="84"/>
    </row>
    <row r="1193" spans="10:10">
      <c r="J1193" s="84"/>
    </row>
    <row r="1194" spans="10:10">
      <c r="J1194" s="84"/>
    </row>
    <row r="1195" spans="10:10">
      <c r="J1195" s="84"/>
    </row>
    <row r="1196" spans="10:10">
      <c r="J1196" s="84"/>
    </row>
    <row r="1197" spans="10:10">
      <c r="J1197" s="84"/>
    </row>
    <row r="1198" spans="10:10">
      <c r="J1198" s="84"/>
    </row>
    <row r="1199" spans="10:10">
      <c r="J1199" s="84"/>
    </row>
    <row r="1200" spans="10:10">
      <c r="J1200" s="84"/>
    </row>
    <row r="1201" spans="10:10">
      <c r="J1201" s="84"/>
    </row>
    <row r="1202" spans="10:10">
      <c r="J1202" s="84"/>
    </row>
    <row r="1203" spans="10:10">
      <c r="J1203" s="84"/>
    </row>
    <row r="1204" spans="10:10">
      <c r="J1204" s="84"/>
    </row>
    <row r="1205" spans="10:10">
      <c r="J1205" s="84"/>
    </row>
    <row r="1206" spans="10:10">
      <c r="J1206" s="84"/>
    </row>
    <row r="1207" spans="10:10">
      <c r="J1207" s="84"/>
    </row>
    <row r="1208" spans="10:10">
      <c r="J1208" s="84"/>
    </row>
    <row r="1209" spans="10:10">
      <c r="J1209" s="84"/>
    </row>
    <row r="1210" spans="10:10">
      <c r="J1210" s="84"/>
    </row>
    <row r="1211" spans="10:10">
      <c r="J1211" s="84"/>
    </row>
    <row r="1212" spans="10:10">
      <c r="J1212" s="84"/>
    </row>
    <row r="1213" spans="10:10">
      <c r="J1213" s="84"/>
    </row>
    <row r="1214" spans="10:10">
      <c r="J1214" s="84"/>
    </row>
    <row r="1215" spans="10:10">
      <c r="J1215" s="84"/>
    </row>
    <row r="1216" spans="10:10">
      <c r="J1216" s="84"/>
    </row>
    <row r="1217" spans="10:10">
      <c r="J1217" s="84"/>
    </row>
    <row r="1218" spans="10:10">
      <c r="J1218" s="84"/>
    </row>
    <row r="1219" spans="10:10">
      <c r="J1219" s="84"/>
    </row>
    <row r="1220" spans="10:10">
      <c r="J1220" s="84"/>
    </row>
    <row r="1221" spans="10:10">
      <c r="J1221" s="84"/>
    </row>
    <row r="1222" spans="10:10">
      <c r="J1222" s="84"/>
    </row>
    <row r="1223" spans="10:10">
      <c r="J1223" s="84"/>
    </row>
    <row r="1224" spans="10:10">
      <c r="J1224" s="84"/>
    </row>
    <row r="1225" spans="10:10">
      <c r="J1225" s="84"/>
    </row>
    <row r="1226" spans="10:10">
      <c r="J1226" s="84"/>
    </row>
    <row r="1227" spans="10:10">
      <c r="J1227" s="84"/>
    </row>
    <row r="1228" spans="10:10">
      <c r="J1228" s="84"/>
    </row>
    <row r="1229" spans="10:10">
      <c r="J1229" s="84"/>
    </row>
    <row r="1230" spans="10:10">
      <c r="J1230" s="84"/>
    </row>
    <row r="1231" spans="10:10">
      <c r="J1231" s="84"/>
    </row>
    <row r="1232" spans="10:10">
      <c r="J1232" s="84"/>
    </row>
    <row r="1233" spans="10:10">
      <c r="J1233" s="84"/>
    </row>
    <row r="1234" spans="10:10">
      <c r="J1234" s="84"/>
    </row>
    <row r="1235" spans="10:10">
      <c r="J1235" s="84"/>
    </row>
    <row r="1236" spans="10:10">
      <c r="J1236" s="84"/>
    </row>
    <row r="1237" spans="10:10">
      <c r="J1237" s="84"/>
    </row>
    <row r="1238" spans="10:10">
      <c r="J1238" s="84"/>
    </row>
    <row r="1239" spans="10:10">
      <c r="J1239" s="84"/>
    </row>
    <row r="1240" spans="10:10">
      <c r="J1240" s="84"/>
    </row>
    <row r="1241" spans="10:10">
      <c r="J1241" s="84"/>
    </row>
    <row r="1242" spans="10:10">
      <c r="J1242" s="84"/>
    </row>
    <row r="1243" spans="10:10">
      <c r="J1243" s="84"/>
    </row>
    <row r="1244" spans="10:10">
      <c r="J1244" s="84"/>
    </row>
    <row r="1245" spans="10:10">
      <c r="J1245" s="84"/>
    </row>
    <row r="1246" spans="10:10">
      <c r="J1246" s="84"/>
    </row>
    <row r="1247" spans="10:10">
      <c r="J1247" s="84"/>
    </row>
    <row r="1248" spans="10:10">
      <c r="J1248" s="84"/>
    </row>
    <row r="1249" spans="10:10">
      <c r="J1249" s="84"/>
    </row>
    <row r="1250" spans="10:10">
      <c r="J1250" s="84"/>
    </row>
    <row r="1251" spans="10:10">
      <c r="J1251" s="84"/>
    </row>
    <row r="1252" spans="10:10">
      <c r="J1252" s="84"/>
    </row>
    <row r="1253" spans="10:10">
      <c r="J1253" s="84"/>
    </row>
    <row r="1254" spans="10:10">
      <c r="J1254" s="84"/>
    </row>
    <row r="1255" spans="10:10">
      <c r="J1255" s="84"/>
    </row>
    <row r="1256" spans="10:10">
      <c r="J1256" s="84"/>
    </row>
    <row r="1257" spans="10:10">
      <c r="J1257" s="84"/>
    </row>
    <row r="1258" spans="10:10">
      <c r="J1258" s="84"/>
    </row>
    <row r="1259" spans="10:10">
      <c r="J1259" s="84"/>
    </row>
    <row r="1260" spans="10:10">
      <c r="J1260" s="84"/>
    </row>
    <row r="1261" spans="10:10">
      <c r="J1261" s="84"/>
    </row>
    <row r="1262" spans="10:10">
      <c r="J1262" s="84"/>
    </row>
    <row r="1263" spans="10:10">
      <c r="J1263" s="84"/>
    </row>
    <row r="1264" spans="10:10">
      <c r="J1264" s="84"/>
    </row>
    <row r="1265" spans="10:10">
      <c r="J1265" s="84"/>
    </row>
    <row r="1266" spans="10:10">
      <c r="J1266" s="84"/>
    </row>
    <row r="1267" spans="10:10">
      <c r="J1267" s="84"/>
    </row>
    <row r="1268" spans="10:10">
      <c r="J1268" s="84"/>
    </row>
    <row r="1269" spans="10:10">
      <c r="J1269" s="84"/>
    </row>
    <row r="1270" spans="10:10">
      <c r="J1270" s="84"/>
    </row>
    <row r="1271" spans="10:10">
      <c r="J1271" s="84"/>
    </row>
    <row r="1272" spans="10:10">
      <c r="J1272" s="84"/>
    </row>
    <row r="1273" spans="10:10">
      <c r="J1273" s="84"/>
    </row>
    <row r="1274" spans="10:10">
      <c r="J1274" s="84"/>
    </row>
    <row r="1275" spans="10:10">
      <c r="J1275" s="84"/>
    </row>
    <row r="1276" spans="10:10">
      <c r="J1276" s="84"/>
    </row>
    <row r="1277" spans="10:10">
      <c r="J1277" s="84"/>
    </row>
    <row r="1278" spans="10:10">
      <c r="J1278" s="84"/>
    </row>
    <row r="1279" spans="10:10">
      <c r="J1279" s="84"/>
    </row>
    <row r="1280" spans="10:10">
      <c r="J1280" s="84"/>
    </row>
    <row r="1281" spans="10:10">
      <c r="J1281" s="84"/>
    </row>
    <row r="1282" spans="10:10">
      <c r="J1282" s="84"/>
    </row>
    <row r="1283" spans="10:10">
      <c r="J1283" s="84"/>
    </row>
    <row r="1284" spans="10:10">
      <c r="J1284" s="84"/>
    </row>
    <row r="1285" spans="10:10">
      <c r="J1285" s="84"/>
    </row>
    <row r="1286" spans="10:10">
      <c r="J1286" s="84"/>
    </row>
    <row r="1287" spans="10:10">
      <c r="J1287" s="84"/>
    </row>
    <row r="1288" spans="10:10">
      <c r="J1288" s="84"/>
    </row>
    <row r="1289" spans="10:10">
      <c r="J1289" s="84"/>
    </row>
    <row r="1290" spans="10:10">
      <c r="J1290" s="84"/>
    </row>
    <row r="1291" spans="10:10">
      <c r="J1291" s="84"/>
    </row>
    <row r="1292" spans="10:10">
      <c r="J1292" s="84"/>
    </row>
    <row r="1293" spans="10:10">
      <c r="J1293" s="84"/>
    </row>
    <row r="1294" spans="10:10">
      <c r="J1294" s="84"/>
    </row>
    <row r="1295" spans="10:10">
      <c r="J1295" s="84"/>
    </row>
    <row r="1296" spans="10:10">
      <c r="J1296" s="84"/>
    </row>
    <row r="1297" spans="10:10">
      <c r="J1297" s="84"/>
    </row>
    <row r="1298" spans="10:10">
      <c r="J1298" s="84"/>
    </row>
    <row r="1299" spans="10:10">
      <c r="J1299" s="84"/>
    </row>
    <row r="1300" spans="10:10">
      <c r="J1300" s="84"/>
    </row>
    <row r="1301" spans="10:10">
      <c r="J1301" s="84"/>
    </row>
    <row r="1302" spans="10:10">
      <c r="J1302" s="84"/>
    </row>
    <row r="1303" spans="10:10">
      <c r="J1303" s="84"/>
    </row>
  </sheetData>
  <sheetProtection selectLockedCells="1"/>
  <mergeCells count="9">
    <mergeCell ref="D23:F23"/>
    <mergeCell ref="H23:I23"/>
    <mergeCell ref="K30:O35"/>
    <mergeCell ref="S7:T7"/>
    <mergeCell ref="S8:T8"/>
    <mergeCell ref="K13:O13"/>
    <mergeCell ref="K14:O19"/>
    <mergeCell ref="K21:O21"/>
    <mergeCell ref="K6:O7"/>
  </mergeCells>
  <pageMargins left="0.4" right="0.4" top="0.4" bottom="0.45" header="0.2" footer="0.27"/>
  <pageSetup fitToHeight="0" orientation="portrait" cellComments="atEnd" r:id="rId1"/>
  <drawing r:id="rId2"/>
  <legacyDrawing r:id="rId3"/>
  <oleObjects>
    <mc:AlternateContent xmlns:mc="http://schemas.openxmlformats.org/markup-compatibility/2006">
      <mc:Choice Requires="x14">
        <oleObject progId="Word.Document.12" shapeId="4103" r:id="rId4">
          <objectPr defaultSize="0" r:id="rId5">
            <anchor moveWithCells="1">
              <from>
                <xdr:col>10</xdr:col>
                <xdr:colOff>19050</xdr:colOff>
                <xdr:row>21</xdr:row>
                <xdr:rowOff>9525</xdr:rowOff>
              </from>
              <to>
                <xdr:col>14</xdr:col>
                <xdr:colOff>542925</xdr:colOff>
                <xdr:row>23</xdr:row>
                <xdr:rowOff>285750</xdr:rowOff>
              </to>
            </anchor>
          </objectPr>
        </oleObject>
      </mc:Choice>
      <mc:Fallback>
        <oleObject progId="Word.Document.12" shapeId="4103"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Weekly">
    <pageSetUpPr fitToPage="1"/>
  </sheetPr>
  <dimension ref="A1:AZ1210"/>
  <sheetViews>
    <sheetView zoomScaleNormal="100" workbookViewId="0"/>
  </sheetViews>
  <sheetFormatPr defaultRowHeight="12.75"/>
  <cols>
    <col min="1" max="1" width="7.140625" style="4" customWidth="1"/>
    <col min="2" max="9" width="13.7109375" style="4" customWidth="1"/>
    <col min="10" max="10" width="6.140625" style="43" customWidth="1"/>
    <col min="11" max="18" width="9.140625" style="4"/>
    <col min="19" max="20" width="9.140625" style="35"/>
    <col min="21" max="22" width="9.140625" style="143"/>
    <col min="23" max="23" width="10.42578125" style="143" bestFit="1" customWidth="1"/>
    <col min="24" max="24" width="11" style="143" bestFit="1" customWidth="1"/>
    <col min="25" max="25" width="10.42578125" style="143" bestFit="1" customWidth="1"/>
    <col min="26" max="27" width="10.42578125" style="143" customWidth="1"/>
    <col min="28" max="28" width="10.42578125" style="143" bestFit="1" customWidth="1"/>
    <col min="29" max="29" width="6" style="143" bestFit="1" customWidth="1"/>
    <col min="30" max="33" width="9.140625" style="143"/>
    <col min="34" max="34" width="88" style="104" bestFit="1" customWidth="1"/>
    <col min="35" max="52" width="9.140625" style="143"/>
    <col min="53" max="16384" width="9.140625" style="4"/>
  </cols>
  <sheetData>
    <row r="1" spans="1:52" ht="35.25" customHeight="1">
      <c r="A1" s="58" t="s">
        <v>3</v>
      </c>
      <c r="B1" s="7"/>
      <c r="C1" s="8"/>
      <c r="D1" s="9"/>
      <c r="E1" s="9"/>
      <c r="F1" s="9"/>
      <c r="G1" s="9"/>
      <c r="H1" s="9"/>
      <c r="I1" s="9"/>
      <c r="J1" s="41"/>
      <c r="K1" s="10"/>
      <c r="L1" s="10"/>
      <c r="M1" s="10"/>
      <c r="N1" s="10"/>
      <c r="O1" s="10"/>
      <c r="P1" s="10"/>
      <c r="Q1" s="10"/>
      <c r="R1" s="10"/>
      <c r="S1" s="34"/>
      <c r="T1" s="34"/>
      <c r="U1" s="145"/>
      <c r="V1" s="145"/>
      <c r="W1" s="145"/>
      <c r="X1" s="145"/>
      <c r="Y1" s="145"/>
      <c r="Z1" s="145"/>
      <c r="AA1" s="145"/>
      <c r="AB1" s="145"/>
      <c r="AC1" s="145"/>
      <c r="AD1" s="145"/>
    </row>
    <row r="2" spans="1:52" ht="33" customHeight="1">
      <c r="A2" s="11"/>
      <c r="B2" s="6" t="str">
        <f>'Legal Disclosure'!B2 &amp; " Weekly Data"</f>
        <v>U.S. Fast-Casual Restaurants Weekly Data</v>
      </c>
      <c r="C2" s="8"/>
      <c r="D2" s="9"/>
      <c r="E2" s="9"/>
      <c r="F2" s="9"/>
      <c r="G2" s="9"/>
      <c r="H2" s="9"/>
      <c r="I2" s="9"/>
      <c r="J2" s="41"/>
      <c r="K2" s="10"/>
      <c r="L2" s="10"/>
      <c r="M2" s="10"/>
      <c r="N2" s="10"/>
      <c r="O2" s="10"/>
      <c r="P2" s="10"/>
      <c r="Q2" s="10"/>
      <c r="R2" s="10"/>
      <c r="S2" s="34"/>
      <c r="T2" s="34"/>
      <c r="V2" s="146"/>
      <c r="W2" s="146"/>
      <c r="X2" s="146"/>
      <c r="Y2" s="146"/>
      <c r="Z2" s="146"/>
      <c r="AA2" s="146"/>
      <c r="AB2" s="146"/>
      <c r="AC2" s="146"/>
      <c r="AD2" s="146"/>
      <c r="AE2" s="146"/>
      <c r="AF2" s="146"/>
      <c r="AG2" s="146"/>
      <c r="AH2" s="105">
        <v>42595</v>
      </c>
    </row>
    <row r="3" spans="1:52" s="10" customFormat="1" ht="15" customHeight="1">
      <c r="A3" s="11"/>
      <c r="B3" s="6"/>
      <c r="C3" s="8"/>
      <c r="D3" s="9"/>
      <c r="E3" s="9"/>
      <c r="F3" s="9"/>
      <c r="G3" s="9"/>
      <c r="H3" s="9"/>
      <c r="I3" s="9"/>
      <c r="J3" s="41"/>
      <c r="S3" s="34"/>
      <c r="T3" s="34"/>
      <c r="U3" s="143"/>
      <c r="V3" s="146"/>
      <c r="W3" s="146"/>
      <c r="X3" s="146"/>
      <c r="Y3" s="146"/>
      <c r="Z3" s="146"/>
      <c r="AA3" s="146"/>
      <c r="AB3" s="146"/>
      <c r="AC3" s="146"/>
      <c r="AD3" s="146"/>
      <c r="AE3" s="146"/>
      <c r="AF3" s="146"/>
      <c r="AG3" s="146"/>
      <c r="AH3" s="105">
        <v>6.779009191055739E-2</v>
      </c>
      <c r="AI3" s="143"/>
      <c r="AJ3" s="143"/>
      <c r="AK3" s="143"/>
      <c r="AL3" s="143"/>
      <c r="AM3" s="143"/>
      <c r="AN3" s="143"/>
      <c r="AO3" s="143"/>
      <c r="AP3" s="143"/>
      <c r="AQ3" s="143"/>
      <c r="AR3" s="143"/>
      <c r="AS3" s="143"/>
      <c r="AT3" s="143"/>
      <c r="AU3" s="143"/>
      <c r="AV3" s="143"/>
      <c r="AW3" s="143"/>
      <c r="AX3" s="143"/>
      <c r="AY3" s="143"/>
      <c r="AZ3" s="143"/>
    </row>
    <row r="4" spans="1:52" ht="15" customHeight="1">
      <c r="A4" s="11"/>
      <c r="B4" s="11"/>
      <c r="C4" s="12"/>
      <c r="D4" s="59"/>
      <c r="E4" s="60"/>
      <c r="F4" s="11"/>
      <c r="G4" s="11"/>
      <c r="H4" s="11"/>
      <c r="I4" s="11"/>
      <c r="J4" s="42"/>
      <c r="K4" s="10"/>
      <c r="L4" s="10"/>
      <c r="M4" s="10"/>
      <c r="N4" s="10"/>
      <c r="O4" s="10"/>
      <c r="P4" s="10"/>
      <c r="Q4" s="10"/>
      <c r="R4" s="10"/>
      <c r="S4" s="34"/>
      <c r="T4" s="34"/>
      <c r="V4" s="146"/>
      <c r="W4" s="146"/>
      <c r="X4" s="146"/>
      <c r="Y4" s="146"/>
      <c r="Z4" s="146"/>
      <c r="AA4" s="146"/>
      <c r="AB4" s="146"/>
      <c r="AC4" s="146"/>
      <c r="AD4" s="146"/>
      <c r="AE4" s="146"/>
      <c r="AF4" s="146"/>
      <c r="AG4" s="146"/>
      <c r="AH4" s="105">
        <v>5.1601679957844745E-2</v>
      </c>
    </row>
    <row r="5" spans="1:52" ht="15" customHeight="1">
      <c r="A5" s="11"/>
      <c r="B5" s="11"/>
      <c r="C5" s="12"/>
      <c r="D5" s="59"/>
      <c r="E5" s="60"/>
      <c r="F5" s="11"/>
      <c r="G5" s="11"/>
      <c r="H5" s="11"/>
      <c r="I5" s="11"/>
      <c r="J5" s="42"/>
      <c r="K5" s="15"/>
      <c r="L5" s="21"/>
      <c r="M5" s="21"/>
      <c r="N5" s="21"/>
      <c r="O5" s="21"/>
      <c r="P5" s="16"/>
      <c r="Q5" s="16"/>
      <c r="R5" s="16"/>
      <c r="S5" s="36"/>
      <c r="T5" s="36"/>
      <c r="V5" s="146"/>
      <c r="W5" s="146"/>
      <c r="X5" s="146"/>
      <c r="Y5" s="146"/>
      <c r="Z5" s="146"/>
      <c r="AA5" s="146"/>
      <c r="AB5" s="146"/>
      <c r="AC5" s="146"/>
      <c r="AD5" s="146"/>
      <c r="AE5" s="146"/>
      <c r="AF5" s="146"/>
      <c r="AG5" s="146"/>
      <c r="AH5" s="105">
        <v>5.1272442132666851E-2</v>
      </c>
    </row>
    <row r="6" spans="1:52" ht="15" customHeight="1">
      <c r="A6" s="11"/>
      <c r="B6" s="11"/>
      <c r="C6" s="12"/>
      <c r="D6" s="59"/>
      <c r="E6" s="60"/>
      <c r="F6" s="11"/>
      <c r="G6" s="11"/>
      <c r="H6" s="11"/>
      <c r="I6" s="11"/>
      <c r="J6" s="42"/>
      <c r="K6" s="158" t="s">
        <v>7</v>
      </c>
      <c r="L6" s="158"/>
      <c r="M6" s="158"/>
      <c r="N6" s="158"/>
      <c r="O6" s="158"/>
      <c r="P6" s="18"/>
      <c r="Q6" s="18"/>
      <c r="R6" s="18"/>
      <c r="S6" s="37"/>
      <c r="T6" s="37"/>
      <c r="V6" s="146"/>
      <c r="W6" s="146"/>
      <c r="X6" s="146"/>
      <c r="Y6" s="146"/>
      <c r="Z6" s="146"/>
      <c r="AA6" s="146"/>
      <c r="AB6" s="146"/>
      <c r="AC6" s="146"/>
      <c r="AD6" s="146"/>
      <c r="AE6" s="146"/>
      <c r="AF6" s="146"/>
      <c r="AG6" s="146"/>
      <c r="AH6" s="105">
        <v>7.4941605655838323E-2</v>
      </c>
    </row>
    <row r="7" spans="1:52" ht="15" customHeight="1">
      <c r="A7" s="11"/>
      <c r="B7" s="11"/>
      <c r="C7" s="12"/>
      <c r="D7" s="59"/>
      <c r="E7" s="60"/>
      <c r="F7" s="11"/>
      <c r="G7" s="11"/>
      <c r="H7" s="11"/>
      <c r="I7" s="11"/>
      <c r="J7" s="42"/>
      <c r="K7" s="158"/>
      <c r="L7" s="158"/>
      <c r="M7" s="158"/>
      <c r="N7" s="158"/>
      <c r="O7" s="158"/>
      <c r="P7" s="18"/>
      <c r="Q7" s="18"/>
      <c r="R7" s="22"/>
      <c r="S7" s="175"/>
      <c r="T7" s="175"/>
      <c r="V7" s="146"/>
      <c r="W7" s="146"/>
      <c r="X7" s="146"/>
      <c r="Y7" s="146"/>
      <c r="Z7" s="146"/>
      <c r="AA7" s="146"/>
      <c r="AB7" s="146"/>
      <c r="AC7" s="146"/>
      <c r="AD7" s="146"/>
      <c r="AE7" s="146"/>
      <c r="AF7" s="146"/>
      <c r="AG7" s="146"/>
      <c r="AH7" s="105">
        <v>7.8556146403241989E-2</v>
      </c>
    </row>
    <row r="8" spans="1:52" ht="15" customHeight="1">
      <c r="A8" s="11"/>
      <c r="B8" s="11"/>
      <c r="C8" s="12"/>
      <c r="D8" s="59"/>
      <c r="E8" s="60"/>
      <c r="F8" s="11"/>
      <c r="G8" s="11"/>
      <c r="H8" s="11"/>
      <c r="I8" s="11"/>
      <c r="J8" s="42"/>
      <c r="K8" s="17"/>
      <c r="L8" s="19"/>
      <c r="M8" s="19"/>
      <c r="N8" s="19"/>
      <c r="O8" s="20"/>
      <c r="P8" s="23"/>
      <c r="Q8" s="23"/>
      <c r="R8" s="23"/>
      <c r="S8" s="176"/>
      <c r="T8" s="176"/>
      <c r="V8" s="146"/>
      <c r="W8" s="146"/>
      <c r="X8" s="146"/>
      <c r="Y8" s="146"/>
      <c r="Z8" s="146"/>
      <c r="AA8" s="146"/>
      <c r="AB8" s="146"/>
      <c r="AC8" s="146"/>
      <c r="AD8" s="146"/>
      <c r="AE8" s="146"/>
      <c r="AF8" s="146"/>
      <c r="AG8" s="146"/>
      <c r="AH8" s="105">
        <v>7.0638549165930903E-2</v>
      </c>
    </row>
    <row r="9" spans="1:52" ht="15" customHeight="1">
      <c r="A9" s="11"/>
      <c r="B9" s="11"/>
      <c r="C9" s="12"/>
      <c r="D9" s="59"/>
      <c r="E9" s="60"/>
      <c r="F9" s="11"/>
      <c r="G9" s="11"/>
      <c r="H9" s="11"/>
      <c r="I9" s="11"/>
      <c r="J9" s="42"/>
      <c r="K9" s="39"/>
      <c r="L9" s="40"/>
      <c r="M9" s="40"/>
      <c r="N9" s="40"/>
      <c r="O9" s="23"/>
      <c r="P9" s="23"/>
      <c r="Q9" s="23"/>
      <c r="R9" s="23"/>
      <c r="S9" s="36"/>
      <c r="T9" s="36"/>
      <c r="V9" s="146"/>
      <c r="W9" s="146"/>
      <c r="X9" s="146"/>
      <c r="Y9" s="146"/>
      <c r="Z9" s="146"/>
      <c r="AA9" s="146"/>
      <c r="AB9" s="146"/>
      <c r="AC9" s="146"/>
      <c r="AD9" s="146"/>
      <c r="AE9" s="146"/>
      <c r="AF9" s="146"/>
      <c r="AG9" s="146"/>
      <c r="AH9" s="105">
        <v>7.6535475456443194E-2</v>
      </c>
    </row>
    <row r="10" spans="1:52" ht="15" customHeight="1">
      <c r="A10" s="11"/>
      <c r="B10" s="11"/>
      <c r="C10" s="12"/>
      <c r="D10" s="59"/>
      <c r="E10" s="60"/>
      <c r="F10" s="11"/>
      <c r="G10" s="11"/>
      <c r="H10" s="11"/>
      <c r="I10" s="11"/>
      <c r="J10" s="42"/>
      <c r="K10" s="39"/>
      <c r="L10" s="16"/>
      <c r="M10" s="16"/>
      <c r="N10" s="16"/>
      <c r="O10" s="16"/>
      <c r="P10" s="16"/>
      <c r="Q10" s="16"/>
      <c r="R10" s="16"/>
      <c r="S10" s="36"/>
      <c r="T10" s="36"/>
      <c r="V10" s="146"/>
      <c r="W10" s="146"/>
      <c r="X10" s="146"/>
      <c r="Y10" s="146"/>
      <c r="Z10" s="146"/>
      <c r="AA10" s="146"/>
      <c r="AB10" s="146"/>
      <c r="AC10" s="146"/>
      <c r="AD10" s="146"/>
      <c r="AE10" s="146"/>
      <c r="AF10" s="146"/>
      <c r="AG10" s="146"/>
      <c r="AH10" s="105">
        <v>8.1026411811471105E-2</v>
      </c>
    </row>
    <row r="11" spans="1:52" ht="15" customHeight="1">
      <c r="A11" s="11"/>
      <c r="B11" s="11"/>
      <c r="C11" s="12"/>
      <c r="D11" s="59"/>
      <c r="E11" s="60"/>
      <c r="F11" s="11"/>
      <c r="G11" s="11"/>
      <c r="H11" s="11"/>
      <c r="I11" s="11"/>
      <c r="J11" s="42"/>
      <c r="K11" s="16"/>
      <c r="L11" s="16"/>
      <c r="M11" s="16"/>
      <c r="N11" s="16"/>
      <c r="O11" s="16"/>
      <c r="P11" s="16"/>
      <c r="Q11" s="16"/>
      <c r="R11" s="16"/>
      <c r="S11" s="36"/>
      <c r="T11" s="36"/>
      <c r="V11" s="146"/>
      <c r="W11" s="146"/>
      <c r="X11" s="146"/>
      <c r="Y11" s="146"/>
      <c r="Z11" s="146"/>
      <c r="AA11" s="146"/>
      <c r="AB11" s="146"/>
      <c r="AC11" s="146"/>
      <c r="AD11" s="146"/>
      <c r="AE11" s="146"/>
      <c r="AF11" s="146"/>
      <c r="AG11" s="146"/>
      <c r="AH11" s="105">
        <v>8.8114562128352475E-2</v>
      </c>
    </row>
    <row r="12" spans="1:52" ht="15" customHeight="1">
      <c r="A12" s="11"/>
      <c r="B12" s="11"/>
      <c r="C12" s="12"/>
      <c r="D12" s="59"/>
      <c r="E12" s="60"/>
      <c r="F12" s="11"/>
      <c r="G12" s="11"/>
      <c r="H12" s="11"/>
      <c r="I12" s="11"/>
      <c r="J12" s="42"/>
      <c r="K12" s="10"/>
      <c r="L12" s="10"/>
      <c r="M12" s="10"/>
      <c r="N12" s="10"/>
      <c r="O12" s="10"/>
      <c r="P12" s="10"/>
      <c r="Q12" s="10"/>
      <c r="R12" s="10"/>
      <c r="S12" s="34"/>
      <c r="T12" s="34"/>
      <c r="V12" s="146"/>
      <c r="W12" s="146"/>
      <c r="X12" s="146"/>
      <c r="Y12" s="146"/>
      <c r="Z12" s="146"/>
      <c r="AA12" s="146"/>
      <c r="AB12" s="146"/>
      <c r="AC12" s="146"/>
      <c r="AD12" s="146"/>
      <c r="AE12" s="146"/>
      <c r="AF12" s="146"/>
      <c r="AG12" s="146"/>
      <c r="AH12" s="105">
        <v>9.5502471769415911E-2</v>
      </c>
    </row>
    <row r="13" spans="1:52" ht="15" customHeight="1">
      <c r="A13" s="11"/>
      <c r="B13" s="11"/>
      <c r="C13" s="12"/>
      <c r="D13" s="59"/>
      <c r="E13" s="60"/>
      <c r="F13" s="11"/>
      <c r="G13" s="11"/>
      <c r="H13" s="11"/>
      <c r="I13" s="11"/>
      <c r="J13" s="42"/>
      <c r="K13" s="148" t="s">
        <v>1</v>
      </c>
      <c r="L13" s="149"/>
      <c r="M13" s="149"/>
      <c r="N13" s="149"/>
      <c r="O13" s="150"/>
      <c r="P13" s="26"/>
      <c r="Q13" s="26"/>
      <c r="R13" s="26"/>
      <c r="S13" s="38"/>
      <c r="T13" s="34"/>
      <c r="V13" s="146"/>
      <c r="W13" s="146"/>
      <c r="X13" s="146"/>
      <c r="Y13" s="146"/>
      <c r="Z13" s="146"/>
      <c r="AA13" s="146"/>
      <c r="AB13" s="146"/>
      <c r="AC13" s="146"/>
      <c r="AD13" s="146"/>
      <c r="AE13" s="146"/>
      <c r="AF13" s="146"/>
      <c r="AG13" s="146"/>
      <c r="AH13" s="105">
        <v>0.10197151471716835</v>
      </c>
    </row>
    <row r="14" spans="1:52" ht="15" customHeight="1">
      <c r="A14" s="11"/>
      <c r="B14" s="11"/>
      <c r="C14" s="12"/>
      <c r="D14" s="59"/>
      <c r="E14" s="60"/>
      <c r="F14" s="11"/>
      <c r="G14" s="11"/>
      <c r="H14" s="11"/>
      <c r="I14" s="11"/>
      <c r="J14" s="42"/>
      <c r="K14" s="162" t="s">
        <v>2</v>
      </c>
      <c r="L14" s="163"/>
      <c r="M14" s="163"/>
      <c r="N14" s="163"/>
      <c r="O14" s="164"/>
      <c r="P14" s="24"/>
      <c r="Q14" s="24"/>
      <c r="R14" s="24"/>
      <c r="S14" s="38"/>
      <c r="T14" s="34"/>
      <c r="V14" s="146"/>
      <c r="W14" s="146"/>
      <c r="X14" s="146"/>
      <c r="Y14" s="146"/>
      <c r="Z14" s="146"/>
      <c r="AA14" s="146"/>
      <c r="AB14" s="146"/>
      <c r="AC14" s="146"/>
      <c r="AD14" s="146"/>
      <c r="AE14" s="146"/>
      <c r="AF14" s="146"/>
      <c r="AG14" s="146"/>
      <c r="AH14" s="105">
        <v>0.11681773854039362</v>
      </c>
    </row>
    <row r="15" spans="1:52" ht="15" customHeight="1">
      <c r="A15" s="11"/>
      <c r="B15" s="11"/>
      <c r="C15" s="12"/>
      <c r="D15" s="59"/>
      <c r="E15" s="60"/>
      <c r="F15" s="11"/>
      <c r="G15" s="11"/>
      <c r="H15" s="11"/>
      <c r="I15" s="11"/>
      <c r="J15" s="42"/>
      <c r="K15" s="162"/>
      <c r="L15" s="163"/>
      <c r="M15" s="163"/>
      <c r="N15" s="163"/>
      <c r="O15" s="164"/>
      <c r="P15" s="24"/>
      <c r="Q15" s="24"/>
      <c r="R15" s="24"/>
      <c r="S15" s="38"/>
      <c r="T15" s="34"/>
      <c r="V15" s="146"/>
      <c r="W15" s="146"/>
      <c r="X15" s="146"/>
      <c r="Y15" s="146"/>
      <c r="Z15" s="146"/>
      <c r="AA15" s="146"/>
      <c r="AB15" s="146"/>
      <c r="AC15" s="146"/>
      <c r="AD15" s="146"/>
      <c r="AE15" s="146"/>
      <c r="AF15" s="146"/>
      <c r="AG15" s="146"/>
      <c r="AH15" s="105">
        <v>0.10971670701286348</v>
      </c>
    </row>
    <row r="16" spans="1:52" ht="15" customHeight="1">
      <c r="A16" s="49"/>
      <c r="B16" s="11"/>
      <c r="C16" s="12"/>
      <c r="D16" s="59"/>
      <c r="E16" s="60"/>
      <c r="F16" s="11"/>
      <c r="G16" s="11"/>
      <c r="H16" s="11"/>
      <c r="I16" s="11"/>
      <c r="J16" s="42"/>
      <c r="K16" s="162"/>
      <c r="L16" s="163"/>
      <c r="M16" s="163"/>
      <c r="N16" s="163"/>
      <c r="O16" s="164"/>
      <c r="P16" s="24"/>
      <c r="Q16" s="24"/>
      <c r="R16" s="24"/>
      <c r="S16" s="38"/>
      <c r="T16" s="34"/>
      <c r="V16" s="146"/>
      <c r="W16" s="146"/>
      <c r="X16" s="146"/>
      <c r="Y16" s="146"/>
      <c r="Z16" s="146"/>
      <c r="AA16" s="146"/>
      <c r="AB16" s="146"/>
      <c r="AC16" s="146"/>
      <c r="AD16" s="146"/>
      <c r="AE16" s="146"/>
      <c r="AF16" s="146"/>
      <c r="AG16" s="146"/>
      <c r="AH16" s="105">
        <v>0.10276876656376865</v>
      </c>
    </row>
    <row r="17" spans="1:34" ht="15" customHeight="1">
      <c r="A17" s="47"/>
      <c r="B17" s="11"/>
      <c r="C17" s="12"/>
      <c r="D17" s="59"/>
      <c r="E17" s="60"/>
      <c r="F17" s="11"/>
      <c r="G17" s="11"/>
      <c r="H17" s="11"/>
      <c r="I17" s="11"/>
      <c r="J17" s="42"/>
      <c r="K17" s="162"/>
      <c r="L17" s="163"/>
      <c r="M17" s="163"/>
      <c r="N17" s="163"/>
      <c r="O17" s="164"/>
      <c r="P17" s="24"/>
      <c r="Q17" s="24"/>
      <c r="R17" s="24"/>
      <c r="S17" s="38"/>
      <c r="T17" s="34"/>
      <c r="V17" s="146"/>
      <c r="W17" s="146"/>
      <c r="X17" s="146"/>
      <c r="Y17" s="146"/>
      <c r="Z17" s="146"/>
      <c r="AA17" s="146"/>
      <c r="AB17" s="146"/>
      <c r="AC17" s="146"/>
      <c r="AD17" s="146"/>
      <c r="AE17" s="146"/>
      <c r="AF17" s="146"/>
      <c r="AG17" s="146"/>
      <c r="AH17" s="105">
        <v>7.0922450649310687E-2</v>
      </c>
    </row>
    <row r="18" spans="1:34" ht="15" customHeight="1">
      <c r="A18" s="47"/>
      <c r="B18" s="11"/>
      <c r="C18" s="12"/>
      <c r="D18" s="59"/>
      <c r="E18" s="60"/>
      <c r="F18" s="11"/>
      <c r="G18" s="11"/>
      <c r="H18" s="11"/>
      <c r="I18" s="11"/>
      <c r="J18" s="42"/>
      <c r="K18" s="162"/>
      <c r="L18" s="163"/>
      <c r="M18" s="163"/>
      <c r="N18" s="163"/>
      <c r="O18" s="164"/>
      <c r="P18" s="25"/>
      <c r="Q18" s="25"/>
      <c r="R18" s="25"/>
      <c r="S18" s="38"/>
      <c r="T18" s="34"/>
      <c r="V18" s="146"/>
      <c r="W18" s="146"/>
      <c r="X18" s="146"/>
      <c r="Y18" s="146"/>
      <c r="Z18" s="146"/>
      <c r="AA18" s="146"/>
      <c r="AB18" s="146"/>
      <c r="AC18" s="146"/>
      <c r="AD18" s="146"/>
      <c r="AE18" s="146"/>
      <c r="AF18" s="146"/>
      <c r="AG18" s="146"/>
      <c r="AH18" s="105">
        <v>6.9839743775307758E-2</v>
      </c>
    </row>
    <row r="19" spans="1:34" ht="15" customHeight="1">
      <c r="A19" s="47"/>
      <c r="B19" s="57"/>
      <c r="C19" s="12"/>
      <c r="D19" s="59"/>
      <c r="E19" s="60"/>
      <c r="F19" s="11"/>
      <c r="G19" s="11"/>
      <c r="H19" s="57"/>
      <c r="I19" s="57"/>
      <c r="J19" s="42"/>
      <c r="K19" s="165"/>
      <c r="L19" s="166"/>
      <c r="M19" s="166"/>
      <c r="N19" s="166"/>
      <c r="O19" s="167"/>
      <c r="P19" s="25"/>
      <c r="Q19" s="25"/>
      <c r="R19" s="25"/>
      <c r="S19" s="38"/>
      <c r="T19" s="34"/>
      <c r="V19" s="146"/>
      <c r="W19" s="146"/>
      <c r="X19" s="146"/>
      <c r="Y19" s="146"/>
      <c r="Z19" s="146"/>
      <c r="AA19" s="146"/>
      <c r="AB19" s="146"/>
      <c r="AC19" s="146"/>
      <c r="AD19" s="146"/>
      <c r="AE19" s="146"/>
      <c r="AF19" s="146"/>
      <c r="AG19" s="146"/>
      <c r="AH19" s="105">
        <v>5.6835407854501939E-2</v>
      </c>
    </row>
    <row r="20" spans="1:34" ht="15" customHeight="1">
      <c r="A20" s="47"/>
      <c r="B20" s="57"/>
      <c r="C20" s="12"/>
      <c r="D20" s="59"/>
      <c r="E20" s="60"/>
      <c r="F20" s="11"/>
      <c r="G20" s="11"/>
      <c r="H20" s="57"/>
      <c r="I20" s="57"/>
      <c r="J20" s="42"/>
      <c r="K20" s="24"/>
      <c r="L20" s="24"/>
      <c r="M20" s="24"/>
      <c r="N20" s="24"/>
      <c r="O20" s="24"/>
      <c r="P20" s="10"/>
      <c r="Q20" s="10"/>
      <c r="R20" s="10"/>
      <c r="S20" s="34"/>
      <c r="T20" s="34"/>
      <c r="V20" s="146"/>
      <c r="W20" s="146"/>
      <c r="X20" s="146"/>
      <c r="Y20" s="146"/>
      <c r="Z20" s="146"/>
      <c r="AA20" s="146"/>
      <c r="AB20" s="146"/>
      <c r="AC20" s="146"/>
      <c r="AD20" s="146"/>
      <c r="AE20" s="146"/>
      <c r="AF20" s="146"/>
      <c r="AG20" s="146"/>
      <c r="AH20" s="105">
        <v>0.10707544834051493</v>
      </c>
    </row>
    <row r="21" spans="1:34" ht="15" customHeight="1">
      <c r="A21" s="47"/>
      <c r="B21" s="57"/>
      <c r="C21" s="12"/>
      <c r="D21" s="59"/>
      <c r="E21" s="60"/>
      <c r="F21" s="11"/>
      <c r="G21" s="11"/>
      <c r="H21" s="57"/>
      <c r="I21" s="57"/>
      <c r="J21" s="42"/>
      <c r="K21" s="148" t="s">
        <v>0</v>
      </c>
      <c r="L21" s="149"/>
      <c r="M21" s="149"/>
      <c r="N21" s="149"/>
      <c r="O21" s="150"/>
      <c r="P21" s="26"/>
      <c r="Q21" s="26"/>
      <c r="R21" s="26"/>
      <c r="S21" s="34"/>
      <c r="T21" s="34"/>
      <c r="V21" s="146"/>
      <c r="W21" s="146"/>
      <c r="X21" s="146"/>
      <c r="Y21" s="146"/>
      <c r="Z21" s="146"/>
      <c r="AA21" s="146"/>
      <c r="AB21" s="146"/>
      <c r="AC21" s="146"/>
      <c r="AD21" s="146"/>
      <c r="AE21" s="146"/>
      <c r="AF21" s="146"/>
      <c r="AG21" s="146"/>
      <c r="AH21" s="105">
        <v>0.11168183684193948</v>
      </c>
    </row>
    <row r="22" spans="1:34" ht="15" customHeight="1">
      <c r="A22" s="11"/>
      <c r="B22" s="11"/>
      <c r="C22" s="12"/>
      <c r="D22" s="59"/>
      <c r="E22" s="60"/>
      <c r="F22" s="11"/>
      <c r="G22" s="11"/>
      <c r="H22" s="11"/>
      <c r="I22" s="11"/>
      <c r="J22" s="42"/>
      <c r="K22" s="54"/>
      <c r="L22" s="55"/>
      <c r="M22" s="55"/>
      <c r="N22" s="55"/>
      <c r="O22" s="56"/>
      <c r="P22" s="10"/>
      <c r="Q22" s="10"/>
      <c r="R22" s="10"/>
      <c r="S22" s="34"/>
      <c r="T22" s="34"/>
      <c r="V22" s="146"/>
      <c r="W22" s="146"/>
      <c r="X22" s="146"/>
      <c r="Y22" s="146"/>
      <c r="Z22" s="146"/>
      <c r="AA22" s="146"/>
      <c r="AB22" s="146"/>
      <c r="AC22" s="146"/>
      <c r="AD22" s="146"/>
      <c r="AE22" s="146"/>
      <c r="AF22" s="146"/>
      <c r="AG22" s="146"/>
      <c r="AH22" s="105">
        <v>0.13120186743652654</v>
      </c>
    </row>
    <row r="23" spans="1:34" ht="15" customHeight="1">
      <c r="A23" s="11"/>
      <c r="B23" s="61"/>
      <c r="C23" s="61"/>
      <c r="D23" s="168" t="s">
        <v>8</v>
      </c>
      <c r="E23" s="169"/>
      <c r="F23" s="170"/>
      <c r="G23" s="62"/>
      <c r="H23" s="171" t="s">
        <v>9</v>
      </c>
      <c r="I23" s="172"/>
      <c r="J23" s="42"/>
      <c r="K23" s="50"/>
      <c r="L23" s="24"/>
      <c r="M23" s="24"/>
      <c r="N23" s="24"/>
      <c r="O23" s="53"/>
      <c r="P23" s="10"/>
      <c r="Q23" s="10"/>
      <c r="R23" s="10"/>
      <c r="S23" s="34"/>
      <c r="T23" s="34"/>
      <c r="V23" s="146"/>
      <c r="W23" s="146"/>
      <c r="X23" s="146"/>
      <c r="Y23" s="146"/>
      <c r="Z23" s="146"/>
      <c r="AA23" s="146"/>
      <c r="AB23" s="146"/>
      <c r="AC23" s="146"/>
      <c r="AD23" s="146"/>
      <c r="AE23" s="146"/>
      <c r="AF23" s="146"/>
      <c r="AG23" s="146"/>
      <c r="AH23" s="105">
        <v>0.11444061697838753</v>
      </c>
    </row>
    <row r="24" spans="1:34" ht="30" customHeight="1">
      <c r="A24" s="11"/>
      <c r="B24" s="63" t="s">
        <v>10</v>
      </c>
      <c r="C24" s="64" t="s">
        <v>11</v>
      </c>
      <c r="D24" s="65" t="s">
        <v>12</v>
      </c>
      <c r="E24" s="65" t="s">
        <v>13</v>
      </c>
      <c r="F24" s="65" t="s">
        <v>14</v>
      </c>
      <c r="G24" s="85" t="s">
        <v>15</v>
      </c>
      <c r="H24" s="67" t="s">
        <v>10</v>
      </c>
      <c r="I24" s="68" t="s">
        <v>11</v>
      </c>
      <c r="J24" s="106"/>
      <c r="K24" s="51"/>
      <c r="L24" s="25"/>
      <c r="M24" s="25"/>
      <c r="N24" s="25"/>
      <c r="O24" s="52"/>
      <c r="P24" s="10"/>
      <c r="Q24" s="10"/>
      <c r="R24" s="10"/>
      <c r="S24" s="34"/>
      <c r="T24" s="34"/>
      <c r="V24" s="146"/>
      <c r="W24" s="146"/>
      <c r="X24" s="146"/>
      <c r="Y24" s="146"/>
      <c r="Z24" s="146"/>
      <c r="AA24" s="146"/>
      <c r="AB24" s="146"/>
      <c r="AC24" s="146"/>
      <c r="AD24" s="146"/>
      <c r="AE24" s="146"/>
      <c r="AF24" s="146"/>
      <c r="AG24" s="146"/>
      <c r="AH24" s="105">
        <v>0.15276090362834627</v>
      </c>
    </row>
    <row r="25" spans="1:34" ht="15" customHeight="1">
      <c r="A25" s="49" t="s">
        <v>204</v>
      </c>
      <c r="B25" s="69">
        <v>42953</v>
      </c>
      <c r="C25" s="69">
        <v>42959</v>
      </c>
      <c r="D25" s="70">
        <v>0.1156496487</v>
      </c>
      <c r="E25" s="70">
        <v>7.0935442400000007E-2</v>
      </c>
      <c r="F25" s="70">
        <v>4.1752475900000002E-2</v>
      </c>
      <c r="G25" s="86">
        <v>9500675.3418000005</v>
      </c>
      <c r="H25" s="72">
        <v>42589</v>
      </c>
      <c r="I25" s="73">
        <v>42595</v>
      </c>
      <c r="J25" s="42">
        <v>6.779009191055739E-2</v>
      </c>
      <c r="K25" s="51"/>
      <c r="L25" s="25"/>
      <c r="M25" s="25"/>
      <c r="N25" s="25"/>
      <c r="O25" s="52"/>
      <c r="Q25" s="26"/>
      <c r="S25" s="34"/>
      <c r="T25" s="34"/>
      <c r="V25" s="146"/>
      <c r="W25" s="146"/>
      <c r="X25" s="146"/>
      <c r="Y25" s="146"/>
      <c r="Z25" s="146"/>
      <c r="AA25" s="146"/>
      <c r="AB25" s="146"/>
      <c r="AC25" s="146"/>
      <c r="AD25" s="146"/>
      <c r="AE25" s="146"/>
      <c r="AF25" s="146"/>
      <c r="AG25" s="146"/>
      <c r="AH25" s="105">
        <v>0.20000967167393641</v>
      </c>
    </row>
    <row r="26" spans="1:34" ht="15" customHeight="1">
      <c r="A26" s="47" t="s">
        <v>205</v>
      </c>
      <c r="B26" s="74">
        <v>42946</v>
      </c>
      <c r="C26" s="74">
        <v>42952</v>
      </c>
      <c r="D26" s="75">
        <v>7.7196384399999998E-2</v>
      </c>
      <c r="E26" s="75">
        <v>3.9404292700000003E-2</v>
      </c>
      <c r="F26" s="75">
        <v>3.6359376200000001E-2</v>
      </c>
      <c r="G26" s="87">
        <v>9238181.4196000006</v>
      </c>
      <c r="H26" s="77">
        <v>42582</v>
      </c>
      <c r="I26" s="78">
        <v>42588</v>
      </c>
      <c r="J26" s="42">
        <v>5.1601679957844745E-2</v>
      </c>
      <c r="K26" s="51"/>
      <c r="L26" s="25"/>
      <c r="M26" s="25"/>
      <c r="N26" s="25"/>
      <c r="O26" s="52"/>
      <c r="P26" s="24"/>
      <c r="Q26" s="24"/>
      <c r="R26" s="24"/>
      <c r="S26" s="34"/>
      <c r="T26" s="34"/>
      <c r="V26" s="146"/>
      <c r="W26" s="146"/>
      <c r="X26" s="146"/>
      <c r="Y26" s="146"/>
      <c r="Z26" s="146"/>
      <c r="AA26" s="146"/>
      <c r="AB26" s="146"/>
      <c r="AC26" s="146"/>
      <c r="AD26" s="146"/>
      <c r="AE26" s="146"/>
      <c r="AF26" s="146"/>
      <c r="AG26" s="146"/>
      <c r="AH26" s="105">
        <v>0.20137850687396885</v>
      </c>
    </row>
    <row r="27" spans="1:34" ht="15" customHeight="1">
      <c r="A27" s="47" t="s">
        <v>206</v>
      </c>
      <c r="B27" s="79">
        <v>42939</v>
      </c>
      <c r="C27" s="79">
        <v>42945</v>
      </c>
      <c r="D27" s="80">
        <v>9.5578821999999994E-3</v>
      </c>
      <c r="E27" s="80">
        <v>-3.0180772000000002E-2</v>
      </c>
      <c r="F27" s="80">
        <v>4.0975321299999999E-2</v>
      </c>
      <c r="G27" s="88">
        <v>9300610.3875999991</v>
      </c>
      <c r="H27" s="82">
        <v>42575</v>
      </c>
      <c r="I27" s="83">
        <v>42581</v>
      </c>
      <c r="J27" s="42">
        <v>5.1272442132666851E-2</v>
      </c>
      <c r="K27" s="51"/>
      <c r="L27" s="25"/>
      <c r="M27" s="25"/>
      <c r="N27" s="25"/>
      <c r="O27" s="52"/>
      <c r="P27" s="24"/>
      <c r="Q27" s="24"/>
      <c r="R27" s="24"/>
      <c r="S27" s="34"/>
      <c r="T27" s="34"/>
      <c r="V27" s="146"/>
      <c r="W27" s="146"/>
      <c r="X27" s="146"/>
      <c r="Y27" s="146"/>
      <c r="Z27" s="146"/>
      <c r="AA27" s="146"/>
      <c r="AB27" s="146"/>
      <c r="AC27" s="146"/>
      <c r="AD27" s="146"/>
      <c r="AE27" s="146"/>
      <c r="AF27" s="146"/>
      <c r="AG27" s="146"/>
      <c r="AH27" s="105">
        <v>0.17075113247868179</v>
      </c>
    </row>
    <row r="28" spans="1:34" ht="15" customHeight="1">
      <c r="A28" s="47" t="s">
        <v>207</v>
      </c>
      <c r="B28" s="74">
        <v>42932</v>
      </c>
      <c r="C28" s="74">
        <v>42938</v>
      </c>
      <c r="D28" s="75">
        <v>6.8402824200000004E-2</v>
      </c>
      <c r="E28" s="75">
        <v>3.5093769400000002E-2</v>
      </c>
      <c r="F28" s="75">
        <v>3.2179746199999998E-2</v>
      </c>
      <c r="G28" s="87">
        <v>9200828.4721000008</v>
      </c>
      <c r="H28" s="77">
        <v>42568</v>
      </c>
      <c r="I28" s="78">
        <v>42574</v>
      </c>
      <c r="J28" s="107">
        <v>7.4941605655838323E-2</v>
      </c>
      <c r="K28" s="51"/>
      <c r="L28" s="25"/>
      <c r="M28" s="25"/>
      <c r="N28" s="25"/>
      <c r="O28" s="52"/>
      <c r="P28" s="24"/>
      <c r="Q28" s="24"/>
      <c r="R28" s="24"/>
      <c r="S28" s="34"/>
      <c r="T28" s="34"/>
      <c r="V28" s="146"/>
      <c r="W28" s="146"/>
      <c r="X28" s="146"/>
      <c r="Y28" s="146"/>
      <c r="Z28" s="146"/>
      <c r="AA28" s="146"/>
      <c r="AB28" s="146"/>
      <c r="AC28" s="146"/>
      <c r="AD28" s="146"/>
      <c r="AE28" s="146"/>
      <c r="AF28" s="146"/>
      <c r="AG28" s="146"/>
      <c r="AH28" s="105">
        <v>0.12166615618048862</v>
      </c>
    </row>
    <row r="29" spans="1:34" ht="15" customHeight="1">
      <c r="A29" s="47" t="s">
        <v>208</v>
      </c>
      <c r="B29" s="79">
        <v>42925</v>
      </c>
      <c r="C29" s="79">
        <v>42931</v>
      </c>
      <c r="D29" s="80">
        <v>7.6745181400000001E-2</v>
      </c>
      <c r="E29" s="80">
        <v>4.13227361E-2</v>
      </c>
      <c r="F29" s="80">
        <v>3.4016778800000001E-2</v>
      </c>
      <c r="G29" s="88">
        <v>9043282.2710999995</v>
      </c>
      <c r="H29" s="82">
        <v>42561</v>
      </c>
      <c r="I29" s="83">
        <v>42567</v>
      </c>
      <c r="J29" s="107">
        <v>7.8556146403241989E-2</v>
      </c>
      <c r="K29" s="51"/>
      <c r="L29" s="25"/>
      <c r="M29" s="25"/>
      <c r="N29" s="25"/>
      <c r="O29" s="52"/>
      <c r="P29" s="24"/>
      <c r="Q29" s="24"/>
      <c r="R29" s="24"/>
      <c r="S29" s="34"/>
      <c r="T29" s="34"/>
      <c r="V29" s="146"/>
      <c r="W29" s="146"/>
      <c r="X29" s="146"/>
      <c r="Y29" s="146"/>
      <c r="Z29" s="146"/>
      <c r="AA29" s="146"/>
      <c r="AB29" s="146"/>
      <c r="AC29" s="146"/>
      <c r="AD29" s="146"/>
      <c r="AE29" s="146"/>
      <c r="AF29" s="146"/>
      <c r="AG29" s="146"/>
      <c r="AH29" s="105">
        <v>0.14579390218438043</v>
      </c>
    </row>
    <row r="30" spans="1:34" ht="15" customHeight="1">
      <c r="A30" s="47" t="s">
        <v>209</v>
      </c>
      <c r="B30" s="74">
        <v>42918</v>
      </c>
      <c r="C30" s="74">
        <v>42924</v>
      </c>
      <c r="D30" s="75">
        <v>8.0322722099999994E-2</v>
      </c>
      <c r="E30" s="75">
        <v>4.98624394E-2</v>
      </c>
      <c r="F30" s="75">
        <v>2.9013594100000002E-2</v>
      </c>
      <c r="G30" s="87">
        <v>8149242.3636999996</v>
      </c>
      <c r="H30" s="77">
        <v>42554</v>
      </c>
      <c r="I30" s="78">
        <v>42560</v>
      </c>
      <c r="J30" s="107">
        <v>7.0638549165930903E-2</v>
      </c>
      <c r="K30" s="152" t="s">
        <v>5</v>
      </c>
      <c r="L30" s="153"/>
      <c r="M30" s="153"/>
      <c r="N30" s="153"/>
      <c r="O30" s="154"/>
      <c r="P30" s="25"/>
      <c r="Q30" s="25"/>
      <c r="R30" s="25"/>
      <c r="S30" s="34"/>
      <c r="T30" s="34"/>
      <c r="V30" s="146"/>
      <c r="W30" s="146"/>
      <c r="X30" s="146"/>
      <c r="Y30" s="146"/>
      <c r="Z30" s="146"/>
      <c r="AA30" s="146"/>
      <c r="AB30" s="146"/>
      <c r="AC30" s="146"/>
      <c r="AD30" s="146"/>
      <c r="AE30" s="146"/>
      <c r="AF30" s="146"/>
      <c r="AG30" s="146"/>
      <c r="AH30" s="105">
        <v>0.1476071762539152</v>
      </c>
    </row>
    <row r="31" spans="1:34" ht="15" customHeight="1">
      <c r="A31" s="47" t="s">
        <v>210</v>
      </c>
      <c r="B31" s="79">
        <v>42911</v>
      </c>
      <c r="C31" s="79">
        <v>42917</v>
      </c>
      <c r="D31" s="80">
        <v>7.8771857000000001E-2</v>
      </c>
      <c r="E31" s="80">
        <v>5.6489712599999999E-2</v>
      </c>
      <c r="F31" s="80">
        <v>2.10907348E-2</v>
      </c>
      <c r="G31" s="88">
        <v>9182735.1871000007</v>
      </c>
      <c r="H31" s="82">
        <v>42547</v>
      </c>
      <c r="I31" s="83">
        <v>42553</v>
      </c>
      <c r="J31" s="107">
        <v>7.6535475456443194E-2</v>
      </c>
      <c r="K31" s="152"/>
      <c r="L31" s="153"/>
      <c r="M31" s="153"/>
      <c r="N31" s="153"/>
      <c r="O31" s="154"/>
      <c r="P31" s="10"/>
      <c r="Q31" s="10"/>
      <c r="R31" s="10"/>
      <c r="S31" s="34"/>
      <c r="T31" s="34"/>
      <c r="V31" s="146"/>
      <c r="W31" s="146"/>
      <c r="X31" s="146"/>
      <c r="Y31" s="146"/>
      <c r="Z31" s="146"/>
      <c r="AA31" s="146"/>
      <c r="AB31" s="146"/>
      <c r="AC31" s="146"/>
      <c r="AD31" s="146"/>
      <c r="AE31" s="146"/>
      <c r="AF31" s="146"/>
      <c r="AG31" s="146"/>
      <c r="AH31" s="105">
        <v>0.13308485796954653</v>
      </c>
    </row>
    <row r="32" spans="1:34" ht="15" customHeight="1">
      <c r="A32" s="47" t="s">
        <v>211</v>
      </c>
      <c r="B32" s="74">
        <v>42904</v>
      </c>
      <c r="C32" s="74">
        <v>42910</v>
      </c>
      <c r="D32" s="75">
        <v>5.3416319400000002E-2</v>
      </c>
      <c r="E32" s="75">
        <v>4.2297485000000003E-2</v>
      </c>
      <c r="F32" s="75">
        <v>1.0667620900000001E-2</v>
      </c>
      <c r="G32" s="87">
        <v>8918977.5878999997</v>
      </c>
      <c r="H32" s="77">
        <v>42540</v>
      </c>
      <c r="I32" s="78">
        <v>42546</v>
      </c>
      <c r="J32" s="107">
        <v>8.1026411811471105E-2</v>
      </c>
      <c r="K32" s="152"/>
      <c r="L32" s="153"/>
      <c r="M32" s="153"/>
      <c r="N32" s="153"/>
      <c r="O32" s="154"/>
      <c r="P32" s="10"/>
      <c r="Q32" s="10"/>
      <c r="R32" s="10"/>
      <c r="S32" s="34"/>
      <c r="T32" s="34"/>
      <c r="V32" s="146"/>
      <c r="W32" s="146"/>
      <c r="X32" s="146"/>
      <c r="Y32" s="146"/>
      <c r="Z32" s="146"/>
      <c r="AA32" s="146"/>
      <c r="AB32" s="146"/>
      <c r="AC32" s="146"/>
      <c r="AD32" s="146"/>
      <c r="AE32" s="146"/>
      <c r="AF32" s="146"/>
      <c r="AG32" s="146"/>
      <c r="AH32" s="105">
        <v>9.0939937618262953E-2</v>
      </c>
    </row>
    <row r="33" spans="1:34" ht="15" customHeight="1">
      <c r="A33" s="47" t="s">
        <v>212</v>
      </c>
      <c r="B33" s="79">
        <v>42897</v>
      </c>
      <c r="C33" s="79">
        <v>42903</v>
      </c>
      <c r="D33" s="80">
        <v>9.7048159100000003E-2</v>
      </c>
      <c r="E33" s="80">
        <v>8.2330339599999997E-2</v>
      </c>
      <c r="F33" s="80">
        <v>1.35982694E-2</v>
      </c>
      <c r="G33" s="88">
        <v>9051137.8641999997</v>
      </c>
      <c r="H33" s="82">
        <v>42533</v>
      </c>
      <c r="I33" s="83">
        <v>42539</v>
      </c>
      <c r="J33" s="107">
        <v>8.8114562128352475E-2</v>
      </c>
      <c r="K33" s="152"/>
      <c r="L33" s="153"/>
      <c r="M33" s="153"/>
      <c r="N33" s="153"/>
      <c r="O33" s="154"/>
      <c r="P33" s="10"/>
      <c r="Q33" s="10"/>
      <c r="R33" s="10"/>
      <c r="S33" s="34"/>
      <c r="T33" s="34"/>
      <c r="V33" s="146"/>
      <c r="W33" s="146"/>
      <c r="X33" s="146"/>
      <c r="Y33" s="146"/>
      <c r="Z33" s="146"/>
      <c r="AA33" s="146"/>
      <c r="AB33" s="146"/>
      <c r="AC33" s="146"/>
      <c r="AD33" s="146"/>
      <c r="AE33" s="146"/>
      <c r="AF33" s="146"/>
      <c r="AG33" s="146"/>
      <c r="AH33" s="105">
        <v>4.2007901327477414E-2</v>
      </c>
    </row>
    <row r="34" spans="1:34" ht="15" customHeight="1">
      <c r="A34" s="47" t="s">
        <v>213</v>
      </c>
      <c r="B34" s="74">
        <v>42890</v>
      </c>
      <c r="C34" s="74">
        <v>42896</v>
      </c>
      <c r="D34" s="75">
        <v>9.2530064699999998E-2</v>
      </c>
      <c r="E34" s="75">
        <v>6.6437467299999997E-2</v>
      </c>
      <c r="F34" s="75">
        <v>2.44670674E-2</v>
      </c>
      <c r="G34" s="87">
        <v>8800574.7869000006</v>
      </c>
      <c r="H34" s="77">
        <v>42526</v>
      </c>
      <c r="I34" s="78">
        <v>42532</v>
      </c>
      <c r="J34" s="107">
        <v>9.5502471769415911E-2</v>
      </c>
      <c r="K34" s="152"/>
      <c r="L34" s="153"/>
      <c r="M34" s="153"/>
      <c r="N34" s="153"/>
      <c r="O34" s="154"/>
      <c r="P34" s="10"/>
      <c r="Q34" s="10"/>
      <c r="R34" s="10"/>
      <c r="S34" s="34"/>
      <c r="T34" s="34"/>
      <c r="V34" s="146"/>
      <c r="W34" s="146"/>
      <c r="X34" s="146"/>
      <c r="Y34" s="146"/>
      <c r="Z34" s="146"/>
      <c r="AA34" s="146"/>
      <c r="AB34" s="146"/>
      <c r="AC34" s="146"/>
      <c r="AD34" s="146"/>
      <c r="AE34" s="146"/>
      <c r="AF34" s="146"/>
      <c r="AG34" s="146"/>
      <c r="AH34" s="105">
        <v>9.9482744683424204E-2</v>
      </c>
    </row>
    <row r="35" spans="1:34" ht="15" customHeight="1">
      <c r="A35" s="47" t="s">
        <v>214</v>
      </c>
      <c r="B35" s="79">
        <v>42883</v>
      </c>
      <c r="C35" s="79">
        <v>42889</v>
      </c>
      <c r="D35" s="80">
        <v>7.3720939999999999E-2</v>
      </c>
      <c r="E35" s="80">
        <v>4.9375462100000003E-2</v>
      </c>
      <c r="F35" s="80">
        <v>2.3199968800000002E-2</v>
      </c>
      <c r="G35" s="88">
        <v>8317441.5549999997</v>
      </c>
      <c r="H35" s="82">
        <v>42519</v>
      </c>
      <c r="I35" s="83">
        <v>42525</v>
      </c>
      <c r="J35" s="107">
        <v>0.10197151471716835</v>
      </c>
      <c r="K35" s="155"/>
      <c r="L35" s="156"/>
      <c r="M35" s="156"/>
      <c r="N35" s="156"/>
      <c r="O35" s="157"/>
      <c r="P35" s="10"/>
      <c r="Q35" s="10"/>
      <c r="R35" s="10"/>
      <c r="S35" s="34"/>
      <c r="T35" s="34"/>
      <c r="V35" s="146"/>
      <c r="W35" s="146"/>
      <c r="X35" s="146"/>
      <c r="Y35" s="146"/>
      <c r="Z35" s="146"/>
      <c r="AA35" s="146"/>
      <c r="AB35" s="146"/>
      <c r="AC35" s="146"/>
      <c r="AD35" s="146"/>
      <c r="AE35" s="146"/>
      <c r="AF35" s="146"/>
      <c r="AG35" s="146"/>
      <c r="AH35" s="105">
        <v>0.10805286771111111</v>
      </c>
    </row>
    <row r="36" spans="1:34" ht="15" customHeight="1">
      <c r="A36" s="47" t="s">
        <v>215</v>
      </c>
      <c r="B36" s="74">
        <v>42876</v>
      </c>
      <c r="C36" s="74">
        <v>42882</v>
      </c>
      <c r="D36" s="75">
        <v>0.1175044673</v>
      </c>
      <c r="E36" s="75">
        <v>9.1188132699999994E-2</v>
      </c>
      <c r="F36" s="75">
        <v>2.4117137800000001E-2</v>
      </c>
      <c r="G36" s="87">
        <v>9423032.2553000003</v>
      </c>
      <c r="H36" s="77">
        <v>42512</v>
      </c>
      <c r="I36" s="78">
        <v>42518</v>
      </c>
      <c r="J36" s="107">
        <v>0.11681773854039362</v>
      </c>
      <c r="K36" s="24"/>
      <c r="L36" s="24"/>
      <c r="M36" s="24"/>
      <c r="N36" s="24"/>
      <c r="O36" s="24"/>
      <c r="P36" s="10"/>
      <c r="Q36" s="10"/>
      <c r="R36" s="10"/>
      <c r="S36" s="34"/>
      <c r="T36" s="34"/>
      <c r="V36" s="146"/>
      <c r="W36" s="146"/>
      <c r="X36" s="146"/>
      <c r="Y36" s="146"/>
      <c r="Z36" s="146"/>
      <c r="AA36" s="146"/>
      <c r="AB36" s="146"/>
      <c r="AC36" s="146"/>
      <c r="AD36" s="146"/>
      <c r="AE36" s="146"/>
      <c r="AF36" s="146"/>
      <c r="AG36" s="146"/>
      <c r="AH36" s="105">
        <v>0.13385791579128564</v>
      </c>
    </row>
    <row r="37" spans="1:34" ht="15" customHeight="1">
      <c r="A37" s="47" t="s">
        <v>216</v>
      </c>
      <c r="B37" s="79">
        <v>42869</v>
      </c>
      <c r="C37" s="79">
        <v>42875</v>
      </c>
      <c r="D37" s="80">
        <v>0.1118610531</v>
      </c>
      <c r="E37" s="80">
        <v>6.5347844299999999E-2</v>
      </c>
      <c r="F37" s="80">
        <v>4.3660114399999998E-2</v>
      </c>
      <c r="G37" s="88">
        <v>8959465.5968999993</v>
      </c>
      <c r="H37" s="82">
        <v>42505</v>
      </c>
      <c r="I37" s="83">
        <v>42511</v>
      </c>
      <c r="J37" s="107">
        <v>0.10971670701286348</v>
      </c>
      <c r="K37" s="27"/>
      <c r="L37" s="27"/>
      <c r="M37" s="27"/>
      <c r="N37" s="27"/>
      <c r="O37" s="27"/>
      <c r="P37" s="10"/>
      <c r="Q37" s="10"/>
      <c r="R37" s="10"/>
      <c r="S37" s="34"/>
      <c r="T37" s="34"/>
      <c r="V37" s="146"/>
      <c r="W37" s="146"/>
      <c r="X37" s="146"/>
      <c r="Y37" s="146"/>
      <c r="Z37" s="146"/>
      <c r="AA37" s="146"/>
      <c r="AB37" s="146"/>
      <c r="AC37" s="146"/>
      <c r="AD37" s="146"/>
      <c r="AE37" s="146"/>
      <c r="AF37" s="146"/>
      <c r="AG37" s="146"/>
      <c r="AH37" s="105">
        <v>8.6651924732093433E-2</v>
      </c>
    </row>
    <row r="38" spans="1:34" ht="15" customHeight="1">
      <c r="A38" s="47" t="s">
        <v>217</v>
      </c>
      <c r="B38" s="74">
        <v>42862</v>
      </c>
      <c r="C38" s="74">
        <v>42868</v>
      </c>
      <c r="D38" s="75">
        <v>0.12100742320000001</v>
      </c>
      <c r="E38" s="75">
        <v>8.56879433E-2</v>
      </c>
      <c r="F38" s="75">
        <v>3.2531889199999997E-2</v>
      </c>
      <c r="G38" s="87">
        <v>9055118.3787999991</v>
      </c>
      <c r="H38" s="77">
        <v>42498</v>
      </c>
      <c r="I38" s="78">
        <v>42504</v>
      </c>
      <c r="J38" s="107">
        <v>0.10276876656376865</v>
      </c>
      <c r="K38" s="27"/>
      <c r="L38" s="27"/>
      <c r="M38" s="27"/>
      <c r="N38" s="27"/>
      <c r="O38" s="27"/>
      <c r="P38" s="10"/>
      <c r="Q38" s="10"/>
      <c r="R38" s="10"/>
      <c r="S38" s="34"/>
      <c r="T38" s="34"/>
      <c r="V38" s="146"/>
      <c r="W38" s="146"/>
      <c r="X38" s="146"/>
      <c r="Y38" s="146"/>
      <c r="Z38" s="146"/>
      <c r="AA38" s="146"/>
      <c r="AB38" s="146"/>
      <c r="AC38" s="146"/>
      <c r="AD38" s="146"/>
      <c r="AE38" s="146"/>
      <c r="AF38" s="146"/>
      <c r="AG38" s="146"/>
      <c r="AH38" s="105">
        <v>8.0701651429540444E-2</v>
      </c>
    </row>
    <row r="39" spans="1:34" ht="15" customHeight="1">
      <c r="A39" s="47" t="s">
        <v>218</v>
      </c>
      <c r="B39" s="79">
        <v>42855</v>
      </c>
      <c r="C39" s="79">
        <v>42861</v>
      </c>
      <c r="D39" s="80">
        <v>9.5865439199999999E-2</v>
      </c>
      <c r="E39" s="80">
        <v>7.1745481900000005E-2</v>
      </c>
      <c r="F39" s="80">
        <v>2.2505303500000001E-2</v>
      </c>
      <c r="G39" s="88">
        <v>8768226.3935000002</v>
      </c>
      <c r="H39" s="82">
        <v>42491</v>
      </c>
      <c r="I39" s="83">
        <v>42497</v>
      </c>
      <c r="J39" s="107">
        <v>7.0922450649310687E-2</v>
      </c>
      <c r="K39" s="27"/>
      <c r="L39" s="27"/>
      <c r="M39" s="27"/>
      <c r="N39" s="27"/>
      <c r="O39" s="27"/>
      <c r="P39" s="10"/>
      <c r="Q39" s="10"/>
      <c r="R39" s="10"/>
      <c r="S39" s="34"/>
      <c r="T39" s="34"/>
      <c r="V39" s="146"/>
      <c r="W39" s="146"/>
      <c r="X39" s="146"/>
      <c r="Y39" s="146"/>
      <c r="Z39" s="146"/>
      <c r="AA39" s="146"/>
      <c r="AB39" s="146"/>
      <c r="AC39" s="146"/>
      <c r="AD39" s="146"/>
      <c r="AE39" s="146"/>
      <c r="AF39" s="146"/>
      <c r="AG39" s="146"/>
      <c r="AH39" s="105">
        <v>8.4826230355120408E-2</v>
      </c>
    </row>
    <row r="40" spans="1:34" ht="15" customHeight="1">
      <c r="A40" s="47" t="s">
        <v>219</v>
      </c>
      <c r="B40" s="74">
        <v>42848</v>
      </c>
      <c r="C40" s="74">
        <v>42854</v>
      </c>
      <c r="D40" s="75">
        <v>9.10611474E-2</v>
      </c>
      <c r="E40" s="75">
        <v>7.1729953200000002E-2</v>
      </c>
      <c r="F40" s="75">
        <v>1.8037374200000001E-2</v>
      </c>
      <c r="G40" s="87">
        <v>8936340.0438000001</v>
      </c>
      <c r="H40" s="77">
        <v>42484</v>
      </c>
      <c r="I40" s="78">
        <v>42490</v>
      </c>
      <c r="J40" s="107">
        <v>6.9839743775307758E-2</v>
      </c>
      <c r="K40" s="27"/>
      <c r="L40" s="27"/>
      <c r="M40" s="27"/>
      <c r="N40" s="27"/>
      <c r="O40" s="27"/>
      <c r="P40" s="10"/>
      <c r="Q40" s="10"/>
      <c r="R40" s="10"/>
      <c r="S40" s="34"/>
      <c r="T40" s="34"/>
      <c r="V40" s="146"/>
      <c r="W40" s="146"/>
      <c r="X40" s="146"/>
      <c r="Y40" s="146"/>
      <c r="Z40" s="146"/>
      <c r="AA40" s="146"/>
      <c r="AB40" s="146"/>
      <c r="AC40" s="146"/>
      <c r="AD40" s="146"/>
      <c r="AE40" s="146"/>
      <c r="AF40" s="146"/>
      <c r="AG40" s="146"/>
      <c r="AH40" s="105">
        <v>7.6231027228187281E-2</v>
      </c>
    </row>
    <row r="41" spans="1:34" ht="15" customHeight="1">
      <c r="A41" s="47" t="s">
        <v>220</v>
      </c>
      <c r="B41" s="79">
        <v>42841</v>
      </c>
      <c r="C41" s="79">
        <v>42847</v>
      </c>
      <c r="D41" s="80">
        <v>2.3779153399999999E-2</v>
      </c>
      <c r="E41" s="80">
        <v>-2.6584274000000001E-2</v>
      </c>
      <c r="F41" s="80">
        <v>5.1738867899999999E-2</v>
      </c>
      <c r="G41" s="88">
        <v>8456600.1702999994</v>
      </c>
      <c r="H41" s="82">
        <v>42477</v>
      </c>
      <c r="I41" s="83">
        <v>42483</v>
      </c>
      <c r="J41" s="107">
        <v>5.6835407854501939E-2</v>
      </c>
      <c r="K41" s="27"/>
      <c r="L41" s="27"/>
      <c r="M41" s="27"/>
      <c r="N41" s="27"/>
      <c r="O41" s="27"/>
      <c r="P41" s="10"/>
      <c r="Q41" s="10"/>
      <c r="R41" s="10"/>
      <c r="S41" s="34"/>
      <c r="T41" s="34"/>
      <c r="V41" s="146"/>
      <c r="W41" s="146"/>
      <c r="X41" s="146"/>
      <c r="Y41" s="146"/>
      <c r="Z41" s="146"/>
      <c r="AA41" s="146"/>
      <c r="AB41" s="146"/>
      <c r="AC41" s="146"/>
      <c r="AD41" s="146"/>
      <c r="AE41" s="146"/>
      <c r="AF41" s="146"/>
      <c r="AG41" s="146"/>
      <c r="AH41" s="105">
        <v>7.7570275834665664E-2</v>
      </c>
    </row>
    <row r="42" spans="1:34" ht="15" customHeight="1">
      <c r="A42" s="47" t="s">
        <v>221</v>
      </c>
      <c r="B42" s="74">
        <v>42834</v>
      </c>
      <c r="C42" s="74">
        <v>42840</v>
      </c>
      <c r="D42" s="75">
        <v>9.1800040599999994E-2</v>
      </c>
      <c r="E42" s="75">
        <v>5.0917370900000002E-2</v>
      </c>
      <c r="F42" s="75">
        <v>3.8901887900000001E-2</v>
      </c>
      <c r="G42" s="87">
        <v>9101621.9071999993</v>
      </c>
      <c r="H42" s="77">
        <v>42470</v>
      </c>
      <c r="I42" s="78">
        <v>42476</v>
      </c>
      <c r="J42" s="107">
        <v>0.10707544834051493</v>
      </c>
      <c r="K42" s="27"/>
      <c r="L42" s="27"/>
      <c r="M42" s="27"/>
      <c r="N42" s="27"/>
      <c r="O42" s="27"/>
      <c r="P42" s="10"/>
      <c r="Q42" s="10"/>
      <c r="R42" s="10"/>
      <c r="S42" s="34"/>
      <c r="T42" s="34"/>
      <c r="V42" s="146"/>
      <c r="W42" s="146"/>
      <c r="X42" s="146"/>
      <c r="Y42" s="146"/>
      <c r="Z42" s="146"/>
      <c r="AA42" s="146"/>
      <c r="AB42" s="146"/>
      <c r="AC42" s="146"/>
      <c r="AD42" s="146"/>
      <c r="AE42" s="146"/>
      <c r="AF42" s="146"/>
      <c r="AG42" s="146"/>
      <c r="AH42" s="105">
        <v>8.0739040058192185E-2</v>
      </c>
    </row>
    <row r="43" spans="1:34" ht="15" customHeight="1">
      <c r="A43" s="47" t="s">
        <v>222</v>
      </c>
      <c r="B43" s="79">
        <v>42827</v>
      </c>
      <c r="C43" s="79">
        <v>42833</v>
      </c>
      <c r="D43" s="80">
        <v>5.2322786900000001E-2</v>
      </c>
      <c r="E43" s="80">
        <v>2.01796669E-2</v>
      </c>
      <c r="F43" s="80">
        <v>3.1507312900000001E-2</v>
      </c>
      <c r="G43" s="88">
        <v>8574026.6412000004</v>
      </c>
      <c r="H43" s="82">
        <v>42463</v>
      </c>
      <c r="I43" s="83">
        <v>42469</v>
      </c>
      <c r="J43" s="107">
        <v>0.11168183684193948</v>
      </c>
      <c r="K43" s="27"/>
      <c r="L43" s="27"/>
      <c r="M43" s="27"/>
      <c r="N43" s="27"/>
      <c r="O43" s="27"/>
      <c r="P43" s="10"/>
      <c r="Q43" s="10"/>
      <c r="R43" s="10"/>
      <c r="S43" s="34"/>
      <c r="T43" s="34"/>
      <c r="V43" s="146"/>
      <c r="W43" s="146"/>
      <c r="X43" s="146"/>
      <c r="Y43" s="146"/>
      <c r="Z43" s="146"/>
      <c r="AA43" s="146"/>
      <c r="AB43" s="146"/>
      <c r="AC43" s="146"/>
      <c r="AD43" s="146"/>
      <c r="AE43" s="146"/>
      <c r="AF43" s="146"/>
      <c r="AG43" s="146"/>
      <c r="AH43" s="105">
        <v>8.505802032604963E-2</v>
      </c>
    </row>
    <row r="44" spans="1:34" ht="15" customHeight="1">
      <c r="A44" s="47" t="s">
        <v>223</v>
      </c>
      <c r="B44" s="74">
        <v>42820</v>
      </c>
      <c r="C44" s="74">
        <v>42826</v>
      </c>
      <c r="D44" s="75">
        <v>0.16763033969999999</v>
      </c>
      <c r="E44" s="75">
        <v>0.14157522980000001</v>
      </c>
      <c r="F44" s="75">
        <v>2.2823822000000001E-2</v>
      </c>
      <c r="G44" s="87">
        <v>10048431.705</v>
      </c>
      <c r="H44" s="77">
        <v>42456</v>
      </c>
      <c r="I44" s="78">
        <v>42462</v>
      </c>
      <c r="J44" s="107">
        <v>0.13120186743652654</v>
      </c>
      <c r="K44" s="27"/>
      <c r="L44" s="27"/>
      <c r="M44" s="27"/>
      <c r="N44" s="27"/>
      <c r="O44" s="27"/>
      <c r="P44" s="10"/>
      <c r="Q44" s="10"/>
      <c r="R44" s="10"/>
      <c r="S44" s="34"/>
      <c r="T44" s="34"/>
      <c r="V44" s="146"/>
      <c r="W44" s="146"/>
      <c r="X44" s="146"/>
      <c r="Y44" s="146"/>
      <c r="Z44" s="146"/>
      <c r="AA44" s="146"/>
      <c r="AB44" s="146"/>
      <c r="AC44" s="146"/>
      <c r="AD44" s="146"/>
      <c r="AE44" s="146"/>
      <c r="AF44" s="146"/>
      <c r="AG44" s="146"/>
      <c r="AH44" s="105">
        <v>0.10372805914215141</v>
      </c>
    </row>
    <row r="45" spans="1:34" ht="15" customHeight="1">
      <c r="A45" s="47" t="s">
        <v>224</v>
      </c>
      <c r="B45" s="79">
        <v>42813</v>
      </c>
      <c r="C45" s="79">
        <v>42819</v>
      </c>
      <c r="D45" s="80">
        <v>0.10646395290000001</v>
      </c>
      <c r="E45" s="80">
        <v>8.9256686000000002E-2</v>
      </c>
      <c r="F45" s="80">
        <v>1.5797256199999998E-2</v>
      </c>
      <c r="G45" s="88">
        <v>10205030.741</v>
      </c>
      <c r="H45" s="82">
        <v>42449</v>
      </c>
      <c r="I45" s="83">
        <v>42455</v>
      </c>
      <c r="J45" s="107">
        <v>0.11444061697838753</v>
      </c>
      <c r="K45" s="27"/>
      <c r="L45" s="27"/>
      <c r="M45" s="27"/>
      <c r="N45" s="27"/>
      <c r="O45" s="27"/>
      <c r="P45" s="10"/>
      <c r="Q45" s="10"/>
      <c r="R45" s="10"/>
      <c r="S45" s="34"/>
      <c r="T45" s="34"/>
      <c r="V45" s="146"/>
      <c r="W45" s="146"/>
      <c r="X45" s="146"/>
      <c r="Y45" s="146"/>
      <c r="Z45" s="146"/>
      <c r="AA45" s="146"/>
      <c r="AB45" s="146"/>
      <c r="AC45" s="146"/>
      <c r="AD45" s="146"/>
      <c r="AE45" s="146"/>
      <c r="AF45" s="146"/>
      <c r="AG45" s="146"/>
      <c r="AH45" s="105">
        <v>0.10195935388675556</v>
      </c>
    </row>
    <row r="46" spans="1:34" ht="15" customHeight="1">
      <c r="A46" s="47" t="s">
        <v>225</v>
      </c>
      <c r="B46" s="74">
        <v>42806</v>
      </c>
      <c r="C46" s="74">
        <v>42812</v>
      </c>
      <c r="D46" s="75">
        <v>0.1198110584</v>
      </c>
      <c r="E46" s="75">
        <v>8.1231887399999994E-2</v>
      </c>
      <c r="F46" s="75">
        <v>3.5680755799999998E-2</v>
      </c>
      <c r="G46" s="87">
        <v>9972773.6254999992</v>
      </c>
      <c r="H46" s="77">
        <v>42442</v>
      </c>
      <c r="I46" s="78">
        <v>42448</v>
      </c>
      <c r="J46" s="107">
        <v>0.15276090362834627</v>
      </c>
      <c r="K46" s="27"/>
      <c r="L46" s="27"/>
      <c r="M46" s="27"/>
      <c r="N46" s="27"/>
      <c r="O46" s="27"/>
      <c r="P46" s="10"/>
      <c r="Q46" s="10"/>
      <c r="R46" s="10"/>
      <c r="S46" s="34"/>
      <c r="T46" s="34"/>
      <c r="V46" s="146"/>
      <c r="W46" s="146"/>
      <c r="X46" s="146"/>
      <c r="Y46" s="146"/>
      <c r="Z46" s="146"/>
      <c r="AA46" s="146"/>
      <c r="AB46" s="146"/>
      <c r="AC46" s="146"/>
      <c r="AD46" s="146"/>
      <c r="AE46" s="146"/>
      <c r="AF46" s="146"/>
      <c r="AG46" s="146"/>
      <c r="AH46" s="105">
        <v>0.13768080443920594</v>
      </c>
    </row>
    <row r="47" spans="1:34" ht="15" customHeight="1">
      <c r="A47" s="47" t="s">
        <v>226</v>
      </c>
      <c r="B47" s="79">
        <v>42799</v>
      </c>
      <c r="C47" s="79">
        <v>42805</v>
      </c>
      <c r="D47" s="80">
        <v>0.1172275233</v>
      </c>
      <c r="E47" s="80">
        <v>0.1057782826</v>
      </c>
      <c r="F47" s="80">
        <v>1.0354011200000001E-2</v>
      </c>
      <c r="G47" s="88">
        <v>9990972.7371999994</v>
      </c>
      <c r="H47" s="82">
        <v>42435</v>
      </c>
      <c r="I47" s="83">
        <v>42441</v>
      </c>
      <c r="J47" s="107">
        <v>0.20000967167393641</v>
      </c>
      <c r="K47" s="27"/>
      <c r="L47" s="27"/>
      <c r="M47" s="27"/>
      <c r="N47" s="27"/>
      <c r="O47" s="27"/>
      <c r="P47" s="10"/>
      <c r="Q47" s="10"/>
      <c r="R47" s="10"/>
      <c r="S47" s="34"/>
      <c r="T47" s="34"/>
      <c r="V47" s="146"/>
      <c r="W47" s="146"/>
      <c r="X47" s="146"/>
      <c r="Y47" s="146"/>
      <c r="Z47" s="146"/>
      <c r="AA47" s="146"/>
      <c r="AB47" s="146"/>
      <c r="AC47" s="146"/>
      <c r="AD47" s="146"/>
      <c r="AE47" s="146"/>
      <c r="AF47" s="146"/>
      <c r="AG47" s="146"/>
      <c r="AH47" s="105">
        <v>0.13556372507760478</v>
      </c>
    </row>
    <row r="48" spans="1:34" ht="15" customHeight="1">
      <c r="A48" s="47" t="s">
        <v>227</v>
      </c>
      <c r="B48" s="74">
        <v>42792</v>
      </c>
      <c r="C48" s="74">
        <v>42798</v>
      </c>
      <c r="D48" s="75">
        <v>0.2178637501</v>
      </c>
      <c r="E48" s="75">
        <v>0.2094888365</v>
      </c>
      <c r="F48" s="75">
        <v>6.9243413000000002E-3</v>
      </c>
      <c r="G48" s="87">
        <v>10500527.612</v>
      </c>
      <c r="H48" s="77">
        <v>42428</v>
      </c>
      <c r="I48" s="78">
        <v>42434</v>
      </c>
      <c r="J48" s="107">
        <v>0.20137850687396885</v>
      </c>
      <c r="K48" s="27"/>
      <c r="L48" s="27"/>
      <c r="M48" s="27"/>
      <c r="N48" s="27"/>
      <c r="O48" s="27"/>
      <c r="P48" s="10"/>
      <c r="Q48" s="10"/>
      <c r="R48" s="10"/>
      <c r="S48" s="34"/>
      <c r="T48" s="34"/>
      <c r="V48" s="146"/>
      <c r="W48" s="146"/>
      <c r="X48" s="146"/>
      <c r="Y48" s="146"/>
      <c r="Z48" s="146"/>
      <c r="AA48" s="146"/>
      <c r="AB48" s="146"/>
      <c r="AC48" s="146"/>
      <c r="AD48" s="146"/>
      <c r="AE48" s="146"/>
      <c r="AF48" s="146"/>
      <c r="AG48" s="146"/>
      <c r="AH48" s="105">
        <v>0.14345477642306317</v>
      </c>
    </row>
    <row r="49" spans="1:34" ht="15" customHeight="1">
      <c r="A49" s="47" t="s">
        <v>228</v>
      </c>
      <c r="B49" s="79">
        <v>42785</v>
      </c>
      <c r="C49" s="79">
        <v>42791</v>
      </c>
      <c r="D49" s="80">
        <v>0.2588601901</v>
      </c>
      <c r="E49" s="80">
        <v>0.22073656629999999</v>
      </c>
      <c r="F49" s="80">
        <v>3.12300171E-2</v>
      </c>
      <c r="G49" s="88">
        <v>10868164.843</v>
      </c>
      <c r="H49" s="82">
        <v>42421</v>
      </c>
      <c r="I49" s="83">
        <v>42427</v>
      </c>
      <c r="J49" s="107">
        <v>0.17075113247868179</v>
      </c>
      <c r="K49" s="27"/>
      <c r="L49" s="27"/>
      <c r="M49" s="27"/>
      <c r="N49" s="27"/>
      <c r="O49" s="27"/>
      <c r="P49" s="10"/>
      <c r="Q49" s="10"/>
      <c r="R49" s="10"/>
      <c r="S49" s="34"/>
      <c r="T49" s="34"/>
      <c r="V49" s="146"/>
      <c r="W49" s="146"/>
      <c r="X49" s="146"/>
      <c r="Y49" s="146"/>
      <c r="Z49" s="146"/>
      <c r="AA49" s="146"/>
      <c r="AB49" s="146"/>
      <c r="AC49" s="146"/>
      <c r="AD49" s="146"/>
      <c r="AE49" s="146"/>
      <c r="AF49" s="146"/>
      <c r="AG49" s="146"/>
      <c r="AH49" s="105">
        <v>0.11973593363800983</v>
      </c>
    </row>
    <row r="50" spans="1:34" ht="15" customHeight="1">
      <c r="A50" s="47" t="s">
        <v>229</v>
      </c>
      <c r="B50" s="74">
        <v>42778</v>
      </c>
      <c r="C50" s="74">
        <v>42784</v>
      </c>
      <c r="D50" s="75">
        <v>0.12190685699999999</v>
      </c>
      <c r="E50" s="75">
        <v>0.1193786072</v>
      </c>
      <c r="F50" s="75">
        <v>2.2586189999999999E-3</v>
      </c>
      <c r="G50" s="87">
        <v>10039103.952</v>
      </c>
      <c r="H50" s="77">
        <v>42414</v>
      </c>
      <c r="I50" s="78">
        <v>42420</v>
      </c>
      <c r="J50" s="107">
        <v>0.12166615618048862</v>
      </c>
      <c r="K50" s="27"/>
      <c r="L50" s="27"/>
      <c r="M50" s="27"/>
      <c r="N50" s="27"/>
      <c r="O50" s="27"/>
      <c r="P50" s="10"/>
      <c r="Q50" s="10"/>
      <c r="R50" s="10"/>
      <c r="S50" s="34"/>
      <c r="T50" s="34"/>
      <c r="V50" s="146"/>
      <c r="W50" s="146"/>
      <c r="X50" s="146"/>
      <c r="Y50" s="146"/>
      <c r="Z50" s="146"/>
      <c r="AA50" s="146"/>
      <c r="AB50" s="146"/>
      <c r="AC50" s="146"/>
      <c r="AD50" s="146"/>
      <c r="AE50" s="146"/>
      <c r="AF50" s="146"/>
      <c r="AG50" s="146"/>
      <c r="AH50" s="105">
        <v>0.12654883425430039</v>
      </c>
    </row>
    <row r="51" spans="1:34" ht="15" customHeight="1">
      <c r="A51" s="47" t="s">
        <v>230</v>
      </c>
      <c r="B51" s="79">
        <v>42771</v>
      </c>
      <c r="C51" s="79">
        <v>42777</v>
      </c>
      <c r="D51" s="80">
        <v>0.120424528</v>
      </c>
      <c r="E51" s="80">
        <v>0.12168400529999999</v>
      </c>
      <c r="F51" s="80">
        <v>-1.1228449999999999E-3</v>
      </c>
      <c r="G51" s="88">
        <v>9283975.7509000003</v>
      </c>
      <c r="H51" s="82">
        <v>42407</v>
      </c>
      <c r="I51" s="83">
        <v>42413</v>
      </c>
      <c r="J51" s="107">
        <v>0.14579390218438043</v>
      </c>
      <c r="K51" s="27"/>
      <c r="L51" s="27"/>
      <c r="M51" s="27"/>
      <c r="N51" s="27"/>
      <c r="O51" s="27"/>
      <c r="P51" s="10"/>
      <c r="Q51" s="10"/>
      <c r="R51" s="10"/>
      <c r="S51" s="34"/>
      <c r="T51" s="34"/>
      <c r="V51" s="146"/>
      <c r="W51" s="146"/>
      <c r="X51" s="146"/>
      <c r="Y51" s="146"/>
      <c r="Z51" s="146"/>
      <c r="AA51" s="146"/>
      <c r="AB51" s="146"/>
      <c r="AC51" s="146"/>
      <c r="AD51" s="146"/>
      <c r="AE51" s="146"/>
      <c r="AF51" s="146"/>
      <c r="AG51" s="146"/>
      <c r="AH51" s="105">
        <v>0.13161235011090003</v>
      </c>
    </row>
    <row r="52" spans="1:34" ht="15" customHeight="1">
      <c r="A52" s="47" t="s">
        <v>231</v>
      </c>
      <c r="B52" s="74">
        <v>42764</v>
      </c>
      <c r="C52" s="74">
        <v>42770</v>
      </c>
      <c r="D52" s="75">
        <v>0.1226213337</v>
      </c>
      <c r="E52" s="75">
        <v>0.1204035192</v>
      </c>
      <c r="F52" s="75">
        <v>1.9794782999999999E-3</v>
      </c>
      <c r="G52" s="87">
        <v>9538357.8933000006</v>
      </c>
      <c r="H52" s="77">
        <v>42400</v>
      </c>
      <c r="I52" s="78">
        <v>42406</v>
      </c>
      <c r="J52" s="107">
        <v>0.1476071762539152</v>
      </c>
      <c r="K52" s="27"/>
      <c r="L52" s="27"/>
      <c r="M52" s="27"/>
      <c r="N52" s="27"/>
      <c r="O52" s="27"/>
      <c r="P52" s="10"/>
      <c r="Q52" s="10"/>
      <c r="R52" s="10"/>
      <c r="S52" s="34"/>
      <c r="T52" s="34"/>
      <c r="V52" s="146"/>
      <c r="W52" s="146"/>
      <c r="X52" s="146"/>
      <c r="Y52" s="146"/>
      <c r="Z52" s="146"/>
      <c r="AA52" s="146"/>
      <c r="AB52" s="146"/>
      <c r="AC52" s="146"/>
      <c r="AD52" s="146"/>
      <c r="AE52" s="146"/>
      <c r="AF52" s="146"/>
      <c r="AG52" s="146"/>
      <c r="AH52" s="105">
        <v>0.12422855198735852</v>
      </c>
    </row>
    <row r="53" spans="1:34" ht="15" customHeight="1">
      <c r="A53" s="47" t="s">
        <v>232</v>
      </c>
      <c r="B53" s="79">
        <v>42757</v>
      </c>
      <c r="C53" s="79">
        <v>42763</v>
      </c>
      <c r="D53" s="80">
        <v>0.1922087227</v>
      </c>
      <c r="E53" s="80">
        <v>0.196560545</v>
      </c>
      <c r="F53" s="80">
        <v>-3.6369430000000001E-3</v>
      </c>
      <c r="G53" s="88">
        <v>9836447.1843999997</v>
      </c>
      <c r="H53" s="82">
        <v>42393</v>
      </c>
      <c r="I53" s="83">
        <v>42399</v>
      </c>
      <c r="J53" s="107">
        <v>0.13308485796954653</v>
      </c>
      <c r="K53" s="27"/>
      <c r="L53" s="27"/>
      <c r="M53" s="27"/>
      <c r="N53" s="27"/>
      <c r="O53" s="27"/>
      <c r="P53" s="10"/>
      <c r="Q53" s="10"/>
      <c r="R53" s="10"/>
      <c r="S53" s="34"/>
      <c r="T53" s="34"/>
      <c r="V53" s="146"/>
      <c r="W53" s="146"/>
      <c r="X53" s="146"/>
      <c r="Y53" s="146"/>
      <c r="Z53" s="146"/>
      <c r="AA53" s="146"/>
      <c r="AB53" s="146"/>
      <c r="AC53" s="146"/>
      <c r="AD53" s="146"/>
      <c r="AE53" s="146"/>
      <c r="AF53" s="146"/>
      <c r="AG53" s="146"/>
      <c r="AH53" s="105">
        <v>9.2852755980983886E-2</v>
      </c>
    </row>
    <row r="54" spans="1:34" ht="15" customHeight="1">
      <c r="A54" s="47" t="s">
        <v>233</v>
      </c>
      <c r="B54" s="74">
        <v>42750</v>
      </c>
      <c r="C54" s="74">
        <v>42756</v>
      </c>
      <c r="D54" s="75">
        <v>0.1267201473</v>
      </c>
      <c r="E54" s="75">
        <v>0.15498874109999999</v>
      </c>
      <c r="F54" s="75">
        <v>-2.4475212E-2</v>
      </c>
      <c r="G54" s="87">
        <v>9594319.5085000005</v>
      </c>
      <c r="H54" s="77">
        <v>42386</v>
      </c>
      <c r="I54" s="78">
        <v>42392</v>
      </c>
      <c r="J54" s="107">
        <v>9.0939937618262953E-2</v>
      </c>
      <c r="K54" s="27"/>
      <c r="L54" s="27"/>
      <c r="M54" s="27"/>
      <c r="N54" s="27"/>
      <c r="O54" s="27"/>
      <c r="P54" s="10"/>
      <c r="Q54" s="10"/>
      <c r="R54" s="10"/>
      <c r="S54" s="34"/>
      <c r="T54" s="34"/>
      <c r="V54" s="146"/>
      <c r="W54" s="146"/>
      <c r="X54" s="146"/>
      <c r="Y54" s="146"/>
      <c r="Z54" s="146"/>
      <c r="AA54" s="146"/>
      <c r="AB54" s="146"/>
      <c r="AC54" s="146"/>
      <c r="AD54" s="146"/>
      <c r="AE54" s="146"/>
      <c r="AF54" s="146"/>
      <c r="AG54" s="146"/>
      <c r="AH54" s="105">
        <v>5.6309584600842462E-2</v>
      </c>
    </row>
    <row r="55" spans="1:34" ht="15" customHeight="1">
      <c r="A55" s="47" t="s">
        <v>234</v>
      </c>
      <c r="B55" s="79">
        <v>42743</v>
      </c>
      <c r="C55" s="79">
        <v>42749</v>
      </c>
      <c r="D55" s="80">
        <v>7.4589690900000005E-2</v>
      </c>
      <c r="E55" s="80">
        <v>8.6381716100000006E-2</v>
      </c>
      <c r="F55" s="80">
        <v>-1.0854403E-2</v>
      </c>
      <c r="G55" s="88">
        <v>8898234.7737000007</v>
      </c>
      <c r="H55" s="82">
        <v>42379</v>
      </c>
      <c r="I55" s="83">
        <v>42385</v>
      </c>
      <c r="J55" s="107">
        <v>4.2007901327477414E-2</v>
      </c>
      <c r="K55" s="27"/>
      <c r="L55" s="27"/>
      <c r="M55" s="27"/>
      <c r="N55" s="27"/>
      <c r="O55" s="27"/>
      <c r="P55" s="10"/>
      <c r="Q55" s="10"/>
      <c r="R55" s="10"/>
      <c r="S55" s="34"/>
      <c r="T55" s="34"/>
      <c r="V55" s="146"/>
      <c r="W55" s="146"/>
      <c r="X55" s="146"/>
      <c r="Y55" s="146"/>
      <c r="Z55" s="146"/>
      <c r="AA55" s="146"/>
      <c r="AB55" s="146"/>
      <c r="AC55" s="146"/>
      <c r="AD55" s="146"/>
      <c r="AE55" s="146"/>
      <c r="AF55" s="146"/>
      <c r="AG55" s="146"/>
      <c r="AH55" s="105">
        <v>6.8598298649493322E-2</v>
      </c>
    </row>
    <row r="56" spans="1:34" ht="15" customHeight="1">
      <c r="A56" s="47" t="s">
        <v>235</v>
      </c>
      <c r="B56" s="74">
        <v>42736</v>
      </c>
      <c r="C56" s="74">
        <v>42742</v>
      </c>
      <c r="D56" s="75">
        <v>6.6787782700000006E-2</v>
      </c>
      <c r="E56" s="75">
        <v>4.8871889799999998E-2</v>
      </c>
      <c r="F56" s="75">
        <v>1.70811069E-2</v>
      </c>
      <c r="G56" s="87">
        <v>8189683.1298000002</v>
      </c>
      <c r="H56" s="77">
        <v>42372</v>
      </c>
      <c r="I56" s="78">
        <v>42378</v>
      </c>
      <c r="J56" s="107">
        <v>9.9482744683424204E-2</v>
      </c>
      <c r="K56" s="27"/>
      <c r="L56" s="27"/>
      <c r="M56" s="27"/>
      <c r="N56" s="27"/>
      <c r="O56" s="27"/>
      <c r="P56" s="10"/>
      <c r="Q56" s="10"/>
      <c r="R56" s="10"/>
      <c r="S56" s="34"/>
      <c r="T56" s="34"/>
      <c r="V56" s="146"/>
      <c r="W56" s="146"/>
      <c r="X56" s="146"/>
      <c r="Y56" s="146"/>
      <c r="Z56" s="146"/>
      <c r="AA56" s="146"/>
      <c r="AB56" s="146"/>
      <c r="AC56" s="146"/>
      <c r="AD56" s="146"/>
      <c r="AE56" s="146"/>
      <c r="AF56" s="146"/>
      <c r="AG56" s="146"/>
      <c r="AH56" s="105">
        <v>7.0652382892148327E-2</v>
      </c>
    </row>
    <row r="57" spans="1:34" ht="15" customHeight="1">
      <c r="A57" s="47" t="s">
        <v>236</v>
      </c>
      <c r="B57" s="79">
        <v>42729</v>
      </c>
      <c r="C57" s="79">
        <v>42735</v>
      </c>
      <c r="D57" s="80">
        <v>-2.873212E-2</v>
      </c>
      <c r="E57" s="80">
        <v>1.0207732000000001E-2</v>
      </c>
      <c r="F57" s="80">
        <v>-3.8546380999999998E-2</v>
      </c>
      <c r="G57" s="88">
        <v>6967199.1777999997</v>
      </c>
      <c r="H57" s="82">
        <v>42365</v>
      </c>
      <c r="I57" s="83">
        <v>42371</v>
      </c>
      <c r="J57" s="107">
        <v>0.10805286771111111</v>
      </c>
      <c r="K57" s="27"/>
      <c r="L57" s="27"/>
      <c r="M57" s="27"/>
      <c r="N57" s="27"/>
      <c r="O57" s="27"/>
      <c r="P57" s="10"/>
      <c r="Q57" s="10"/>
      <c r="R57" s="10"/>
      <c r="S57" s="34"/>
      <c r="T57" s="34"/>
      <c r="V57" s="146"/>
      <c r="W57" s="146"/>
      <c r="X57" s="146"/>
      <c r="Y57" s="146"/>
      <c r="Z57" s="146"/>
      <c r="AA57" s="146"/>
      <c r="AB57" s="146"/>
      <c r="AC57" s="146"/>
      <c r="AD57" s="146"/>
      <c r="AE57" s="146"/>
      <c r="AF57" s="146"/>
      <c r="AG57" s="146"/>
      <c r="AH57" s="105">
        <v>8.231969846112816E-2</v>
      </c>
    </row>
    <row r="58" spans="1:34" ht="15" customHeight="1">
      <c r="A58" s="47" t="s">
        <v>237</v>
      </c>
      <c r="B58" s="74">
        <v>42722</v>
      </c>
      <c r="C58" s="74">
        <v>42728</v>
      </c>
      <c r="D58" s="75">
        <v>0.23233862359999999</v>
      </c>
      <c r="E58" s="75">
        <v>0.24900168210000001</v>
      </c>
      <c r="F58" s="75">
        <v>-1.3341102000000001E-2</v>
      </c>
      <c r="G58" s="87">
        <v>8739243.8626000006</v>
      </c>
      <c r="H58" s="77">
        <v>42358</v>
      </c>
      <c r="I58" s="78">
        <v>42364</v>
      </c>
      <c r="J58" s="107">
        <v>0.13385791579128564</v>
      </c>
      <c r="K58" s="27"/>
      <c r="L58" s="27"/>
      <c r="M58" s="27"/>
      <c r="N58" s="27"/>
      <c r="O58" s="27"/>
      <c r="P58" s="10"/>
      <c r="Q58" s="10"/>
      <c r="R58" s="10"/>
      <c r="S58" s="34"/>
      <c r="T58" s="34"/>
      <c r="V58" s="146"/>
      <c r="W58" s="146"/>
      <c r="X58" s="146"/>
      <c r="Y58" s="146"/>
      <c r="Z58" s="146"/>
      <c r="AA58" s="146"/>
      <c r="AB58" s="146"/>
      <c r="AC58" s="146"/>
      <c r="AD58" s="146"/>
      <c r="AE58" s="146"/>
      <c r="AF58" s="146"/>
      <c r="AG58" s="146"/>
      <c r="AH58" s="105">
        <v>3.3718498516617762E-2</v>
      </c>
    </row>
    <row r="59" spans="1:34" ht="15" customHeight="1">
      <c r="A59" s="47" t="s">
        <v>238</v>
      </c>
      <c r="B59" s="79">
        <v>42715</v>
      </c>
      <c r="C59" s="79">
        <v>42721</v>
      </c>
      <c r="D59" s="80">
        <v>9.2896978199999994E-2</v>
      </c>
      <c r="E59" s="80">
        <v>9.2680096700000006E-2</v>
      </c>
      <c r="F59" s="80">
        <v>1.9848580000000001E-4</v>
      </c>
      <c r="G59" s="88">
        <v>8785707.8479999993</v>
      </c>
      <c r="H59" s="82">
        <v>42351</v>
      </c>
      <c r="I59" s="83">
        <v>42357</v>
      </c>
      <c r="J59" s="107">
        <v>8.6651924732093433E-2</v>
      </c>
      <c r="K59" s="27"/>
      <c r="L59" s="27"/>
      <c r="M59" s="27"/>
      <c r="N59" s="27"/>
      <c r="O59" s="27"/>
      <c r="P59" s="10"/>
      <c r="Q59" s="10"/>
      <c r="R59" s="10"/>
      <c r="S59" s="34"/>
      <c r="T59" s="34"/>
      <c r="V59" s="146"/>
      <c r="W59" s="146"/>
      <c r="X59" s="146"/>
      <c r="Y59" s="146"/>
      <c r="Z59" s="146"/>
      <c r="AA59" s="146"/>
      <c r="AB59" s="146"/>
      <c r="AC59" s="146"/>
      <c r="AD59" s="146"/>
      <c r="AE59" s="146"/>
      <c r="AF59" s="146"/>
      <c r="AG59" s="146"/>
      <c r="AH59" s="105">
        <v>7.7017452377627138E-2</v>
      </c>
    </row>
    <row r="60" spans="1:34" ht="15" customHeight="1">
      <c r="A60" s="47" t="s">
        <v>239</v>
      </c>
      <c r="B60" s="74">
        <v>42708</v>
      </c>
      <c r="C60" s="74">
        <v>42714</v>
      </c>
      <c r="D60" s="75">
        <v>7.2197009300000003E-2</v>
      </c>
      <c r="E60" s="75">
        <v>6.7878255100000007E-2</v>
      </c>
      <c r="F60" s="75">
        <v>4.0442383999999996E-3</v>
      </c>
      <c r="G60" s="87">
        <v>8121451.8751999997</v>
      </c>
      <c r="H60" s="77">
        <v>42344</v>
      </c>
      <c r="I60" s="78">
        <v>42350</v>
      </c>
      <c r="J60" s="107">
        <v>8.0701651429540444E-2</v>
      </c>
      <c r="K60" s="27"/>
      <c r="L60" s="27"/>
      <c r="M60" s="27"/>
      <c r="N60" s="27"/>
      <c r="O60" s="27"/>
      <c r="P60" s="10"/>
      <c r="Q60" s="10"/>
      <c r="R60" s="10"/>
      <c r="S60" s="34"/>
      <c r="T60" s="34"/>
      <c r="V60" s="146"/>
      <c r="W60" s="146"/>
      <c r="X60" s="146"/>
      <c r="Y60" s="146"/>
      <c r="Z60" s="146"/>
      <c r="AA60" s="146"/>
      <c r="AB60" s="146"/>
      <c r="AC60" s="146"/>
      <c r="AD60" s="146"/>
      <c r="AE60" s="146"/>
      <c r="AF60" s="146"/>
      <c r="AG60" s="146"/>
      <c r="AH60" s="105">
        <v>7.764675724886666E-2</v>
      </c>
    </row>
    <row r="61" spans="1:34" ht="15" customHeight="1">
      <c r="A61" s="47" t="s">
        <v>240</v>
      </c>
      <c r="B61" s="79">
        <v>42701</v>
      </c>
      <c r="C61" s="79">
        <v>42707</v>
      </c>
      <c r="D61" s="80">
        <v>9.4547203799999993E-2</v>
      </c>
      <c r="E61" s="80">
        <v>7.9957161099999993E-2</v>
      </c>
      <c r="F61" s="80">
        <v>1.3509834700000001E-2</v>
      </c>
      <c r="G61" s="88">
        <v>7919630.2702000001</v>
      </c>
      <c r="H61" s="82">
        <v>42337</v>
      </c>
      <c r="I61" s="83">
        <v>42343</v>
      </c>
      <c r="J61" s="107">
        <v>8.4826230355120408E-2</v>
      </c>
      <c r="K61" s="27"/>
      <c r="L61" s="27"/>
      <c r="M61" s="27"/>
      <c r="N61" s="27"/>
      <c r="O61" s="27"/>
      <c r="P61" s="10"/>
      <c r="Q61" s="10"/>
      <c r="R61" s="10"/>
      <c r="S61" s="34"/>
      <c r="T61" s="34"/>
      <c r="V61" s="146"/>
      <c r="W61" s="146"/>
      <c r="X61" s="146"/>
      <c r="Y61" s="146"/>
      <c r="Z61" s="146"/>
      <c r="AA61" s="146"/>
      <c r="AB61" s="146"/>
      <c r="AC61" s="146"/>
      <c r="AD61" s="146"/>
      <c r="AE61" s="146"/>
      <c r="AF61" s="146"/>
      <c r="AG61" s="146"/>
      <c r="AH61" s="105">
        <v>9.5506756922266942E-2</v>
      </c>
    </row>
    <row r="62" spans="1:34" ht="15" customHeight="1">
      <c r="A62" s="47" t="s">
        <v>241</v>
      </c>
      <c r="B62" s="74">
        <v>42694</v>
      </c>
      <c r="C62" s="74">
        <v>42700</v>
      </c>
      <c r="D62" s="75">
        <v>7.5349213200000001E-2</v>
      </c>
      <c r="E62" s="75">
        <v>4.8787495399999999E-2</v>
      </c>
      <c r="F62" s="75">
        <v>2.5326119800000001E-2</v>
      </c>
      <c r="G62" s="87">
        <v>7581891.7997000003</v>
      </c>
      <c r="H62" s="77">
        <v>42330</v>
      </c>
      <c r="I62" s="78">
        <v>42336</v>
      </c>
      <c r="J62" s="107">
        <v>7.6231027228187281E-2</v>
      </c>
      <c r="K62" s="27"/>
      <c r="L62" s="27"/>
      <c r="M62" s="27"/>
      <c r="N62" s="27"/>
      <c r="O62" s="27"/>
      <c r="P62" s="10"/>
      <c r="Q62" s="10"/>
      <c r="R62" s="10"/>
      <c r="S62" s="34"/>
      <c r="T62" s="34"/>
      <c r="V62" s="146"/>
      <c r="W62" s="146"/>
      <c r="X62" s="146"/>
      <c r="Y62" s="146"/>
      <c r="Z62" s="146"/>
      <c r="AA62" s="146"/>
      <c r="AB62" s="146"/>
      <c r="AC62" s="146"/>
      <c r="AD62" s="146"/>
      <c r="AE62" s="146"/>
      <c r="AF62" s="146"/>
      <c r="AG62" s="146"/>
      <c r="AH62" s="105">
        <v>4.3582642319489551E-2</v>
      </c>
    </row>
    <row r="63" spans="1:34" ht="15" customHeight="1">
      <c r="A63" s="47" t="s">
        <v>242</v>
      </c>
      <c r="B63" s="79">
        <v>42687</v>
      </c>
      <c r="C63" s="79">
        <v>42693</v>
      </c>
      <c r="D63" s="80">
        <v>8.4204518800000003E-2</v>
      </c>
      <c r="E63" s="80">
        <v>6.4851634800000002E-2</v>
      </c>
      <c r="F63" s="80">
        <v>1.8174253899999999E-2</v>
      </c>
      <c r="G63" s="88">
        <v>8255917.7437000005</v>
      </c>
      <c r="H63" s="82">
        <v>42323</v>
      </c>
      <c r="I63" s="83">
        <v>42329</v>
      </c>
      <c r="J63" s="107">
        <v>7.7570275834665664E-2</v>
      </c>
      <c r="K63" s="27"/>
      <c r="L63" s="27"/>
      <c r="M63" s="27"/>
      <c r="N63" s="27"/>
      <c r="O63" s="27"/>
      <c r="P63" s="10"/>
      <c r="Q63" s="10"/>
      <c r="R63" s="10"/>
      <c r="S63" s="34"/>
      <c r="T63" s="34"/>
      <c r="V63" s="146"/>
      <c r="W63" s="146"/>
      <c r="X63" s="146"/>
      <c r="Y63" s="146"/>
      <c r="Z63" s="146"/>
      <c r="AA63" s="146"/>
      <c r="AB63" s="146"/>
      <c r="AC63" s="146"/>
      <c r="AD63" s="146"/>
      <c r="AE63" s="146"/>
      <c r="AF63" s="146"/>
      <c r="AG63" s="146"/>
      <c r="AH63" s="105">
        <v>2.428252944738183E-2</v>
      </c>
    </row>
    <row r="64" spans="1:34" ht="15" customHeight="1">
      <c r="A64" s="47" t="s">
        <v>243</v>
      </c>
      <c r="B64" s="74">
        <v>42680</v>
      </c>
      <c r="C64" s="74">
        <v>42686</v>
      </c>
      <c r="D64" s="75">
        <v>6.9063726300000003E-2</v>
      </c>
      <c r="E64" s="75">
        <v>7.6396540200000002E-2</v>
      </c>
      <c r="F64" s="75">
        <v>-6.8123719999999997E-3</v>
      </c>
      <c r="G64" s="87">
        <v>8251727.7322000004</v>
      </c>
      <c r="H64" s="77">
        <v>42316</v>
      </c>
      <c r="I64" s="78">
        <v>42322</v>
      </c>
      <c r="J64" s="107">
        <v>8.0739040058192185E-2</v>
      </c>
      <c r="K64" s="27"/>
      <c r="L64" s="27"/>
      <c r="M64" s="27"/>
      <c r="N64" s="27"/>
      <c r="O64" s="27"/>
      <c r="P64" s="10"/>
      <c r="Q64" s="10"/>
      <c r="R64" s="10"/>
      <c r="S64" s="34"/>
      <c r="T64" s="34"/>
      <c r="V64" s="146"/>
      <c r="W64" s="146"/>
      <c r="X64" s="146"/>
      <c r="Y64" s="146"/>
      <c r="Z64" s="146"/>
      <c r="AA64" s="146"/>
      <c r="AB64" s="146"/>
      <c r="AC64" s="146"/>
      <c r="AD64" s="146"/>
      <c r="AE64" s="146"/>
      <c r="AF64" s="146"/>
      <c r="AG64" s="146"/>
      <c r="AH64" s="105">
        <v>5.1260542321210696E-2</v>
      </c>
    </row>
    <row r="65" spans="1:34" ht="15" customHeight="1">
      <c r="A65" s="47" t="s">
        <v>244</v>
      </c>
      <c r="B65" s="79">
        <v>42673</v>
      </c>
      <c r="C65" s="79">
        <v>42679</v>
      </c>
      <c r="D65" s="80">
        <v>7.9547254100000006E-2</v>
      </c>
      <c r="E65" s="80">
        <v>6.64559329E-2</v>
      </c>
      <c r="F65" s="80">
        <v>1.2275538900000001E-2</v>
      </c>
      <c r="G65" s="88">
        <v>7800779.1705999998</v>
      </c>
      <c r="H65" s="82">
        <v>42309</v>
      </c>
      <c r="I65" s="83">
        <v>42315</v>
      </c>
      <c r="J65" s="107">
        <v>8.505802032604963E-2</v>
      </c>
      <c r="K65" s="27"/>
      <c r="L65" s="27"/>
      <c r="M65" s="27"/>
      <c r="N65" s="27"/>
      <c r="O65" s="27"/>
      <c r="P65" s="10"/>
      <c r="Q65" s="10"/>
      <c r="R65" s="10"/>
      <c r="S65" s="34"/>
      <c r="T65" s="34"/>
      <c r="V65" s="146"/>
      <c r="W65" s="146"/>
      <c r="X65" s="146"/>
      <c r="Y65" s="146"/>
      <c r="Z65" s="146"/>
      <c r="AA65" s="146"/>
      <c r="AB65" s="146"/>
      <c r="AC65" s="146"/>
      <c r="AD65" s="146"/>
      <c r="AE65" s="146"/>
      <c r="AF65" s="146"/>
      <c r="AG65" s="146"/>
      <c r="AH65" s="105">
        <v>5.8136873833965472E-2</v>
      </c>
    </row>
    <row r="66" spans="1:34" ht="15" customHeight="1">
      <c r="A66" s="47" t="s">
        <v>245</v>
      </c>
      <c r="B66" s="74">
        <v>42666</v>
      </c>
      <c r="C66" s="74">
        <v>42672</v>
      </c>
      <c r="D66" s="75">
        <v>9.3951905599999996E-2</v>
      </c>
      <c r="E66" s="75">
        <v>6.1978911900000003E-2</v>
      </c>
      <c r="F66" s="75">
        <v>3.01069949E-2</v>
      </c>
      <c r="G66" s="87">
        <v>7995118.4775999999</v>
      </c>
      <c r="H66" s="77">
        <v>42302</v>
      </c>
      <c r="I66" s="78">
        <v>42308</v>
      </c>
      <c r="J66" s="107">
        <v>0.10372805914215141</v>
      </c>
      <c r="K66" s="27"/>
      <c r="L66" s="27"/>
      <c r="M66" s="27"/>
      <c r="N66" s="27"/>
      <c r="O66" s="27"/>
      <c r="P66" s="10"/>
      <c r="Q66" s="10"/>
      <c r="R66" s="10"/>
      <c r="S66" s="34"/>
      <c r="T66" s="34"/>
      <c r="V66" s="146"/>
      <c r="W66" s="146"/>
      <c r="X66" s="146"/>
      <c r="Y66" s="146"/>
      <c r="Z66" s="146"/>
      <c r="AA66" s="146"/>
      <c r="AB66" s="146"/>
      <c r="AC66" s="146"/>
      <c r="AD66" s="146"/>
      <c r="AE66" s="146"/>
      <c r="AF66" s="146"/>
      <c r="AG66" s="146"/>
      <c r="AH66" s="105">
        <v>7.3044978797587132E-2</v>
      </c>
    </row>
    <row r="67" spans="1:34" ht="15" customHeight="1">
      <c r="A67" s="47" t="s">
        <v>246</v>
      </c>
      <c r="B67" s="79">
        <v>42659</v>
      </c>
      <c r="C67" s="79">
        <v>42665</v>
      </c>
      <c r="D67" s="80">
        <v>8.1637970300000001E-2</v>
      </c>
      <c r="E67" s="80">
        <v>5.06358503E-2</v>
      </c>
      <c r="F67" s="80">
        <v>2.9507959399999999E-2</v>
      </c>
      <c r="G67" s="88">
        <v>8221942.9508999996</v>
      </c>
      <c r="H67" s="82">
        <v>42295</v>
      </c>
      <c r="I67" s="83">
        <v>42301</v>
      </c>
      <c r="J67" s="107">
        <v>0.10195935388675556</v>
      </c>
      <c r="K67" s="27"/>
      <c r="L67" s="27"/>
      <c r="M67" s="27"/>
      <c r="N67" s="27"/>
      <c r="O67" s="27"/>
      <c r="P67" s="10"/>
      <c r="Q67" s="10"/>
      <c r="R67" s="10"/>
      <c r="S67" s="34"/>
      <c r="T67" s="34"/>
      <c r="V67" s="146"/>
      <c r="W67" s="146"/>
      <c r="X67" s="146"/>
      <c r="Y67" s="146"/>
      <c r="Z67" s="146"/>
      <c r="AA67" s="146"/>
      <c r="AB67" s="146"/>
      <c r="AC67" s="146"/>
      <c r="AD67" s="146"/>
      <c r="AE67" s="146"/>
      <c r="AF67" s="146"/>
      <c r="AG67" s="146"/>
      <c r="AH67" s="105">
        <v>6.0844272527278351E-2</v>
      </c>
    </row>
    <row r="68" spans="1:34" ht="15" customHeight="1">
      <c r="A68" s="47" t="s">
        <v>247</v>
      </c>
      <c r="B68" s="74">
        <v>42652</v>
      </c>
      <c r="C68" s="74">
        <v>42658</v>
      </c>
      <c r="D68" s="75">
        <v>0.13410675229999999</v>
      </c>
      <c r="E68" s="75">
        <v>0.14683016209999999</v>
      </c>
      <c r="F68" s="75">
        <v>-1.1094415E-2</v>
      </c>
      <c r="G68" s="87">
        <v>8551551.1645</v>
      </c>
      <c r="H68" s="77">
        <v>42288</v>
      </c>
      <c r="I68" s="78">
        <v>42294</v>
      </c>
      <c r="J68" s="107">
        <v>0.13768080443920594</v>
      </c>
      <c r="K68" s="27"/>
      <c r="L68" s="27"/>
      <c r="M68" s="27"/>
      <c r="N68" s="27"/>
      <c r="O68" s="27"/>
      <c r="P68" s="10"/>
      <c r="Q68" s="10"/>
      <c r="R68" s="10"/>
      <c r="S68" s="34"/>
      <c r="T68" s="34"/>
      <c r="V68" s="146"/>
      <c r="W68" s="146"/>
      <c r="X68" s="146"/>
      <c r="Y68" s="146"/>
      <c r="Z68" s="146"/>
      <c r="AA68" s="146"/>
      <c r="AB68" s="146"/>
      <c r="AC68" s="146"/>
      <c r="AD68" s="146"/>
      <c r="AE68" s="146"/>
      <c r="AF68" s="146"/>
      <c r="AG68" s="146"/>
      <c r="AH68" s="105">
        <v>8.0314253593133891E-2</v>
      </c>
    </row>
    <row r="69" spans="1:34" ht="15" customHeight="1">
      <c r="A69" s="47" t="s">
        <v>248</v>
      </c>
      <c r="B69" s="79">
        <v>42645</v>
      </c>
      <c r="C69" s="79">
        <v>42651</v>
      </c>
      <c r="D69" s="80">
        <v>8.8544631200000001E-2</v>
      </c>
      <c r="E69" s="80">
        <v>8.9011812699999998E-2</v>
      </c>
      <c r="F69" s="80">
        <v>-4.2899600000000001E-4</v>
      </c>
      <c r="G69" s="88">
        <v>8038093.2445999999</v>
      </c>
      <c r="H69" s="82">
        <v>42281</v>
      </c>
      <c r="I69" s="83">
        <v>42287</v>
      </c>
      <c r="J69" s="107">
        <v>0.13556372507760478</v>
      </c>
      <c r="K69" s="27"/>
      <c r="L69" s="27"/>
      <c r="M69" s="27"/>
      <c r="N69" s="27"/>
      <c r="O69" s="27"/>
      <c r="P69" s="10"/>
      <c r="Q69" s="10"/>
      <c r="R69" s="10"/>
      <c r="S69" s="34"/>
      <c r="T69" s="34"/>
      <c r="V69" s="146"/>
      <c r="W69" s="146"/>
      <c r="X69" s="146"/>
      <c r="Y69" s="146"/>
      <c r="Z69" s="146"/>
      <c r="AA69" s="146"/>
      <c r="AB69" s="146"/>
      <c r="AC69" s="146"/>
      <c r="AD69" s="146"/>
      <c r="AE69" s="146"/>
      <c r="AF69" s="146"/>
      <c r="AG69" s="146"/>
      <c r="AH69" s="105">
        <v>9.4492772630789007E-2</v>
      </c>
    </row>
    <row r="70" spans="1:34" ht="15" customHeight="1">
      <c r="A70" s="47" t="s">
        <v>249</v>
      </c>
      <c r="B70" s="74">
        <v>42638</v>
      </c>
      <c r="C70" s="74">
        <v>42644</v>
      </c>
      <c r="D70" s="75">
        <v>0.18697552719999999</v>
      </c>
      <c r="E70" s="75">
        <v>0.1499294052</v>
      </c>
      <c r="F70" s="75">
        <v>3.22159968E-2</v>
      </c>
      <c r="G70" s="87">
        <v>8632259.7607000005</v>
      </c>
      <c r="H70" s="77">
        <v>42274</v>
      </c>
      <c r="I70" s="78">
        <v>42280</v>
      </c>
      <c r="J70" s="107">
        <v>0.14345477642306317</v>
      </c>
      <c r="K70" s="27"/>
      <c r="L70" s="27"/>
      <c r="M70" s="27"/>
      <c r="N70" s="27"/>
      <c r="O70" s="27"/>
      <c r="P70" s="10"/>
      <c r="Q70" s="10"/>
      <c r="R70" s="10"/>
      <c r="S70" s="34"/>
      <c r="T70" s="34"/>
      <c r="V70" s="146"/>
      <c r="W70" s="146"/>
      <c r="X70" s="146"/>
      <c r="Y70" s="146"/>
      <c r="Z70" s="146"/>
      <c r="AA70" s="146"/>
      <c r="AB70" s="146"/>
      <c r="AC70" s="146"/>
      <c r="AD70" s="146"/>
      <c r="AE70" s="146"/>
      <c r="AF70" s="146"/>
      <c r="AG70" s="146"/>
      <c r="AH70" s="105">
        <v>0.10940571671146079</v>
      </c>
    </row>
    <row r="71" spans="1:34" ht="15" customHeight="1">
      <c r="A71" s="47" t="s">
        <v>250</v>
      </c>
      <c r="B71" s="79">
        <v>42631</v>
      </c>
      <c r="C71" s="79">
        <v>42637</v>
      </c>
      <c r="D71" s="80">
        <v>0.12777313039999999</v>
      </c>
      <c r="E71" s="80">
        <v>0.1309504796</v>
      </c>
      <c r="F71" s="80">
        <v>-2.8094499999999998E-3</v>
      </c>
      <c r="G71" s="88">
        <v>8453290.8977000006</v>
      </c>
      <c r="H71" s="82">
        <v>42267</v>
      </c>
      <c r="I71" s="83">
        <v>42273</v>
      </c>
      <c r="J71" s="107">
        <v>0.11973593363800983</v>
      </c>
      <c r="K71" s="27"/>
      <c r="L71" s="27"/>
      <c r="M71" s="27"/>
      <c r="N71" s="27"/>
      <c r="O71" s="27"/>
      <c r="P71" s="10"/>
      <c r="Q71" s="10"/>
      <c r="R71" s="10"/>
      <c r="S71" s="34"/>
      <c r="T71" s="34"/>
      <c r="V71" s="146"/>
      <c r="W71" s="146"/>
      <c r="X71" s="146"/>
      <c r="Y71" s="146"/>
      <c r="Z71" s="146"/>
      <c r="AA71" s="146"/>
      <c r="AB71" s="146"/>
      <c r="AC71" s="146"/>
      <c r="AD71" s="146"/>
      <c r="AE71" s="146"/>
      <c r="AF71" s="146"/>
      <c r="AG71" s="146"/>
      <c r="AH71" s="105">
        <v>0.10802907340367768</v>
      </c>
    </row>
    <row r="72" spans="1:34" ht="15" customHeight="1">
      <c r="A72" s="47" t="s">
        <v>251</v>
      </c>
      <c r="B72" s="74">
        <v>42624</v>
      </c>
      <c r="C72" s="74">
        <v>42630</v>
      </c>
      <c r="D72" s="75">
        <v>0.1143448888</v>
      </c>
      <c r="E72" s="75">
        <v>0.1271701713</v>
      </c>
      <c r="F72" s="75">
        <v>-1.1378302E-2</v>
      </c>
      <c r="G72" s="87">
        <v>8351832.8832999999</v>
      </c>
      <c r="H72" s="77">
        <v>42260</v>
      </c>
      <c r="I72" s="78">
        <v>42266</v>
      </c>
      <c r="J72" s="107">
        <v>0.12654883425430039</v>
      </c>
      <c r="K72" s="27"/>
      <c r="L72" s="27"/>
      <c r="M72" s="27"/>
      <c r="N72" s="27"/>
      <c r="O72" s="27"/>
      <c r="P72" s="10"/>
      <c r="Q72" s="10"/>
      <c r="R72" s="10"/>
      <c r="S72" s="34"/>
      <c r="T72" s="34"/>
      <c r="V72" s="146"/>
      <c r="W72" s="146"/>
      <c r="X72" s="146"/>
      <c r="Y72" s="146"/>
      <c r="Z72" s="146"/>
      <c r="AA72" s="146"/>
      <c r="AB72" s="146"/>
      <c r="AC72" s="146"/>
      <c r="AD72" s="146"/>
      <c r="AE72" s="146"/>
      <c r="AF72" s="146"/>
      <c r="AG72" s="146"/>
      <c r="AH72" s="105">
        <v>0.10716199073158308</v>
      </c>
    </row>
    <row r="73" spans="1:34" ht="15" customHeight="1">
      <c r="A73" s="47" t="s">
        <v>252</v>
      </c>
      <c r="B73" s="79">
        <v>42617</v>
      </c>
      <c r="C73" s="79">
        <v>42623</v>
      </c>
      <c r="D73" s="80">
        <v>0.11688047629999999</v>
      </c>
      <c r="E73" s="80">
        <v>0.1193341532</v>
      </c>
      <c r="F73" s="80">
        <v>-2.1920860000000002E-3</v>
      </c>
      <c r="G73" s="88">
        <v>8025215.7794000003</v>
      </c>
      <c r="H73" s="82">
        <v>42253</v>
      </c>
      <c r="I73" s="83">
        <v>42259</v>
      </c>
      <c r="J73" s="107">
        <v>0.13161235011090003</v>
      </c>
      <c r="K73" s="27"/>
      <c r="L73" s="27"/>
      <c r="M73" s="27"/>
      <c r="N73" s="27"/>
      <c r="O73" s="27"/>
      <c r="P73" s="10"/>
      <c r="Q73" s="10"/>
      <c r="R73" s="10"/>
      <c r="S73" s="34"/>
      <c r="T73" s="34"/>
      <c r="V73" s="146"/>
      <c r="W73" s="146"/>
      <c r="X73" s="146"/>
      <c r="Y73" s="146"/>
      <c r="Z73" s="146"/>
      <c r="AA73" s="146"/>
      <c r="AB73" s="146"/>
      <c r="AC73" s="146"/>
      <c r="AD73" s="146"/>
      <c r="AE73" s="146"/>
      <c r="AF73" s="146"/>
      <c r="AG73" s="146"/>
      <c r="AH73" s="105">
        <v>9.9931510063505868E-2</v>
      </c>
    </row>
    <row r="74" spans="1:34" ht="15" customHeight="1">
      <c r="A74" s="47" t="s">
        <v>253</v>
      </c>
      <c r="B74" s="74">
        <v>42610</v>
      </c>
      <c r="C74" s="74">
        <v>42616</v>
      </c>
      <c r="D74" s="75">
        <v>0.14832399299999999</v>
      </c>
      <c r="E74" s="75">
        <v>0.12142714189999999</v>
      </c>
      <c r="F74" s="75">
        <v>2.39844837E-2</v>
      </c>
      <c r="G74" s="87">
        <v>8244067.4533000002</v>
      </c>
      <c r="H74" s="77">
        <v>42246</v>
      </c>
      <c r="I74" s="78">
        <v>42252</v>
      </c>
      <c r="J74" s="107">
        <v>0.12422855198735852</v>
      </c>
      <c r="K74" s="27"/>
      <c r="L74" s="27"/>
      <c r="M74" s="27"/>
      <c r="N74" s="27"/>
      <c r="O74" s="27"/>
      <c r="P74" s="10"/>
      <c r="Q74" s="10"/>
      <c r="R74" s="10"/>
      <c r="S74" s="34"/>
      <c r="T74" s="34"/>
      <c r="V74" s="146"/>
      <c r="W74" s="146"/>
      <c r="X74" s="146"/>
      <c r="Y74" s="146"/>
      <c r="Z74" s="146"/>
      <c r="AA74" s="146"/>
      <c r="AB74" s="146"/>
      <c r="AC74" s="146"/>
      <c r="AD74" s="146"/>
      <c r="AE74" s="146"/>
      <c r="AF74" s="146"/>
      <c r="AG74" s="146"/>
      <c r="AH74" s="105">
        <v>9.5926840368976418E-2</v>
      </c>
    </row>
    <row r="75" spans="1:34" ht="15" customHeight="1">
      <c r="A75" s="47" t="s">
        <v>254</v>
      </c>
      <c r="B75" s="79">
        <v>42603</v>
      </c>
      <c r="C75" s="79">
        <v>42609</v>
      </c>
      <c r="D75" s="80">
        <v>0.12937246129999999</v>
      </c>
      <c r="E75" s="80">
        <v>8.5126130999999994E-2</v>
      </c>
      <c r="F75" s="80">
        <v>4.0775287799999997E-2</v>
      </c>
      <c r="G75" s="88">
        <v>8726035.8043000009</v>
      </c>
      <c r="H75" s="82">
        <v>42239</v>
      </c>
      <c r="I75" s="83">
        <v>42245</v>
      </c>
      <c r="J75" s="107">
        <v>9.2852755980983886E-2</v>
      </c>
      <c r="K75" s="27"/>
      <c r="L75" s="27"/>
      <c r="M75" s="27"/>
      <c r="N75" s="27"/>
      <c r="O75" s="27"/>
      <c r="P75" s="10"/>
      <c r="Q75" s="10"/>
      <c r="R75" s="10"/>
      <c r="S75" s="34"/>
      <c r="T75" s="34"/>
      <c r="V75" s="146"/>
      <c r="W75" s="146"/>
      <c r="X75" s="146"/>
      <c r="Y75" s="146"/>
      <c r="Z75" s="146"/>
      <c r="AA75" s="146"/>
      <c r="AB75" s="146"/>
      <c r="AC75" s="146"/>
      <c r="AD75" s="146"/>
      <c r="AE75" s="146"/>
      <c r="AF75" s="146"/>
      <c r="AG75" s="146"/>
      <c r="AH75" s="105">
        <v>0.1005095781569918</v>
      </c>
    </row>
    <row r="76" spans="1:34" ht="15" customHeight="1">
      <c r="A76" s="47" t="s">
        <v>255</v>
      </c>
      <c r="B76" s="74">
        <v>42596</v>
      </c>
      <c r="C76" s="74">
        <v>42602</v>
      </c>
      <c r="D76" s="75">
        <v>9.6426555499999997E-2</v>
      </c>
      <c r="E76" s="75">
        <v>6.4155175100000003E-2</v>
      </c>
      <c r="F76" s="75">
        <v>3.0325821999999999E-2</v>
      </c>
      <c r="G76" s="87">
        <v>8759456.3101000004</v>
      </c>
      <c r="H76" s="77">
        <v>42232</v>
      </c>
      <c r="I76" s="78">
        <v>42238</v>
      </c>
      <c r="J76" s="107">
        <v>5.6309584600842462E-2</v>
      </c>
      <c r="K76" s="27"/>
      <c r="L76" s="27"/>
      <c r="M76" s="27"/>
      <c r="N76" s="27"/>
      <c r="O76" s="27"/>
      <c r="P76" s="10"/>
      <c r="Q76" s="10"/>
      <c r="R76" s="10"/>
      <c r="S76" s="34"/>
      <c r="T76" s="34"/>
      <c r="V76" s="146"/>
      <c r="W76" s="146"/>
      <c r="X76" s="146"/>
      <c r="Y76" s="146"/>
      <c r="Z76" s="146"/>
      <c r="AA76" s="146"/>
      <c r="AB76" s="146"/>
      <c r="AC76" s="146"/>
      <c r="AD76" s="146"/>
      <c r="AE76" s="146"/>
      <c r="AF76" s="146"/>
      <c r="AG76" s="146"/>
      <c r="AH76" s="105">
        <v>0.11485460268410871</v>
      </c>
    </row>
    <row r="77" spans="1:34" ht="15" customHeight="1">
      <c r="A77" s="47" t="s">
        <v>256</v>
      </c>
      <c r="B77" s="79">
        <v>42589</v>
      </c>
      <c r="C77" s="79">
        <v>42595</v>
      </c>
      <c r="D77" s="80">
        <v>5.17555206E-2</v>
      </c>
      <c r="E77" s="80">
        <v>5.1123388899999997E-2</v>
      </c>
      <c r="F77" s="80">
        <v>6.013867E-4</v>
      </c>
      <c r="G77" s="88">
        <v>8515823.3617000002</v>
      </c>
      <c r="H77" s="82">
        <v>42225</v>
      </c>
      <c r="I77" s="83">
        <v>42231</v>
      </c>
      <c r="J77" s="107">
        <v>6.8598298649493322E-2</v>
      </c>
      <c r="K77" s="27"/>
      <c r="L77" s="27"/>
      <c r="M77" s="27"/>
      <c r="N77" s="27"/>
      <c r="O77" s="27"/>
      <c r="P77" s="10"/>
      <c r="Q77" s="10"/>
      <c r="R77" s="10"/>
      <c r="S77" s="34"/>
      <c r="T77" s="34"/>
      <c r="V77" s="146"/>
      <c r="W77" s="146"/>
      <c r="X77" s="146"/>
      <c r="Y77" s="146"/>
      <c r="Z77" s="146"/>
      <c r="AA77" s="146"/>
      <c r="AB77" s="146"/>
      <c r="AC77" s="146"/>
      <c r="AD77" s="146"/>
      <c r="AE77" s="146"/>
      <c r="AF77" s="146"/>
      <c r="AG77" s="146"/>
      <c r="AH77" s="105">
        <v>0.13133874127272427</v>
      </c>
    </row>
    <row r="78" spans="1:34" ht="15" customHeight="1">
      <c r="A78" s="47" t="s">
        <v>257</v>
      </c>
      <c r="B78" s="74">
        <v>42582</v>
      </c>
      <c r="C78" s="74">
        <v>42588</v>
      </c>
      <c r="D78" s="75">
        <v>1.9857117899999999E-2</v>
      </c>
      <c r="E78" s="75">
        <v>2.3212123099999999E-2</v>
      </c>
      <c r="F78" s="75">
        <v>-3.278895E-3</v>
      </c>
      <c r="G78" s="87">
        <v>8576134.8194999993</v>
      </c>
      <c r="H78" s="77">
        <v>42218</v>
      </c>
      <c r="I78" s="78">
        <v>42224</v>
      </c>
      <c r="J78" s="107">
        <v>7.0652382892148327E-2</v>
      </c>
      <c r="K78" s="27"/>
      <c r="L78" s="27"/>
      <c r="M78" s="27"/>
      <c r="N78" s="27"/>
      <c r="O78" s="27"/>
      <c r="P78" s="10"/>
      <c r="Q78" s="10"/>
      <c r="R78" s="10"/>
      <c r="S78" s="34"/>
      <c r="T78" s="34"/>
      <c r="V78" s="146"/>
      <c r="W78" s="146"/>
      <c r="X78" s="146"/>
      <c r="Y78" s="146"/>
      <c r="Z78" s="146"/>
      <c r="AA78" s="146"/>
      <c r="AB78" s="146"/>
      <c r="AC78" s="146"/>
      <c r="AD78" s="146"/>
      <c r="AE78" s="146"/>
      <c r="AF78" s="146"/>
      <c r="AG78" s="146"/>
      <c r="AH78" s="105">
        <v>0.16311599807068033</v>
      </c>
    </row>
    <row r="79" spans="1:34" ht="15" customHeight="1">
      <c r="A79" s="47" t="s">
        <v>258</v>
      </c>
      <c r="B79" s="79">
        <v>42575</v>
      </c>
      <c r="C79" s="79">
        <v>42581</v>
      </c>
      <c r="D79" s="80">
        <v>0.12954131320000001</v>
      </c>
      <c r="E79" s="80">
        <v>0.13401141590000001</v>
      </c>
      <c r="F79" s="80">
        <v>-3.9418500000000002E-3</v>
      </c>
      <c r="G79" s="88">
        <v>9212557.8447999991</v>
      </c>
      <c r="H79" s="82">
        <v>42211</v>
      </c>
      <c r="I79" s="83">
        <v>42217</v>
      </c>
      <c r="J79" s="107">
        <v>8.231969846112816E-2</v>
      </c>
      <c r="K79" s="27"/>
      <c r="L79" s="27"/>
      <c r="M79" s="27"/>
      <c r="N79" s="27"/>
      <c r="O79" s="27"/>
      <c r="P79" s="10"/>
      <c r="Q79" s="10"/>
      <c r="R79" s="10"/>
      <c r="S79" s="34"/>
      <c r="T79" s="34"/>
      <c r="V79" s="146"/>
      <c r="W79" s="146"/>
      <c r="X79" s="146"/>
      <c r="Y79" s="146"/>
      <c r="Z79" s="146"/>
      <c r="AA79" s="146"/>
      <c r="AB79" s="146"/>
      <c r="AC79" s="146"/>
      <c r="AD79" s="146"/>
      <c r="AE79" s="146"/>
      <c r="AF79" s="146"/>
      <c r="AG79" s="146"/>
      <c r="AH79" s="105">
        <v>0.1424318035215871</v>
      </c>
    </row>
    <row r="80" spans="1:34" ht="15" customHeight="1">
      <c r="A80" s="47" t="s">
        <v>259</v>
      </c>
      <c r="B80" s="74">
        <v>42568</v>
      </c>
      <c r="C80" s="74">
        <v>42574</v>
      </c>
      <c r="D80" s="75">
        <v>5.8240203499999997E-2</v>
      </c>
      <c r="E80" s="75">
        <v>5.8418367399999997E-2</v>
      </c>
      <c r="F80" s="75">
        <v>-1.6833000000000001E-4</v>
      </c>
      <c r="G80" s="87">
        <v>8611759.7820999995</v>
      </c>
      <c r="H80" s="77">
        <v>42204</v>
      </c>
      <c r="I80" s="78">
        <v>42210</v>
      </c>
      <c r="J80" s="107">
        <v>3.3718498516617762E-2</v>
      </c>
      <c r="K80" s="27"/>
      <c r="L80" s="27"/>
      <c r="M80" s="27"/>
      <c r="N80" s="27"/>
      <c r="O80" s="27"/>
      <c r="P80" s="10"/>
      <c r="Q80" s="10"/>
      <c r="R80" s="10"/>
      <c r="S80" s="34"/>
      <c r="T80" s="34"/>
      <c r="V80" s="146"/>
      <c r="W80" s="146"/>
      <c r="X80" s="146"/>
      <c r="Y80" s="146"/>
      <c r="Z80" s="146"/>
      <c r="AA80" s="146"/>
      <c r="AB80" s="146"/>
      <c r="AC80" s="146"/>
      <c r="AD80" s="146"/>
      <c r="AE80" s="146"/>
      <c r="AF80" s="146"/>
      <c r="AG80" s="146"/>
      <c r="AH80" s="105">
        <v>0.16737084959590054</v>
      </c>
    </row>
    <row r="81" spans="1:34" ht="15" customHeight="1">
      <c r="A81" s="47" t="s">
        <v>260</v>
      </c>
      <c r="B81" s="79">
        <v>42561</v>
      </c>
      <c r="C81" s="79">
        <v>42567</v>
      </c>
      <c r="D81" s="80">
        <v>5.5212599100000002E-2</v>
      </c>
      <c r="E81" s="80">
        <v>6.8689814500000002E-2</v>
      </c>
      <c r="F81" s="80">
        <v>-1.2610970000000001E-2</v>
      </c>
      <c r="G81" s="88">
        <v>8398720.9114999995</v>
      </c>
      <c r="H81" s="82">
        <v>42197</v>
      </c>
      <c r="I81" s="83">
        <v>42203</v>
      </c>
      <c r="J81" s="107">
        <v>7.7017452377627138E-2</v>
      </c>
      <c r="K81" s="27"/>
      <c r="L81" s="27"/>
      <c r="M81" s="27"/>
      <c r="N81" s="27"/>
      <c r="O81" s="27"/>
      <c r="P81" s="10"/>
      <c r="Q81" s="10"/>
      <c r="R81" s="10"/>
      <c r="S81" s="34"/>
      <c r="T81" s="34"/>
      <c r="V81" s="146"/>
      <c r="W81" s="146"/>
      <c r="X81" s="146"/>
      <c r="Y81" s="146"/>
      <c r="Z81" s="146"/>
      <c r="AA81" s="146"/>
      <c r="AB81" s="146"/>
      <c r="AC81" s="146"/>
      <c r="AD81" s="146"/>
      <c r="AE81" s="146"/>
      <c r="AF81" s="146"/>
      <c r="AG81" s="146"/>
      <c r="AH81" s="105">
        <v>0.14239679639543146</v>
      </c>
    </row>
    <row r="82" spans="1:34" ht="15" customHeight="1">
      <c r="A82" s="47" t="s">
        <v>261</v>
      </c>
      <c r="B82" s="74">
        <v>42554</v>
      </c>
      <c r="C82" s="74">
        <v>42560</v>
      </c>
      <c r="D82" s="75">
        <v>-1.8207826999999999E-2</v>
      </c>
      <c r="E82" s="75">
        <v>-2.1313578999999999E-2</v>
      </c>
      <c r="F82" s="75">
        <v>3.1733885999999998E-3</v>
      </c>
      <c r="G82" s="87">
        <v>7543340.7046999997</v>
      </c>
      <c r="H82" s="77">
        <v>42190</v>
      </c>
      <c r="I82" s="78">
        <v>42196</v>
      </c>
      <c r="J82" s="107">
        <v>7.764675724886666E-2</v>
      </c>
      <c r="K82" s="27"/>
      <c r="L82" s="27"/>
      <c r="M82" s="27"/>
      <c r="N82" s="27"/>
      <c r="O82" s="27"/>
      <c r="P82" s="10"/>
      <c r="Q82" s="10"/>
      <c r="R82" s="10"/>
      <c r="S82" s="34"/>
      <c r="T82" s="34"/>
      <c r="V82" s="146"/>
      <c r="W82" s="146"/>
      <c r="X82" s="146"/>
      <c r="Y82" s="146"/>
      <c r="Z82" s="146"/>
      <c r="AA82" s="146"/>
      <c r="AB82" s="146"/>
      <c r="AC82" s="146"/>
      <c r="AD82" s="146"/>
      <c r="AE82" s="146"/>
      <c r="AF82" s="146"/>
      <c r="AG82" s="146"/>
      <c r="AH82" s="105">
        <v>0.15177315892257537</v>
      </c>
    </row>
    <row r="83" spans="1:34" ht="15" customHeight="1">
      <c r="A83" s="47" t="s">
        <v>262</v>
      </c>
      <c r="B83" s="79">
        <v>42547</v>
      </c>
      <c r="C83" s="79">
        <v>42553</v>
      </c>
      <c r="D83" s="80">
        <v>0.18291819749999999</v>
      </c>
      <c r="E83" s="80">
        <v>0.18678717989999999</v>
      </c>
      <c r="F83" s="80">
        <v>-3.2600469999999999E-3</v>
      </c>
      <c r="G83" s="88">
        <v>8512212.4086000007</v>
      </c>
      <c r="H83" s="82">
        <v>42183</v>
      </c>
      <c r="I83" s="83">
        <v>42189</v>
      </c>
      <c r="J83" s="107">
        <v>9.5506756922266942E-2</v>
      </c>
      <c r="K83" s="27"/>
      <c r="L83" s="27"/>
      <c r="M83" s="27"/>
      <c r="N83" s="27"/>
      <c r="O83" s="27"/>
      <c r="P83" s="10"/>
      <c r="Q83" s="10"/>
      <c r="R83" s="10"/>
      <c r="S83" s="34"/>
      <c r="T83" s="34"/>
      <c r="V83" s="146"/>
      <c r="W83" s="146"/>
      <c r="X83" s="146"/>
      <c r="Y83" s="146"/>
      <c r="Z83" s="146"/>
      <c r="AA83" s="146"/>
      <c r="AB83" s="146"/>
      <c r="AC83" s="146"/>
      <c r="AD83" s="146"/>
      <c r="AE83" s="146"/>
      <c r="AF83" s="146"/>
      <c r="AG83" s="146"/>
      <c r="AH83" s="105">
        <v>0.12352472897556198</v>
      </c>
    </row>
    <row r="84" spans="1:34" ht="15" customHeight="1">
      <c r="A84" s="47" t="s">
        <v>263</v>
      </c>
      <c r="B84" s="74">
        <v>42540</v>
      </c>
      <c r="C84" s="74">
        <v>42546</v>
      </c>
      <c r="D84" s="75">
        <v>5.7210375299999998E-2</v>
      </c>
      <c r="E84" s="75">
        <v>6.5418134099999997E-2</v>
      </c>
      <c r="F84" s="75">
        <v>-7.7037909999999998E-3</v>
      </c>
      <c r="G84" s="87">
        <v>8466716.7422000002</v>
      </c>
      <c r="H84" s="77">
        <v>42176</v>
      </c>
      <c r="I84" s="78">
        <v>42182</v>
      </c>
      <c r="J84" s="107">
        <v>4.3582642319489551E-2</v>
      </c>
      <c r="K84" s="27"/>
      <c r="L84" s="27"/>
      <c r="M84" s="27"/>
      <c r="N84" s="27"/>
      <c r="O84" s="27"/>
      <c r="P84" s="10"/>
      <c r="Q84" s="10"/>
      <c r="R84" s="10"/>
      <c r="S84" s="34"/>
      <c r="T84" s="34"/>
      <c r="V84" s="146"/>
      <c r="W84" s="146"/>
      <c r="X84" s="146"/>
      <c r="Y84" s="146"/>
      <c r="Z84" s="146"/>
      <c r="AA84" s="146"/>
      <c r="AB84" s="146"/>
      <c r="AC84" s="146"/>
      <c r="AD84" s="146"/>
      <c r="AE84" s="146"/>
      <c r="AF84" s="146"/>
      <c r="AG84" s="146"/>
      <c r="AH84" s="105">
        <v>0.12734389259474885</v>
      </c>
    </row>
    <row r="85" spans="1:34" ht="15" customHeight="1">
      <c r="A85" s="47" t="s">
        <v>264</v>
      </c>
      <c r="B85" s="79">
        <v>42533</v>
      </c>
      <c r="C85" s="79">
        <v>42539</v>
      </c>
      <c r="D85" s="80">
        <v>4.4622227E-2</v>
      </c>
      <c r="E85" s="80">
        <v>5.0215111200000002E-2</v>
      </c>
      <c r="F85" s="80">
        <v>-5.3254649999999997E-3</v>
      </c>
      <c r="G85" s="88">
        <v>8250447.1556000002</v>
      </c>
      <c r="H85" s="82">
        <v>42169</v>
      </c>
      <c r="I85" s="83">
        <v>42175</v>
      </c>
      <c r="J85" s="107">
        <v>2.428252944738183E-2</v>
      </c>
      <c r="K85" s="27"/>
      <c r="L85" s="27"/>
      <c r="M85" s="27"/>
      <c r="N85" s="27"/>
      <c r="O85" s="27"/>
      <c r="P85" s="10"/>
      <c r="Q85" s="10"/>
      <c r="R85" s="10"/>
      <c r="S85" s="34"/>
      <c r="T85" s="34"/>
      <c r="V85" s="146"/>
      <c r="W85" s="146"/>
      <c r="X85" s="146"/>
      <c r="Y85" s="146"/>
      <c r="Z85" s="146"/>
      <c r="AA85" s="146"/>
      <c r="AB85" s="146"/>
      <c r="AC85" s="146"/>
      <c r="AD85" s="146"/>
      <c r="AE85" s="146"/>
      <c r="AF85" s="146"/>
      <c r="AG85" s="146"/>
      <c r="AH85" s="105">
        <v>0.12864772003182928</v>
      </c>
    </row>
    <row r="86" spans="1:34" ht="15" customHeight="1">
      <c r="A86" s="47" t="s">
        <v>265</v>
      </c>
      <c r="B86" s="74">
        <v>42526</v>
      </c>
      <c r="C86" s="74">
        <v>42532</v>
      </c>
      <c r="D86" s="75">
        <v>2.81939722E-2</v>
      </c>
      <c r="E86" s="75">
        <v>2.88981047E-2</v>
      </c>
      <c r="F86" s="75">
        <v>-6.8435600000000001E-4</v>
      </c>
      <c r="G86" s="87">
        <v>8055224.3562000003</v>
      </c>
      <c r="H86" s="77">
        <v>42162</v>
      </c>
      <c r="I86" s="78">
        <v>42168</v>
      </c>
      <c r="J86" s="107">
        <v>5.1260542321210696E-2</v>
      </c>
      <c r="K86" s="27"/>
      <c r="L86" s="27"/>
      <c r="M86" s="27"/>
      <c r="N86" s="27"/>
      <c r="O86" s="27"/>
      <c r="P86" s="10"/>
      <c r="Q86" s="10"/>
      <c r="R86" s="10"/>
      <c r="S86" s="34"/>
      <c r="T86" s="34"/>
      <c r="V86" s="146"/>
      <c r="W86" s="146"/>
      <c r="X86" s="146"/>
      <c r="Y86" s="146"/>
      <c r="Z86" s="146"/>
      <c r="AA86" s="146"/>
      <c r="AB86" s="146"/>
      <c r="AC86" s="146"/>
      <c r="AD86" s="146"/>
      <c r="AE86" s="146"/>
      <c r="AF86" s="146"/>
      <c r="AG86" s="146"/>
      <c r="AH86" s="105">
        <v>0.12681440129816179</v>
      </c>
    </row>
    <row r="87" spans="1:34" ht="15" customHeight="1">
      <c r="A87" s="47" t="s">
        <v>266</v>
      </c>
      <c r="B87" s="79">
        <v>42519</v>
      </c>
      <c r="C87" s="79">
        <v>42525</v>
      </c>
      <c r="D87" s="80">
        <v>-1.448115E-3</v>
      </c>
      <c r="E87" s="80">
        <v>-3.4626219999999998E-3</v>
      </c>
      <c r="F87" s="80">
        <v>2.0215064999999999E-3</v>
      </c>
      <c r="G87" s="88">
        <v>7746371.7477000002</v>
      </c>
      <c r="H87" s="82">
        <v>42155</v>
      </c>
      <c r="I87" s="83">
        <v>42161</v>
      </c>
      <c r="J87" s="107">
        <v>5.8136873833965472E-2</v>
      </c>
      <c r="K87" s="27"/>
      <c r="L87" s="27"/>
      <c r="M87" s="27"/>
      <c r="N87" s="27"/>
      <c r="O87" s="27"/>
      <c r="P87" s="10"/>
      <c r="Q87" s="10"/>
      <c r="R87" s="10"/>
      <c r="S87" s="34"/>
      <c r="T87" s="34"/>
      <c r="V87" s="146"/>
      <c r="W87" s="146"/>
      <c r="X87" s="146"/>
      <c r="Y87" s="146"/>
      <c r="Z87" s="146"/>
      <c r="AA87" s="146"/>
      <c r="AB87" s="146"/>
      <c r="AC87" s="146"/>
      <c r="AD87" s="146"/>
      <c r="AE87" s="146"/>
      <c r="AF87" s="146"/>
      <c r="AG87" s="146"/>
      <c r="AH87" s="105">
        <v>0.10097387784914354</v>
      </c>
    </row>
    <row r="88" spans="1:34" ht="15" customHeight="1">
      <c r="A88" s="47" t="s">
        <v>267</v>
      </c>
      <c r="B88" s="74">
        <v>42512</v>
      </c>
      <c r="C88" s="74">
        <v>42518</v>
      </c>
      <c r="D88" s="75">
        <v>0.1217174244</v>
      </c>
      <c r="E88" s="75">
        <v>0.1365550073</v>
      </c>
      <c r="F88" s="75">
        <v>-1.3054873999999999E-2</v>
      </c>
      <c r="G88" s="87">
        <v>8432209.9201999996</v>
      </c>
      <c r="H88" s="77">
        <v>42148</v>
      </c>
      <c r="I88" s="78">
        <v>42154</v>
      </c>
      <c r="J88" s="107">
        <v>7.3044978797587132E-2</v>
      </c>
      <c r="K88" s="27"/>
      <c r="L88" s="27"/>
      <c r="M88" s="27"/>
      <c r="N88" s="27"/>
      <c r="O88" s="27"/>
      <c r="P88" s="10"/>
      <c r="Q88" s="10"/>
      <c r="R88" s="10"/>
      <c r="S88" s="34"/>
      <c r="T88" s="34"/>
      <c r="V88" s="146"/>
      <c r="W88" s="146"/>
      <c r="X88" s="146"/>
      <c r="Y88" s="146"/>
      <c r="Z88" s="146"/>
      <c r="AA88" s="146"/>
      <c r="AB88" s="146"/>
      <c r="AC88" s="146"/>
      <c r="AD88" s="146"/>
      <c r="AE88" s="146"/>
      <c r="AF88" s="146"/>
      <c r="AG88" s="146"/>
      <c r="AH88" s="105">
        <v>8.8175357328135542E-2</v>
      </c>
    </row>
    <row r="89" spans="1:34" ht="15" customHeight="1">
      <c r="A89" s="47" t="s">
        <v>268</v>
      </c>
      <c r="B89" s="79">
        <v>42505</v>
      </c>
      <c r="C89" s="79">
        <v>42511</v>
      </c>
      <c r="D89" s="80">
        <v>4.8884413600000003E-2</v>
      </c>
      <c r="E89" s="80">
        <v>5.8481149199999999E-2</v>
      </c>
      <c r="F89" s="80">
        <v>-9.0665150000000007E-3</v>
      </c>
      <c r="G89" s="88">
        <v>8058080.2537000002</v>
      </c>
      <c r="H89" s="82">
        <v>42141</v>
      </c>
      <c r="I89" s="83">
        <v>42147</v>
      </c>
      <c r="J89" s="107">
        <v>6.0844272527278351E-2</v>
      </c>
      <c r="K89" s="27"/>
      <c r="L89" s="27"/>
      <c r="M89" s="27"/>
      <c r="N89" s="27"/>
      <c r="O89" s="27"/>
      <c r="P89" s="10"/>
      <c r="Q89" s="10"/>
      <c r="R89" s="10"/>
      <c r="S89" s="34"/>
      <c r="T89" s="34"/>
      <c r="V89" s="146"/>
      <c r="W89" s="146"/>
      <c r="X89" s="146"/>
      <c r="Y89" s="146"/>
      <c r="Z89" s="146"/>
      <c r="AA89" s="146"/>
      <c r="AB89" s="146"/>
      <c r="AC89" s="146"/>
      <c r="AD89" s="146"/>
      <c r="AE89" s="146"/>
      <c r="AF89" s="146"/>
      <c r="AG89" s="146"/>
      <c r="AH89" s="105">
        <v>8.4795550292502936E-2</v>
      </c>
    </row>
    <row r="90" spans="1:34" ht="15" customHeight="1">
      <c r="A90" s="47" t="s">
        <v>269</v>
      </c>
      <c r="B90" s="74">
        <v>42498</v>
      </c>
      <c r="C90" s="74">
        <v>42504</v>
      </c>
      <c r="D90" s="75">
        <v>4.6338175500000002E-2</v>
      </c>
      <c r="E90" s="75">
        <v>6.8814612799999994E-2</v>
      </c>
      <c r="F90" s="75">
        <v>-2.1029313000000001E-2</v>
      </c>
      <c r="G90" s="87">
        <v>8077661.3886000002</v>
      </c>
      <c r="H90" s="77">
        <v>42134</v>
      </c>
      <c r="I90" s="78">
        <v>42140</v>
      </c>
      <c r="J90" s="107">
        <v>8.0314253593133891E-2</v>
      </c>
      <c r="K90" s="27"/>
      <c r="L90" s="27"/>
      <c r="M90" s="27"/>
      <c r="N90" s="27"/>
      <c r="O90" s="27"/>
      <c r="P90" s="10"/>
      <c r="Q90" s="10"/>
      <c r="R90" s="10"/>
      <c r="S90" s="34"/>
      <c r="T90" s="34"/>
      <c r="V90" s="146"/>
      <c r="W90" s="146"/>
      <c r="X90" s="146"/>
      <c r="Y90" s="146"/>
      <c r="Z90" s="146"/>
      <c r="AA90" s="146"/>
      <c r="AB90" s="146"/>
      <c r="AC90" s="146"/>
      <c r="AD90" s="146"/>
      <c r="AE90" s="146"/>
      <c r="AF90" s="146"/>
      <c r="AG90" s="146"/>
      <c r="AH90" s="105">
        <v>0.10219019814767924</v>
      </c>
    </row>
    <row r="91" spans="1:34" ht="15" customHeight="1">
      <c r="A91" s="47" t="s">
        <v>270</v>
      </c>
      <c r="B91" s="79">
        <v>42491</v>
      </c>
      <c r="C91" s="79">
        <v>42497</v>
      </c>
      <c r="D91" s="80">
        <v>8.7533912199999994E-2</v>
      </c>
      <c r="E91" s="80">
        <v>9.7000524599999999E-2</v>
      </c>
      <c r="F91" s="80">
        <v>-8.6295420000000005E-3</v>
      </c>
      <c r="G91" s="88">
        <v>8001188.9046999998</v>
      </c>
      <c r="H91" s="82">
        <v>42127</v>
      </c>
      <c r="I91" s="83">
        <v>42133</v>
      </c>
      <c r="J91" s="107">
        <v>9.4492772630789007E-2</v>
      </c>
      <c r="K91" s="27"/>
      <c r="L91" s="27"/>
      <c r="M91" s="27"/>
      <c r="N91" s="27"/>
      <c r="O91" s="27"/>
      <c r="P91" s="10"/>
      <c r="Q91" s="10"/>
      <c r="R91" s="10"/>
      <c r="S91" s="34"/>
      <c r="T91" s="34"/>
      <c r="V91" s="146"/>
      <c r="W91" s="146"/>
      <c r="X91" s="146"/>
      <c r="Y91" s="146"/>
      <c r="Z91" s="146"/>
      <c r="AA91" s="146"/>
      <c r="AB91" s="146"/>
      <c r="AC91" s="146"/>
      <c r="AD91" s="146"/>
      <c r="AE91" s="146"/>
      <c r="AF91" s="146"/>
      <c r="AG91" s="146"/>
      <c r="AH91" s="105">
        <v>0.12199935204019272</v>
      </c>
    </row>
    <row r="92" spans="1:34" ht="15" customHeight="1">
      <c r="A92" s="47" t="s">
        <v>271</v>
      </c>
      <c r="B92" s="74">
        <v>42484</v>
      </c>
      <c r="C92" s="74">
        <v>42490</v>
      </c>
      <c r="D92" s="75">
        <v>0.1067694518</v>
      </c>
      <c r="E92" s="75">
        <v>9.1912363100000005E-2</v>
      </c>
      <c r="F92" s="75">
        <v>1.36064845E-2</v>
      </c>
      <c r="G92" s="87">
        <v>8190503.4058999997</v>
      </c>
      <c r="H92" s="77">
        <v>42120</v>
      </c>
      <c r="I92" s="78">
        <v>42126</v>
      </c>
      <c r="J92" s="107">
        <v>0.10940571671146079</v>
      </c>
      <c r="K92" s="27"/>
      <c r="L92" s="27"/>
      <c r="M92" s="27"/>
      <c r="N92" s="27"/>
      <c r="O92" s="27"/>
      <c r="P92" s="10"/>
      <c r="Q92" s="10"/>
      <c r="R92" s="10"/>
      <c r="S92" s="34"/>
      <c r="T92" s="34"/>
      <c r="V92" s="146"/>
      <c r="W92" s="146"/>
      <c r="X92" s="146"/>
      <c r="Y92" s="146"/>
      <c r="Z92" s="146"/>
      <c r="AA92" s="146"/>
      <c r="AB92" s="146"/>
      <c r="AC92" s="146"/>
      <c r="AD92" s="146"/>
      <c r="AE92" s="146"/>
      <c r="AF92" s="146"/>
      <c r="AG92" s="146"/>
      <c r="AH92" s="105">
        <v>0.13066572908824925</v>
      </c>
    </row>
    <row r="93" spans="1:34" ht="15" customHeight="1">
      <c r="A93" s="47" t="s">
        <v>272</v>
      </c>
      <c r="B93" s="79">
        <v>42477</v>
      </c>
      <c r="C93" s="79">
        <v>42483</v>
      </c>
      <c r="D93" s="80">
        <v>8.9060320700000001E-2</v>
      </c>
      <c r="E93" s="80">
        <v>0.1079115809</v>
      </c>
      <c r="F93" s="80">
        <v>-1.7015130999999999E-2</v>
      </c>
      <c r="G93" s="88">
        <v>8260180.0810000002</v>
      </c>
      <c r="H93" s="82">
        <v>42113</v>
      </c>
      <c r="I93" s="83">
        <v>42119</v>
      </c>
      <c r="J93" s="107">
        <v>0.10802907340367768</v>
      </c>
      <c r="K93" s="27"/>
      <c r="L93" s="27"/>
      <c r="M93" s="27"/>
      <c r="N93" s="27"/>
      <c r="O93" s="27"/>
      <c r="P93" s="10"/>
      <c r="Q93" s="10"/>
      <c r="R93" s="10"/>
      <c r="S93" s="34"/>
      <c r="T93" s="34"/>
      <c r="V93" s="146"/>
      <c r="W93" s="146"/>
      <c r="X93" s="146"/>
      <c r="Y93" s="146"/>
      <c r="Z93" s="146"/>
      <c r="AA93" s="146"/>
      <c r="AB93" s="146"/>
      <c r="AC93" s="146"/>
      <c r="AD93" s="146"/>
      <c r="AE93" s="146"/>
      <c r="AF93" s="146"/>
      <c r="AG93" s="146"/>
      <c r="AH93" s="105">
        <v>0.12220159390652641</v>
      </c>
    </row>
    <row r="94" spans="1:34" ht="15" customHeight="1">
      <c r="A94" s="47" t="s">
        <v>273</v>
      </c>
      <c r="B94" s="74">
        <v>42470</v>
      </c>
      <c r="C94" s="74">
        <v>42476</v>
      </c>
      <c r="D94" s="75">
        <v>0.13215537190000001</v>
      </c>
      <c r="E94" s="75">
        <v>0.12435844710000001</v>
      </c>
      <c r="F94" s="75">
        <v>6.9345544E-3</v>
      </c>
      <c r="G94" s="87">
        <v>8336345.0894999998</v>
      </c>
      <c r="H94" s="77">
        <v>42106</v>
      </c>
      <c r="I94" s="78">
        <v>42112</v>
      </c>
      <c r="J94" s="107">
        <v>0.10716199073158308</v>
      </c>
      <c r="K94" s="27"/>
      <c r="L94" s="27"/>
      <c r="M94" s="27"/>
      <c r="N94" s="27"/>
      <c r="O94" s="27"/>
      <c r="P94" s="10"/>
      <c r="Q94" s="10"/>
      <c r="R94" s="10"/>
      <c r="S94" s="34"/>
      <c r="T94" s="34"/>
      <c r="V94" s="146"/>
      <c r="W94" s="146"/>
      <c r="X94" s="146"/>
      <c r="Y94" s="146"/>
      <c r="Z94" s="146"/>
      <c r="AA94" s="146"/>
      <c r="AB94" s="146"/>
      <c r="AC94" s="146"/>
      <c r="AD94" s="146"/>
      <c r="AE94" s="146"/>
      <c r="AF94" s="146"/>
      <c r="AG94" s="146"/>
      <c r="AH94" s="105">
        <v>0.11825533398415103</v>
      </c>
    </row>
    <row r="95" spans="1:34" ht="15" customHeight="1">
      <c r="A95" s="47" t="s">
        <v>274</v>
      </c>
      <c r="B95" s="79">
        <v>42463</v>
      </c>
      <c r="C95" s="79">
        <v>42469</v>
      </c>
      <c r="D95" s="80">
        <v>0.1025748049</v>
      </c>
      <c r="E95" s="80">
        <v>0.1228499237</v>
      </c>
      <c r="F95" s="80">
        <v>-1.8056837999999999E-2</v>
      </c>
      <c r="G95" s="88">
        <v>8147715.4614000004</v>
      </c>
      <c r="H95" s="82">
        <v>42099</v>
      </c>
      <c r="I95" s="83">
        <v>42105</v>
      </c>
      <c r="J95" s="107">
        <v>9.9931510063505868E-2</v>
      </c>
      <c r="K95" s="27"/>
      <c r="L95" s="27"/>
      <c r="M95" s="27"/>
      <c r="N95" s="27"/>
      <c r="O95" s="27"/>
      <c r="P95" s="10"/>
      <c r="Q95" s="10"/>
      <c r="R95" s="10"/>
      <c r="S95" s="34"/>
      <c r="T95" s="34"/>
      <c r="V95" s="146"/>
      <c r="W95" s="146"/>
      <c r="X95" s="146"/>
      <c r="Y95" s="146"/>
      <c r="Z95" s="146"/>
      <c r="AA95" s="146"/>
      <c r="AB95" s="146"/>
      <c r="AC95" s="146"/>
      <c r="AD95" s="146"/>
      <c r="AE95" s="146"/>
      <c r="AF95" s="146"/>
      <c r="AG95" s="146"/>
      <c r="AH95" s="105">
        <v>0.12087534453473642</v>
      </c>
    </row>
    <row r="96" spans="1:34" ht="15" customHeight="1">
      <c r="A96" s="47" t="s">
        <v>275</v>
      </c>
      <c r="B96" s="74">
        <v>42456</v>
      </c>
      <c r="C96" s="74">
        <v>42462</v>
      </c>
      <c r="D96" s="75">
        <v>8.72942523E-2</v>
      </c>
      <c r="E96" s="75">
        <v>9.7336423500000005E-2</v>
      </c>
      <c r="F96" s="75">
        <v>-9.1514060000000008E-3</v>
      </c>
      <c r="G96" s="87">
        <v>8605832.9967999998</v>
      </c>
      <c r="H96" s="77">
        <v>42092</v>
      </c>
      <c r="I96" s="78">
        <v>42098</v>
      </c>
      <c r="J96" s="107">
        <v>9.5926840368976418E-2</v>
      </c>
      <c r="K96" s="27"/>
      <c r="L96" s="27"/>
      <c r="M96" s="27"/>
      <c r="N96" s="27"/>
      <c r="O96" s="27"/>
      <c r="P96" s="10"/>
      <c r="Q96" s="10"/>
      <c r="R96" s="10"/>
      <c r="S96" s="34"/>
      <c r="T96" s="34"/>
      <c r="V96" s="146"/>
      <c r="W96" s="146"/>
      <c r="X96" s="146"/>
      <c r="Y96" s="146"/>
      <c r="Z96" s="146"/>
      <c r="AA96" s="146"/>
      <c r="AB96" s="146"/>
      <c r="AC96" s="146"/>
      <c r="AD96" s="146"/>
      <c r="AE96" s="146"/>
      <c r="AF96" s="146"/>
      <c r="AG96" s="146"/>
      <c r="AH96" s="105">
        <v>0.1350057804918704</v>
      </c>
    </row>
    <row r="97" spans="1:34" ht="15" customHeight="1">
      <c r="A97" s="47" t="s">
        <v>276</v>
      </c>
      <c r="B97" s="79">
        <v>42449</v>
      </c>
      <c r="C97" s="79">
        <v>42455</v>
      </c>
      <c r="D97" s="80">
        <v>0.1093879061</v>
      </c>
      <c r="E97" s="80">
        <v>0.1076646039</v>
      </c>
      <c r="F97" s="80">
        <v>1.5557978999999999E-3</v>
      </c>
      <c r="G97" s="88">
        <v>9223102.7622999996</v>
      </c>
      <c r="H97" s="82">
        <v>42085</v>
      </c>
      <c r="I97" s="83">
        <v>42091</v>
      </c>
      <c r="J97" s="107">
        <v>0.1005095781569918</v>
      </c>
      <c r="K97" s="27"/>
      <c r="L97" s="27"/>
      <c r="M97" s="27"/>
      <c r="N97" s="27"/>
      <c r="O97" s="27"/>
      <c r="P97" s="10"/>
      <c r="Q97" s="10"/>
      <c r="R97" s="10"/>
      <c r="S97" s="34"/>
      <c r="T97" s="34"/>
      <c r="V97" s="146"/>
      <c r="W97" s="146"/>
      <c r="X97" s="146"/>
      <c r="Y97" s="146"/>
      <c r="Z97" s="146"/>
      <c r="AA97" s="146"/>
      <c r="AB97" s="146"/>
      <c r="AC97" s="146"/>
      <c r="AD97" s="146"/>
      <c r="AE97" s="146"/>
      <c r="AF97" s="146"/>
      <c r="AG97" s="146"/>
      <c r="AH97" s="105">
        <v>0.1317487658507909</v>
      </c>
    </row>
    <row r="98" spans="1:34" ht="15" customHeight="1">
      <c r="A98" s="47" t="s">
        <v>277</v>
      </c>
      <c r="B98" s="74">
        <v>42442</v>
      </c>
      <c r="C98" s="74">
        <v>42448</v>
      </c>
      <c r="D98" s="75">
        <v>9.0327974800000002E-2</v>
      </c>
      <c r="E98" s="75">
        <v>9.4792027099999995E-2</v>
      </c>
      <c r="F98" s="75">
        <v>-4.0775350000000002E-3</v>
      </c>
      <c r="G98" s="87">
        <v>8905764.5492000002</v>
      </c>
      <c r="H98" s="77">
        <v>42078</v>
      </c>
      <c r="I98" s="78">
        <v>42084</v>
      </c>
      <c r="J98" s="107">
        <v>0.11485460268410871</v>
      </c>
      <c r="K98" s="27"/>
      <c r="L98" s="27"/>
      <c r="M98" s="27"/>
      <c r="N98" s="27"/>
      <c r="O98" s="27"/>
      <c r="P98" s="10"/>
      <c r="Q98" s="10"/>
      <c r="R98" s="10"/>
      <c r="S98" s="34"/>
      <c r="T98" s="34"/>
      <c r="V98" s="146"/>
      <c r="W98" s="146"/>
      <c r="X98" s="146"/>
      <c r="Y98" s="146"/>
      <c r="Z98" s="146"/>
      <c r="AA98" s="146"/>
      <c r="AB98" s="146"/>
      <c r="AC98" s="146"/>
      <c r="AD98" s="146"/>
      <c r="AE98" s="146"/>
      <c r="AF98" s="146"/>
      <c r="AG98" s="146"/>
      <c r="AH98" s="105">
        <v>0.12505289769727229</v>
      </c>
    </row>
    <row r="99" spans="1:34" ht="15" customHeight="1">
      <c r="A99" s="47" t="s">
        <v>278</v>
      </c>
      <c r="B99" s="79">
        <v>42435</v>
      </c>
      <c r="C99" s="79">
        <v>42441</v>
      </c>
      <c r="D99" s="80">
        <v>0.1014924319</v>
      </c>
      <c r="E99" s="80">
        <v>9.46072679E-2</v>
      </c>
      <c r="F99" s="80">
        <v>6.2900769999999998E-3</v>
      </c>
      <c r="G99" s="88">
        <v>8942648.2332000006</v>
      </c>
      <c r="H99" s="82">
        <v>42071</v>
      </c>
      <c r="I99" s="83">
        <v>42077</v>
      </c>
      <c r="J99" s="107">
        <v>0.13133874127272427</v>
      </c>
      <c r="K99" s="27"/>
      <c r="L99" s="27"/>
      <c r="M99" s="27"/>
      <c r="N99" s="27"/>
      <c r="O99" s="27"/>
      <c r="P99" s="10"/>
      <c r="Q99" s="10"/>
      <c r="R99" s="10"/>
      <c r="S99" s="34"/>
      <c r="T99" s="34"/>
      <c r="V99" s="146"/>
      <c r="W99" s="146"/>
      <c r="X99" s="146"/>
      <c r="Y99" s="146"/>
      <c r="Z99" s="146"/>
      <c r="AA99" s="146"/>
      <c r="AB99" s="146"/>
      <c r="AC99" s="146"/>
      <c r="AD99" s="146"/>
      <c r="AE99" s="146"/>
      <c r="AF99" s="146"/>
      <c r="AG99" s="146"/>
      <c r="AH99" s="105">
        <v>0.12767794445340336</v>
      </c>
    </row>
    <row r="100" spans="1:34" ht="15" customHeight="1">
      <c r="A100" s="47" t="s">
        <v>279</v>
      </c>
      <c r="B100" s="74">
        <v>42428</v>
      </c>
      <c r="C100" s="74">
        <v>42434</v>
      </c>
      <c r="D100" s="75">
        <v>0.15404714799999999</v>
      </c>
      <c r="E100" s="75">
        <v>0.15984710599999999</v>
      </c>
      <c r="F100" s="75">
        <v>-5.000623E-3</v>
      </c>
      <c r="G100" s="87">
        <v>8622087.3322000001</v>
      </c>
      <c r="H100" s="77">
        <v>42064</v>
      </c>
      <c r="I100" s="78">
        <v>42070</v>
      </c>
      <c r="J100" s="107">
        <v>0.16311599807068033</v>
      </c>
      <c r="K100" s="27"/>
      <c r="L100" s="27"/>
      <c r="M100" s="27"/>
      <c r="N100" s="27"/>
      <c r="O100" s="27"/>
      <c r="P100" s="10"/>
      <c r="Q100" s="10"/>
      <c r="R100" s="10"/>
      <c r="S100" s="34"/>
      <c r="T100" s="34"/>
      <c r="V100" s="146"/>
      <c r="W100" s="146"/>
      <c r="X100" s="146"/>
      <c r="Y100" s="146"/>
      <c r="Z100" s="146"/>
      <c r="AA100" s="146"/>
      <c r="AB100" s="146"/>
      <c r="AC100" s="146"/>
      <c r="AD100" s="146"/>
      <c r="AE100" s="146"/>
      <c r="AF100" s="146"/>
      <c r="AG100" s="146"/>
      <c r="AH100" s="105">
        <v>0.14613366569802483</v>
      </c>
    </row>
    <row r="101" spans="1:34" ht="15" customHeight="1">
      <c r="A101" s="47" t="s">
        <v>280</v>
      </c>
      <c r="B101" s="79">
        <v>42421</v>
      </c>
      <c r="C101" s="79">
        <v>42427</v>
      </c>
      <c r="D101" s="80">
        <v>0.1395755518</v>
      </c>
      <c r="E101" s="80">
        <v>0.18132405309999999</v>
      </c>
      <c r="F101" s="80">
        <v>-3.5340430999999999E-2</v>
      </c>
      <c r="G101" s="88">
        <v>8633337.4655000009</v>
      </c>
      <c r="H101" s="82">
        <v>42057</v>
      </c>
      <c r="I101" s="83">
        <v>42063</v>
      </c>
      <c r="J101" s="107">
        <v>0.1424318035215871</v>
      </c>
      <c r="K101" s="27"/>
      <c r="L101" s="27"/>
      <c r="M101" s="27"/>
      <c r="N101" s="27"/>
      <c r="O101" s="27"/>
      <c r="P101" s="10"/>
      <c r="Q101" s="10"/>
      <c r="R101" s="10"/>
      <c r="S101" s="34"/>
      <c r="T101" s="34"/>
      <c r="V101" s="146"/>
      <c r="W101" s="146"/>
      <c r="X101" s="146"/>
      <c r="Y101" s="146"/>
      <c r="Z101" s="146"/>
      <c r="AA101" s="146"/>
      <c r="AB101" s="146"/>
      <c r="AC101" s="146"/>
      <c r="AD101" s="146"/>
      <c r="AE101" s="146"/>
      <c r="AF101" s="146"/>
      <c r="AG101" s="146"/>
      <c r="AH101" s="105">
        <v>0.1579472629765668</v>
      </c>
    </row>
    <row r="102" spans="1:34" ht="15" customHeight="1">
      <c r="A102" s="47" t="s">
        <v>281</v>
      </c>
      <c r="B102" s="74">
        <v>42414</v>
      </c>
      <c r="C102" s="74">
        <v>42420</v>
      </c>
      <c r="D102" s="75">
        <v>0.19456626860000001</v>
      </c>
      <c r="E102" s="75">
        <v>0.2251033284</v>
      </c>
      <c r="F102" s="75">
        <v>-2.4926110000000001E-2</v>
      </c>
      <c r="G102" s="87">
        <v>8948250.8191</v>
      </c>
      <c r="H102" s="77">
        <v>42050</v>
      </c>
      <c r="I102" s="78">
        <v>42056</v>
      </c>
      <c r="J102" s="107">
        <v>0.16737084959590054</v>
      </c>
      <c r="K102" s="27"/>
      <c r="L102" s="27"/>
      <c r="M102" s="27"/>
      <c r="N102" s="27"/>
      <c r="O102" s="27"/>
      <c r="P102" s="10"/>
      <c r="Q102" s="10"/>
      <c r="R102" s="10"/>
      <c r="S102" s="34"/>
      <c r="T102" s="34"/>
      <c r="V102" s="146"/>
      <c r="W102" s="146"/>
      <c r="X102" s="146"/>
      <c r="Y102" s="146"/>
      <c r="Z102" s="146"/>
      <c r="AA102" s="146"/>
      <c r="AB102" s="146"/>
      <c r="AC102" s="146"/>
      <c r="AD102" s="146"/>
      <c r="AE102" s="146"/>
      <c r="AF102" s="146"/>
      <c r="AG102" s="146"/>
      <c r="AH102" s="105">
        <v>0.18155790150155376</v>
      </c>
    </row>
    <row r="103" spans="1:34" ht="15" customHeight="1">
      <c r="A103" s="47" t="s">
        <v>282</v>
      </c>
      <c r="B103" s="79">
        <v>42407</v>
      </c>
      <c r="C103" s="79">
        <v>42413</v>
      </c>
      <c r="D103" s="80">
        <v>8.9107310499999995E-2</v>
      </c>
      <c r="E103" s="80">
        <v>8.7312795999999998E-2</v>
      </c>
      <c r="F103" s="80">
        <v>1.6504123999999999E-3</v>
      </c>
      <c r="G103" s="88">
        <v>8286123.2675999999</v>
      </c>
      <c r="H103" s="82">
        <v>42043</v>
      </c>
      <c r="I103" s="83">
        <v>42049</v>
      </c>
      <c r="J103" s="107">
        <v>0.14239679639543146</v>
      </c>
      <c r="K103" s="27"/>
      <c r="L103" s="27"/>
      <c r="M103" s="27"/>
      <c r="N103" s="27"/>
      <c r="O103" s="27"/>
      <c r="P103" s="10"/>
      <c r="Q103" s="10"/>
      <c r="R103" s="10"/>
      <c r="S103" s="34"/>
      <c r="T103" s="34"/>
      <c r="V103" s="146"/>
      <c r="W103" s="146"/>
      <c r="X103" s="146"/>
      <c r="Y103" s="146"/>
      <c r="Z103" s="146"/>
      <c r="AA103" s="146"/>
      <c r="AB103" s="146"/>
      <c r="AC103" s="146"/>
      <c r="AD103" s="146"/>
      <c r="AE103" s="146"/>
      <c r="AF103" s="146"/>
      <c r="AG103" s="146"/>
      <c r="AH103" s="105">
        <v>0.18631918940340311</v>
      </c>
    </row>
    <row r="104" spans="1:34" ht="15" customHeight="1">
      <c r="A104" s="47" t="s">
        <v>283</v>
      </c>
      <c r="B104" s="74">
        <v>42400</v>
      </c>
      <c r="C104" s="74">
        <v>42406</v>
      </c>
      <c r="D104" s="75">
        <v>0.2150551446</v>
      </c>
      <c r="E104" s="75">
        <v>0.23607462600000001</v>
      </c>
      <c r="F104" s="75">
        <v>-1.7005025999999999E-2</v>
      </c>
      <c r="G104" s="87">
        <v>8496505.1057999991</v>
      </c>
      <c r="H104" s="77">
        <v>42036</v>
      </c>
      <c r="I104" s="78">
        <v>42042</v>
      </c>
      <c r="J104" s="107">
        <v>0.15177315892257537</v>
      </c>
      <c r="K104" s="27"/>
      <c r="L104" s="27"/>
      <c r="M104" s="27"/>
      <c r="N104" s="27"/>
      <c r="O104" s="27"/>
      <c r="P104" s="10"/>
      <c r="Q104" s="10"/>
      <c r="R104" s="10"/>
      <c r="S104" s="34"/>
      <c r="T104" s="34"/>
      <c r="V104" s="146"/>
      <c r="W104" s="146"/>
      <c r="X104" s="146"/>
      <c r="Y104" s="146"/>
      <c r="Z104" s="146"/>
      <c r="AA104" s="146"/>
      <c r="AB104" s="146"/>
      <c r="AC104" s="146"/>
      <c r="AD104" s="146"/>
      <c r="AE104" s="146"/>
      <c r="AF104" s="146"/>
      <c r="AG104" s="146"/>
      <c r="AH104" s="105">
        <v>0.18812190416713831</v>
      </c>
    </row>
    <row r="105" spans="1:34" ht="15" customHeight="1">
      <c r="A105" s="47" t="s">
        <v>284</v>
      </c>
      <c r="B105" s="79">
        <v>42393</v>
      </c>
      <c r="C105" s="79">
        <v>42399</v>
      </c>
      <c r="D105" s="80">
        <v>0.1210918606</v>
      </c>
      <c r="E105" s="80">
        <v>0.15079944549999999</v>
      </c>
      <c r="F105" s="80">
        <v>-2.5814737000000001E-2</v>
      </c>
      <c r="G105" s="88">
        <v>8250608.3014000002</v>
      </c>
      <c r="H105" s="82">
        <v>42029</v>
      </c>
      <c r="I105" s="83">
        <v>42035</v>
      </c>
      <c r="J105" s="107">
        <v>0.12352472897556198</v>
      </c>
      <c r="K105" s="27"/>
      <c r="L105" s="27"/>
      <c r="M105" s="27"/>
      <c r="N105" s="27"/>
      <c r="O105" s="27"/>
      <c r="P105" s="10"/>
      <c r="Q105" s="10"/>
      <c r="R105" s="10"/>
      <c r="S105" s="34"/>
      <c r="T105" s="34"/>
      <c r="V105" s="146"/>
      <c r="W105" s="146"/>
      <c r="X105" s="146"/>
      <c r="Y105" s="146"/>
      <c r="Z105" s="146"/>
      <c r="AA105" s="146"/>
      <c r="AB105" s="146"/>
      <c r="AC105" s="146"/>
      <c r="AD105" s="146"/>
      <c r="AE105" s="146"/>
      <c r="AF105" s="146"/>
      <c r="AG105" s="146"/>
      <c r="AH105" s="105">
        <v>0.16929100688783105</v>
      </c>
    </row>
    <row r="106" spans="1:34" ht="15" customHeight="1">
      <c r="A106" s="47" t="s">
        <v>285</v>
      </c>
      <c r="B106" s="74">
        <v>42386</v>
      </c>
      <c r="C106" s="74">
        <v>42392</v>
      </c>
      <c r="D106" s="75">
        <v>0.1183583007</v>
      </c>
      <c r="E106" s="75">
        <v>0.13165454839999999</v>
      </c>
      <c r="F106" s="75">
        <v>-1.1749387E-2</v>
      </c>
      <c r="G106" s="87">
        <v>8515264</v>
      </c>
      <c r="H106" s="77">
        <v>42022</v>
      </c>
      <c r="I106" s="78">
        <v>42028</v>
      </c>
      <c r="J106" s="107">
        <v>0.12734389259474885</v>
      </c>
      <c r="K106" s="27"/>
      <c r="L106" s="27"/>
      <c r="M106" s="27"/>
      <c r="N106" s="27"/>
      <c r="O106" s="27"/>
      <c r="P106" s="10"/>
      <c r="Q106" s="10"/>
      <c r="R106" s="10"/>
      <c r="S106" s="34"/>
      <c r="T106" s="34"/>
      <c r="V106" s="146"/>
      <c r="W106" s="146"/>
      <c r="X106" s="146"/>
      <c r="Y106" s="146"/>
      <c r="Z106" s="146"/>
      <c r="AA106" s="146"/>
      <c r="AB106" s="146"/>
      <c r="AC106" s="146"/>
      <c r="AD106" s="146"/>
      <c r="AE106" s="146"/>
      <c r="AF106" s="146"/>
      <c r="AG106" s="146"/>
      <c r="AH106" s="105">
        <v>0.18239984187000441</v>
      </c>
    </row>
    <row r="107" spans="1:34" ht="15" customHeight="1">
      <c r="A107" s="47" t="s">
        <v>286</v>
      </c>
      <c r="B107" s="79">
        <v>42379</v>
      </c>
      <c r="C107" s="79">
        <v>42385</v>
      </c>
      <c r="D107" s="80">
        <v>0.13126164739999999</v>
      </c>
      <c r="E107" s="80">
        <v>0.17253161319999999</v>
      </c>
      <c r="F107" s="80">
        <v>-3.5197315999999999E-2</v>
      </c>
      <c r="G107" s="88">
        <v>8280588.2554000001</v>
      </c>
      <c r="H107" s="82">
        <v>42015</v>
      </c>
      <c r="I107" s="83">
        <v>42021</v>
      </c>
      <c r="J107" s="107">
        <v>0.12864772003182928</v>
      </c>
      <c r="K107" s="27"/>
      <c r="L107" s="27"/>
      <c r="M107" s="27"/>
      <c r="N107" s="27"/>
      <c r="O107" s="27"/>
      <c r="P107" s="10"/>
      <c r="Q107" s="10"/>
      <c r="R107" s="10"/>
      <c r="S107" s="34"/>
      <c r="T107" s="34"/>
      <c r="V107" s="146"/>
      <c r="W107" s="146"/>
      <c r="X107" s="146"/>
      <c r="Y107" s="146"/>
      <c r="Z107" s="146"/>
      <c r="AA107" s="146"/>
      <c r="AB107" s="146"/>
      <c r="AC107" s="146"/>
      <c r="AD107" s="146"/>
      <c r="AE107" s="146"/>
      <c r="AF107" s="146"/>
      <c r="AG107" s="146"/>
      <c r="AH107" s="105">
        <v>0.1832102631584745</v>
      </c>
    </row>
    <row r="108" spans="1:34" ht="15" customHeight="1">
      <c r="A108" s="47" t="s">
        <v>287</v>
      </c>
      <c r="B108" s="74">
        <v>42372</v>
      </c>
      <c r="C108" s="74">
        <v>42378</v>
      </c>
      <c r="D108" s="75">
        <v>0.13308488769999999</v>
      </c>
      <c r="E108" s="75">
        <v>0.1860106151</v>
      </c>
      <c r="F108" s="75">
        <v>-4.4625003000000003E-2</v>
      </c>
      <c r="G108" s="87">
        <v>7676956.2444000002</v>
      </c>
      <c r="H108" s="77">
        <v>42008</v>
      </c>
      <c r="I108" s="78">
        <v>42014</v>
      </c>
      <c r="J108" s="107">
        <v>0.12681440129816179</v>
      </c>
      <c r="K108" s="27"/>
      <c r="L108" s="27"/>
      <c r="M108" s="27"/>
      <c r="N108" s="27"/>
      <c r="O108" s="27"/>
      <c r="P108" s="10"/>
      <c r="Q108" s="10"/>
      <c r="R108" s="10"/>
      <c r="S108" s="34"/>
      <c r="T108" s="34"/>
      <c r="V108" s="146"/>
      <c r="W108" s="146"/>
      <c r="X108" s="146"/>
      <c r="Y108" s="146"/>
      <c r="Z108" s="146"/>
      <c r="AA108" s="146"/>
      <c r="AB108" s="146"/>
      <c r="AC108" s="146"/>
      <c r="AD108" s="146"/>
      <c r="AE108" s="146"/>
      <c r="AF108" s="146"/>
      <c r="AG108" s="146"/>
      <c r="AH108" s="105">
        <v>0.2010600830064258</v>
      </c>
    </row>
    <row r="109" spans="1:34" ht="15" customHeight="1">
      <c r="A109" s="47" t="s">
        <v>288</v>
      </c>
      <c r="B109" s="79">
        <v>42365</v>
      </c>
      <c r="C109" s="79">
        <v>42371</v>
      </c>
      <c r="D109" s="80">
        <v>0.1208816034</v>
      </c>
      <c r="E109" s="80">
        <v>0.1368042042</v>
      </c>
      <c r="F109" s="80">
        <v>-1.4006457999999999E-2</v>
      </c>
      <c r="G109" s="88">
        <v>7173303.3914999999</v>
      </c>
      <c r="H109" s="82">
        <v>42001</v>
      </c>
      <c r="I109" s="83">
        <v>42007</v>
      </c>
      <c r="J109" s="107">
        <v>0.10097387784914354</v>
      </c>
      <c r="K109" s="27"/>
      <c r="L109" s="27"/>
      <c r="M109" s="27"/>
      <c r="N109" s="27"/>
      <c r="O109" s="27"/>
      <c r="P109" s="10"/>
      <c r="Q109" s="10"/>
      <c r="R109" s="10"/>
      <c r="S109" s="34"/>
      <c r="T109" s="34"/>
      <c r="V109" s="146"/>
      <c r="W109" s="146"/>
      <c r="X109" s="146"/>
      <c r="Y109" s="146"/>
      <c r="Z109" s="146"/>
      <c r="AA109" s="146"/>
      <c r="AB109" s="146"/>
      <c r="AC109" s="146"/>
      <c r="AD109" s="146"/>
      <c r="AE109" s="146"/>
      <c r="AF109" s="146"/>
      <c r="AG109" s="146"/>
      <c r="AH109" s="105">
        <v>0.21725050965958645</v>
      </c>
    </row>
    <row r="110" spans="1:34" ht="15" customHeight="1">
      <c r="A110" s="47" t="s">
        <v>289</v>
      </c>
      <c r="B110" s="74">
        <v>42358</v>
      </c>
      <c r="C110" s="74">
        <v>42364</v>
      </c>
      <c r="D110" s="75">
        <v>0.1260274965</v>
      </c>
      <c r="E110" s="75">
        <v>0.16418420189999999</v>
      </c>
      <c r="F110" s="75">
        <v>-3.2775487999999998E-2</v>
      </c>
      <c r="G110" s="87">
        <v>7091592.9234999996</v>
      </c>
      <c r="H110" s="77">
        <v>41994</v>
      </c>
      <c r="I110" s="78">
        <v>42000</v>
      </c>
      <c r="J110" s="107">
        <v>8.8175357328135542E-2</v>
      </c>
      <c r="K110" s="27"/>
      <c r="L110" s="27"/>
      <c r="M110" s="27"/>
      <c r="N110" s="27"/>
      <c r="O110" s="27"/>
      <c r="P110" s="10"/>
      <c r="Q110" s="10"/>
      <c r="R110" s="10"/>
      <c r="S110" s="34"/>
      <c r="T110" s="34"/>
      <c r="V110" s="146"/>
      <c r="W110" s="146"/>
      <c r="X110" s="146"/>
      <c r="Y110" s="146"/>
      <c r="Z110" s="146"/>
      <c r="AA110" s="146"/>
      <c r="AB110" s="146"/>
      <c r="AC110" s="146"/>
      <c r="AD110" s="146"/>
      <c r="AE110" s="146"/>
      <c r="AF110" s="146"/>
      <c r="AG110" s="146"/>
      <c r="AH110" s="105">
        <v>0.25599822305124703</v>
      </c>
    </row>
    <row r="111" spans="1:34" ht="15" customHeight="1">
      <c r="A111" s="47" t="s">
        <v>290</v>
      </c>
      <c r="B111" s="79">
        <v>42351</v>
      </c>
      <c r="C111" s="79">
        <v>42357</v>
      </c>
      <c r="D111" s="80">
        <v>6.1108530100000003E-2</v>
      </c>
      <c r="E111" s="80">
        <v>0.1003793099</v>
      </c>
      <c r="F111" s="80">
        <v>-3.5688403E-2</v>
      </c>
      <c r="G111" s="88">
        <v>8038916.7718000002</v>
      </c>
      <c r="H111" s="82">
        <v>41987</v>
      </c>
      <c r="I111" s="83">
        <v>41993</v>
      </c>
      <c r="J111" s="107">
        <v>8.4795550292502936E-2</v>
      </c>
      <c r="K111" s="27"/>
      <c r="L111" s="27"/>
      <c r="M111" s="27"/>
      <c r="N111" s="27"/>
      <c r="O111" s="27"/>
      <c r="P111" s="10"/>
      <c r="Q111" s="10"/>
      <c r="R111" s="10"/>
      <c r="S111" s="34"/>
      <c r="T111" s="34"/>
      <c r="V111" s="146"/>
      <c r="W111" s="146"/>
      <c r="X111" s="146"/>
      <c r="Y111" s="146"/>
      <c r="Z111" s="146"/>
      <c r="AA111" s="146"/>
      <c r="AB111" s="146"/>
      <c r="AC111" s="146"/>
      <c r="AD111" s="146"/>
      <c r="AE111" s="146"/>
      <c r="AF111" s="146"/>
      <c r="AG111" s="146"/>
      <c r="AH111" s="105">
        <v>0.29076205136669964</v>
      </c>
    </row>
    <row r="112" spans="1:34" ht="15" customHeight="1">
      <c r="A112" s="47" t="s">
        <v>291</v>
      </c>
      <c r="B112" s="74">
        <v>42344</v>
      </c>
      <c r="C112" s="74">
        <v>42350</v>
      </c>
      <c r="D112" s="75">
        <v>8.1462917800000006E-2</v>
      </c>
      <c r="E112" s="75">
        <v>0.117828081</v>
      </c>
      <c r="F112" s="75">
        <v>-3.2531982000000001E-2</v>
      </c>
      <c r="G112" s="87">
        <v>7574589.1890000002</v>
      </c>
      <c r="H112" s="77">
        <v>41980</v>
      </c>
      <c r="I112" s="78">
        <v>41986</v>
      </c>
      <c r="J112" s="107">
        <v>0.10219019814767924</v>
      </c>
      <c r="K112" s="27"/>
      <c r="L112" s="27"/>
      <c r="M112" s="27"/>
      <c r="N112" s="27"/>
      <c r="O112" s="27"/>
      <c r="P112" s="10"/>
      <c r="Q112" s="10"/>
      <c r="R112" s="10"/>
      <c r="S112" s="34"/>
      <c r="T112" s="34"/>
      <c r="V112" s="146"/>
      <c r="W112" s="146"/>
      <c r="X112" s="146"/>
      <c r="Y112" s="146"/>
      <c r="Z112" s="146"/>
      <c r="AA112" s="146"/>
      <c r="AB112" s="146"/>
      <c r="AC112" s="146"/>
      <c r="AD112" s="146"/>
      <c r="AE112" s="146"/>
      <c r="AF112" s="146"/>
      <c r="AG112" s="146"/>
      <c r="AH112" s="105">
        <v>0.32455696968713899</v>
      </c>
    </row>
    <row r="113" spans="1:34" ht="15" customHeight="1">
      <c r="A113" s="47" t="s">
        <v>292</v>
      </c>
      <c r="B113" s="79">
        <v>42337</v>
      </c>
      <c r="C113" s="79">
        <v>42343</v>
      </c>
      <c r="D113" s="80">
        <v>0.1146014219</v>
      </c>
      <c r="E113" s="80">
        <v>0.15148802259999999</v>
      </c>
      <c r="F113" s="80">
        <v>-3.2033855E-2</v>
      </c>
      <c r="G113" s="88">
        <v>7235531.0422999999</v>
      </c>
      <c r="H113" s="82">
        <v>41973</v>
      </c>
      <c r="I113" s="83">
        <v>41979</v>
      </c>
      <c r="J113" s="107">
        <v>0.12199935204019272</v>
      </c>
      <c r="K113" s="27"/>
      <c r="L113" s="27"/>
      <c r="M113" s="27"/>
      <c r="N113" s="27"/>
      <c r="O113" s="27"/>
      <c r="P113" s="10"/>
      <c r="Q113" s="10"/>
      <c r="R113" s="10"/>
      <c r="S113" s="34"/>
      <c r="T113" s="34"/>
      <c r="V113" s="146"/>
      <c r="W113" s="146"/>
      <c r="X113" s="146"/>
      <c r="Y113" s="146"/>
      <c r="Z113" s="146"/>
      <c r="AA113" s="146"/>
      <c r="AB113" s="146"/>
      <c r="AC113" s="146"/>
      <c r="AD113" s="146"/>
      <c r="AE113" s="146"/>
      <c r="AF113" s="146"/>
      <c r="AG113" s="146"/>
      <c r="AH113" s="105">
        <v>0.34205950641663857</v>
      </c>
    </row>
    <row r="114" spans="1:34" ht="15" customHeight="1">
      <c r="A114" s="47" t="s">
        <v>293</v>
      </c>
      <c r="B114" s="74">
        <v>42330</v>
      </c>
      <c r="C114" s="74">
        <v>42336</v>
      </c>
      <c r="D114" s="75">
        <v>0.1117210943</v>
      </c>
      <c r="E114" s="75">
        <v>0.15712663939999999</v>
      </c>
      <c r="F114" s="75">
        <v>-3.9239910000000003E-2</v>
      </c>
      <c r="G114" s="87">
        <v>7050632.2103000004</v>
      </c>
      <c r="H114" s="77">
        <v>41966</v>
      </c>
      <c r="I114" s="78">
        <v>41972</v>
      </c>
      <c r="J114" s="107">
        <v>0.13066572908824925</v>
      </c>
      <c r="K114" s="27"/>
      <c r="L114" s="27"/>
      <c r="M114" s="27"/>
      <c r="N114" s="27"/>
      <c r="O114" s="27"/>
      <c r="P114" s="10"/>
      <c r="Q114" s="10"/>
      <c r="R114" s="10"/>
      <c r="S114" s="34"/>
      <c r="T114" s="34"/>
      <c r="V114" s="146"/>
      <c r="W114" s="146"/>
      <c r="X114" s="146"/>
      <c r="Y114" s="146"/>
      <c r="Z114" s="146"/>
      <c r="AA114" s="146"/>
      <c r="AB114" s="146"/>
      <c r="AC114" s="146"/>
      <c r="AD114" s="146"/>
      <c r="AE114" s="146"/>
      <c r="AF114" s="146"/>
      <c r="AG114" s="146"/>
      <c r="AH114" s="105">
        <v>0.34416572009888519</v>
      </c>
    </row>
    <row r="115" spans="1:34" ht="15" customHeight="1">
      <c r="A115" s="47" t="s">
        <v>294</v>
      </c>
      <c r="B115" s="79">
        <v>42323</v>
      </c>
      <c r="C115" s="79">
        <v>42329</v>
      </c>
      <c r="D115" s="80">
        <v>0.13854573949999999</v>
      </c>
      <c r="E115" s="80">
        <v>0.17675956770000001</v>
      </c>
      <c r="F115" s="80">
        <v>-3.2473777000000002E-2</v>
      </c>
      <c r="G115" s="88">
        <v>7614723.6064999998</v>
      </c>
      <c r="H115" s="82">
        <v>41959</v>
      </c>
      <c r="I115" s="83">
        <v>41965</v>
      </c>
      <c r="J115" s="107">
        <v>0.12220159390652641</v>
      </c>
      <c r="K115" s="27"/>
      <c r="L115" s="27"/>
      <c r="M115" s="27"/>
      <c r="N115" s="27"/>
      <c r="O115" s="27"/>
      <c r="P115" s="10"/>
      <c r="Q115" s="10"/>
      <c r="R115" s="10"/>
      <c r="S115" s="34"/>
      <c r="T115" s="34"/>
      <c r="V115" s="146"/>
      <c r="W115" s="146"/>
      <c r="X115" s="146"/>
      <c r="Y115" s="146"/>
      <c r="Z115" s="146"/>
      <c r="AA115" s="146"/>
      <c r="AB115" s="146"/>
      <c r="AC115" s="146"/>
      <c r="AD115" s="146"/>
      <c r="AE115" s="146"/>
      <c r="AF115" s="146"/>
      <c r="AG115" s="146"/>
      <c r="AH115" s="105">
        <v>0.31863189048013119</v>
      </c>
    </row>
    <row r="116" spans="1:34" ht="15" customHeight="1">
      <c r="A116" s="47" t="s">
        <v>295</v>
      </c>
      <c r="B116" s="74">
        <v>42316</v>
      </c>
      <c r="C116" s="74">
        <v>42322</v>
      </c>
      <c r="D116" s="75">
        <v>0.14019687149999999</v>
      </c>
      <c r="E116" s="75">
        <v>0.1873501138</v>
      </c>
      <c r="F116" s="75">
        <v>-3.9713006000000002E-2</v>
      </c>
      <c r="G116" s="87">
        <v>7718649.0658999998</v>
      </c>
      <c r="H116" s="77">
        <v>41952</v>
      </c>
      <c r="I116" s="78">
        <v>41958</v>
      </c>
      <c r="J116" s="107">
        <v>0.11825533398415103</v>
      </c>
      <c r="K116" s="27"/>
      <c r="L116" s="27"/>
      <c r="M116" s="27"/>
      <c r="N116" s="27"/>
      <c r="O116" s="27"/>
      <c r="P116" s="10"/>
      <c r="Q116" s="10"/>
      <c r="R116" s="10"/>
      <c r="S116" s="34"/>
      <c r="T116" s="34"/>
      <c r="V116" s="146"/>
      <c r="W116" s="146"/>
      <c r="X116" s="146"/>
      <c r="Y116" s="146"/>
      <c r="Z116" s="146"/>
      <c r="AA116" s="146"/>
      <c r="AB116" s="146"/>
      <c r="AC116" s="146"/>
      <c r="AD116" s="146"/>
      <c r="AE116" s="146"/>
      <c r="AF116" s="146"/>
      <c r="AG116" s="146"/>
      <c r="AH116" s="105">
        <v>0.28719324427933918</v>
      </c>
    </row>
    <row r="117" spans="1:34" ht="15" customHeight="1">
      <c r="A117" s="47" t="s">
        <v>296</v>
      </c>
      <c r="B117" s="79">
        <v>42309</v>
      </c>
      <c r="C117" s="79">
        <v>42315</v>
      </c>
      <c r="D117" s="80">
        <v>8.5755918299999997E-2</v>
      </c>
      <c r="E117" s="80">
        <v>0.14181776760000001</v>
      </c>
      <c r="F117" s="80">
        <v>-4.9098770999999999E-2</v>
      </c>
      <c r="G117" s="88">
        <v>7225972.8702999996</v>
      </c>
      <c r="H117" s="82">
        <v>41945</v>
      </c>
      <c r="I117" s="83">
        <v>41951</v>
      </c>
      <c r="J117" s="107">
        <v>0.12087534453473642</v>
      </c>
      <c r="K117" s="27"/>
      <c r="L117" s="27"/>
      <c r="M117" s="27"/>
      <c r="N117" s="27"/>
      <c r="O117" s="27"/>
      <c r="P117" s="10"/>
      <c r="Q117" s="10"/>
      <c r="R117" s="10"/>
      <c r="S117" s="34"/>
      <c r="T117" s="34"/>
      <c r="V117" s="146"/>
      <c r="W117" s="146"/>
      <c r="X117" s="146"/>
      <c r="Y117" s="146"/>
      <c r="Z117" s="146"/>
      <c r="AA117" s="146"/>
      <c r="AB117" s="146"/>
      <c r="AC117" s="146"/>
      <c r="AD117" s="146"/>
      <c r="AE117" s="146"/>
      <c r="AF117" s="146"/>
      <c r="AG117" s="146"/>
      <c r="AH117" s="105">
        <v>0.244968951083889</v>
      </c>
    </row>
    <row r="118" spans="1:34" ht="15" customHeight="1">
      <c r="A118" s="47" t="s">
        <v>297</v>
      </c>
      <c r="B118" s="74">
        <v>42302</v>
      </c>
      <c r="C118" s="74">
        <v>42308</v>
      </c>
      <c r="D118" s="75">
        <v>0.12721492679999999</v>
      </c>
      <c r="E118" s="75">
        <v>0.16883653330000001</v>
      </c>
      <c r="F118" s="75">
        <v>-3.5609433000000003E-2</v>
      </c>
      <c r="G118" s="87">
        <v>7308473.4683999997</v>
      </c>
      <c r="H118" s="77">
        <v>41938</v>
      </c>
      <c r="I118" s="78">
        <v>41944</v>
      </c>
      <c r="J118" s="107">
        <v>0.1350057804918704</v>
      </c>
      <c r="K118" s="27"/>
      <c r="L118" s="27"/>
      <c r="M118" s="27"/>
      <c r="N118" s="27"/>
      <c r="O118" s="27"/>
      <c r="P118" s="10"/>
      <c r="Q118" s="10"/>
      <c r="R118" s="10"/>
      <c r="S118" s="34"/>
      <c r="T118" s="34"/>
      <c r="V118" s="146"/>
      <c r="W118" s="146"/>
      <c r="X118" s="146"/>
      <c r="Y118" s="146"/>
      <c r="Z118" s="146"/>
      <c r="AA118" s="146"/>
      <c r="AB118" s="146"/>
      <c r="AC118" s="146"/>
      <c r="AD118" s="146"/>
      <c r="AE118" s="146"/>
      <c r="AF118" s="146"/>
      <c r="AG118" s="146"/>
      <c r="AH118" s="105">
        <v>0.20069117382130153</v>
      </c>
    </row>
    <row r="119" spans="1:34" ht="15" customHeight="1">
      <c r="A119" s="47" t="s">
        <v>298</v>
      </c>
      <c r="B119" s="79">
        <v>42295</v>
      </c>
      <c r="C119" s="79">
        <v>42301</v>
      </c>
      <c r="D119" s="80">
        <v>0.14816503650000001</v>
      </c>
      <c r="E119" s="80">
        <v>0.1923616433</v>
      </c>
      <c r="F119" s="80">
        <v>-3.7066445000000003E-2</v>
      </c>
      <c r="G119" s="88">
        <v>7601381.5865000002</v>
      </c>
      <c r="H119" s="82">
        <v>41931</v>
      </c>
      <c r="I119" s="83">
        <v>41937</v>
      </c>
      <c r="J119" s="107">
        <v>0.1317487658507909</v>
      </c>
      <c r="K119" s="27"/>
      <c r="L119" s="27"/>
      <c r="M119" s="27"/>
      <c r="N119" s="27"/>
      <c r="O119" s="27"/>
      <c r="P119" s="10"/>
      <c r="Q119" s="10"/>
      <c r="R119" s="10"/>
      <c r="S119" s="34"/>
      <c r="T119" s="34"/>
      <c r="V119" s="146"/>
      <c r="W119" s="146"/>
      <c r="X119" s="146"/>
      <c r="Y119" s="146"/>
      <c r="Z119" s="146"/>
      <c r="AA119" s="146"/>
      <c r="AB119" s="146"/>
      <c r="AC119" s="146"/>
      <c r="AD119" s="146"/>
      <c r="AE119" s="146"/>
      <c r="AF119" s="146"/>
      <c r="AG119" s="146"/>
      <c r="AH119" s="105">
        <v>0.15844093279713861</v>
      </c>
    </row>
    <row r="120" spans="1:34" ht="15" customHeight="1">
      <c r="A120" s="47" t="s">
        <v>299</v>
      </c>
      <c r="B120" s="74">
        <v>42288</v>
      </c>
      <c r="C120" s="74">
        <v>42294</v>
      </c>
      <c r="D120" s="75">
        <v>0.12929128030000001</v>
      </c>
      <c r="E120" s="75">
        <v>0.1554599159</v>
      </c>
      <c r="F120" s="75">
        <v>-2.2647809000000001E-2</v>
      </c>
      <c r="G120" s="87">
        <v>7540340.5785999997</v>
      </c>
      <c r="H120" s="77">
        <v>41924</v>
      </c>
      <c r="I120" s="78">
        <v>41930</v>
      </c>
      <c r="J120" s="107">
        <v>0.12505289769727229</v>
      </c>
      <c r="K120" s="27"/>
      <c r="L120" s="27"/>
      <c r="M120" s="27"/>
      <c r="N120" s="27"/>
      <c r="O120" s="27"/>
      <c r="P120" s="10"/>
      <c r="Q120" s="10"/>
      <c r="R120" s="10"/>
      <c r="S120" s="34"/>
      <c r="T120" s="34"/>
      <c r="V120" s="146"/>
      <c r="W120" s="146"/>
      <c r="X120" s="146"/>
      <c r="Y120" s="146"/>
      <c r="Z120" s="146"/>
      <c r="AA120" s="146"/>
      <c r="AB120" s="146"/>
      <c r="AC120" s="146"/>
      <c r="AD120" s="146"/>
      <c r="AE120" s="146"/>
      <c r="AF120" s="146"/>
      <c r="AG120" s="146"/>
      <c r="AH120" s="105">
        <v>0.14506691718299472</v>
      </c>
    </row>
    <row r="121" spans="1:34" ht="15" customHeight="1">
      <c r="A121" s="47" t="s">
        <v>300</v>
      </c>
      <c r="B121" s="79">
        <v>42281</v>
      </c>
      <c r="C121" s="79">
        <v>42287</v>
      </c>
      <c r="D121" s="80">
        <v>0.1173592264</v>
      </c>
      <c r="E121" s="80">
        <v>0.1519562082</v>
      </c>
      <c r="F121" s="80">
        <v>-3.0033244000000001E-2</v>
      </c>
      <c r="G121" s="88">
        <v>7384256.9374000002</v>
      </c>
      <c r="H121" s="82">
        <v>41917</v>
      </c>
      <c r="I121" s="83">
        <v>41923</v>
      </c>
      <c r="J121" s="107">
        <v>0.12767794445340336</v>
      </c>
      <c r="K121" s="27"/>
      <c r="L121" s="27"/>
      <c r="M121" s="27"/>
      <c r="N121" s="27"/>
      <c r="O121" s="27"/>
      <c r="P121" s="10"/>
      <c r="Q121" s="10"/>
      <c r="R121" s="10"/>
      <c r="S121" s="34"/>
      <c r="T121" s="34"/>
      <c r="V121" s="146"/>
      <c r="W121" s="146"/>
      <c r="X121" s="146"/>
      <c r="Y121" s="146"/>
      <c r="Z121" s="146"/>
      <c r="AA121" s="146"/>
      <c r="AB121" s="146"/>
      <c r="AC121" s="146"/>
      <c r="AD121" s="146"/>
      <c r="AE121" s="146"/>
      <c r="AF121" s="146"/>
      <c r="AG121" s="146"/>
      <c r="AH121" s="105">
        <v>0.15570489640653135</v>
      </c>
    </row>
    <row r="122" spans="1:34" ht="15" customHeight="1">
      <c r="A122" s="47" t="s">
        <v>301</v>
      </c>
      <c r="B122" s="74">
        <v>42274</v>
      </c>
      <c r="C122" s="74">
        <v>42280</v>
      </c>
      <c r="D122" s="75">
        <v>0.12847032650000001</v>
      </c>
      <c r="E122" s="75">
        <v>0.15750282390000001</v>
      </c>
      <c r="F122" s="75">
        <v>-2.5082009999999998E-2</v>
      </c>
      <c r="G122" s="87">
        <v>7272483.3519000001</v>
      </c>
      <c r="H122" s="77">
        <v>41910</v>
      </c>
      <c r="I122" s="78">
        <v>41916</v>
      </c>
      <c r="J122" s="107">
        <v>0.14613366569802483</v>
      </c>
      <c r="K122" s="27"/>
      <c r="L122" s="27"/>
      <c r="M122" s="27"/>
      <c r="N122" s="27"/>
      <c r="O122" s="27"/>
      <c r="P122" s="10"/>
      <c r="Q122" s="10"/>
      <c r="R122" s="10"/>
      <c r="S122" s="34"/>
      <c r="T122" s="34"/>
      <c r="V122" s="146"/>
      <c r="W122" s="146"/>
      <c r="X122" s="146"/>
      <c r="Y122" s="146"/>
      <c r="Z122" s="146"/>
      <c r="AA122" s="146"/>
      <c r="AB122" s="146"/>
      <c r="AC122" s="146"/>
      <c r="AD122" s="146"/>
      <c r="AE122" s="146"/>
      <c r="AF122" s="146"/>
      <c r="AG122" s="146"/>
      <c r="AH122" s="105">
        <v>0.14417631060799202</v>
      </c>
    </row>
    <row r="123" spans="1:34" ht="15" customHeight="1">
      <c r="A123" s="47" t="s">
        <v>302</v>
      </c>
      <c r="B123" s="79">
        <v>42267</v>
      </c>
      <c r="C123" s="79">
        <v>42273</v>
      </c>
      <c r="D123" s="80">
        <v>0.13707464959999999</v>
      </c>
      <c r="E123" s="80">
        <v>0.1729313203</v>
      </c>
      <c r="F123" s="80">
        <v>-3.0570137000000001E-2</v>
      </c>
      <c r="G123" s="88">
        <v>7495559.7626999998</v>
      </c>
      <c r="H123" s="82">
        <v>41903</v>
      </c>
      <c r="I123" s="83">
        <v>41909</v>
      </c>
      <c r="J123" s="107">
        <v>0.1579472629765668</v>
      </c>
      <c r="K123" s="27"/>
      <c r="L123" s="27"/>
      <c r="M123" s="27"/>
      <c r="N123" s="27"/>
      <c r="O123" s="27"/>
      <c r="P123" s="10"/>
      <c r="Q123" s="10"/>
      <c r="R123" s="10"/>
      <c r="S123" s="34"/>
      <c r="T123" s="34"/>
      <c r="V123" s="146"/>
      <c r="W123" s="146"/>
      <c r="X123" s="146"/>
      <c r="Y123" s="146"/>
      <c r="Z123" s="146"/>
      <c r="AA123" s="146"/>
      <c r="AB123" s="146"/>
      <c r="AC123" s="146"/>
      <c r="AD123" s="146"/>
      <c r="AE123" s="146"/>
      <c r="AF123" s="146"/>
      <c r="AG123" s="146"/>
      <c r="AH123" s="105">
        <v>0.14129285424130753</v>
      </c>
    </row>
    <row r="124" spans="1:34" ht="15" customHeight="1">
      <c r="A124" s="47" t="s">
        <v>303</v>
      </c>
      <c r="B124" s="74">
        <v>42260</v>
      </c>
      <c r="C124" s="74">
        <v>42266</v>
      </c>
      <c r="D124" s="75">
        <v>0.17233286759999999</v>
      </c>
      <c r="E124" s="75">
        <v>0.20659031420000001</v>
      </c>
      <c r="F124" s="75">
        <v>-2.8391946000000001E-2</v>
      </c>
      <c r="G124" s="87">
        <v>7494836.6229999997</v>
      </c>
      <c r="H124" s="77">
        <v>41896</v>
      </c>
      <c r="I124" s="78">
        <v>41902</v>
      </c>
      <c r="J124" s="107">
        <v>0.18155790150155376</v>
      </c>
      <c r="K124" s="27"/>
      <c r="L124" s="27"/>
      <c r="M124" s="27"/>
      <c r="N124" s="27"/>
      <c r="O124" s="27"/>
      <c r="P124" s="10"/>
      <c r="Q124" s="10"/>
      <c r="R124" s="10"/>
      <c r="S124" s="34"/>
      <c r="T124" s="34"/>
      <c r="V124" s="146"/>
      <c r="W124" s="146"/>
      <c r="X124" s="146"/>
      <c r="Y124" s="146"/>
      <c r="Z124" s="146"/>
      <c r="AA124" s="146"/>
      <c r="AB124" s="146"/>
      <c r="AC124" s="146"/>
      <c r="AD124" s="146"/>
      <c r="AE124" s="146"/>
      <c r="AF124" s="146"/>
      <c r="AG124" s="146"/>
      <c r="AH124" s="105">
        <v>0.16441210148353141</v>
      </c>
    </row>
    <row r="125" spans="1:34" ht="15" customHeight="1">
      <c r="A125" s="47" t="s">
        <v>304</v>
      </c>
      <c r="B125" s="79">
        <v>42253</v>
      </c>
      <c r="C125" s="79">
        <v>42259</v>
      </c>
      <c r="D125" s="80">
        <v>0.16471574880000001</v>
      </c>
      <c r="E125" s="80">
        <v>0.17353489080000001</v>
      </c>
      <c r="F125" s="80">
        <v>-7.515023E-3</v>
      </c>
      <c r="G125" s="88">
        <v>7185384.6043999996</v>
      </c>
      <c r="H125" s="82">
        <v>41889</v>
      </c>
      <c r="I125" s="83">
        <v>41895</v>
      </c>
      <c r="J125" s="107">
        <v>0.18631918940340311</v>
      </c>
      <c r="K125" s="27"/>
      <c r="L125" s="27"/>
      <c r="M125" s="27"/>
      <c r="N125" s="27"/>
      <c r="O125" s="27"/>
      <c r="P125" s="10"/>
      <c r="Q125" s="10"/>
      <c r="R125" s="10"/>
      <c r="S125" s="34"/>
      <c r="T125" s="34"/>
      <c r="V125" s="146"/>
      <c r="W125" s="146"/>
      <c r="X125" s="146"/>
      <c r="Y125" s="146"/>
      <c r="Z125" s="146"/>
      <c r="AA125" s="146"/>
      <c r="AB125" s="146"/>
      <c r="AC125" s="146"/>
      <c r="AD125" s="146"/>
      <c r="AE125" s="146"/>
      <c r="AF125" s="146"/>
      <c r="AG125" s="146"/>
      <c r="AH125" s="105">
        <v>0.21115994881816477</v>
      </c>
    </row>
    <row r="126" spans="1:34" ht="15" customHeight="1">
      <c r="A126" s="47" t="s">
        <v>305</v>
      </c>
      <c r="B126" s="74">
        <v>42246</v>
      </c>
      <c r="C126" s="74">
        <v>42252</v>
      </c>
      <c r="D126" s="75">
        <v>0.20804511640000001</v>
      </c>
      <c r="E126" s="75">
        <v>0.25129853600000002</v>
      </c>
      <c r="F126" s="75">
        <v>-3.4566827000000001E-2</v>
      </c>
      <c r="G126" s="87">
        <v>7179217.2800000003</v>
      </c>
      <c r="H126" s="77">
        <v>41882</v>
      </c>
      <c r="I126" s="78">
        <v>41888</v>
      </c>
      <c r="J126" s="107">
        <v>0.18812190416713831</v>
      </c>
      <c r="K126" s="27"/>
      <c r="L126" s="27"/>
      <c r="M126" s="27"/>
      <c r="N126" s="27"/>
      <c r="O126" s="27"/>
      <c r="P126" s="10"/>
      <c r="Q126" s="10"/>
      <c r="R126" s="10"/>
      <c r="S126" s="34"/>
      <c r="T126" s="34"/>
      <c r="V126" s="146"/>
      <c r="W126" s="146"/>
      <c r="X126" s="146"/>
      <c r="Y126" s="146"/>
      <c r="Z126" s="146"/>
      <c r="AA126" s="146"/>
      <c r="AB126" s="146"/>
      <c r="AC126" s="146"/>
      <c r="AD126" s="146"/>
      <c r="AE126" s="146"/>
      <c r="AF126" s="146"/>
      <c r="AG126" s="146"/>
      <c r="AH126" s="105">
        <v>0.24275645463140541</v>
      </c>
    </row>
    <row r="127" spans="1:34" ht="15" customHeight="1">
      <c r="A127" s="47" t="s">
        <v>306</v>
      </c>
      <c r="B127" s="79">
        <v>42239</v>
      </c>
      <c r="C127" s="79">
        <v>42245</v>
      </c>
      <c r="D127" s="80">
        <v>0.1862226229</v>
      </c>
      <c r="E127" s="80">
        <v>0.22744250539999999</v>
      </c>
      <c r="F127" s="80">
        <v>-3.3581924999999999E-2</v>
      </c>
      <c r="G127" s="88">
        <v>7726446.4145</v>
      </c>
      <c r="H127" s="82">
        <v>41875</v>
      </c>
      <c r="I127" s="83">
        <v>41881</v>
      </c>
      <c r="J127" s="107">
        <v>0.16929100688783105</v>
      </c>
      <c r="K127" s="27"/>
      <c r="L127" s="27"/>
      <c r="M127" s="27"/>
      <c r="N127" s="27"/>
      <c r="O127" s="27"/>
      <c r="P127" s="10"/>
      <c r="Q127" s="10"/>
      <c r="R127" s="10"/>
      <c r="S127" s="34"/>
      <c r="T127" s="34"/>
      <c r="V127" s="146"/>
      <c r="W127" s="146"/>
      <c r="X127" s="146"/>
      <c r="Y127" s="146"/>
      <c r="Z127" s="146"/>
      <c r="AA127" s="146"/>
      <c r="AB127" s="146"/>
      <c r="AC127" s="146"/>
      <c r="AD127" s="146"/>
      <c r="AE127" s="146"/>
      <c r="AF127" s="146"/>
      <c r="AG127" s="146"/>
      <c r="AH127" s="105">
        <v>0.24301133605444136</v>
      </c>
    </row>
    <row r="128" spans="1:34" ht="15" customHeight="1">
      <c r="A128" s="47" t="s">
        <v>307</v>
      </c>
      <c r="B128" s="74">
        <v>42232</v>
      </c>
      <c r="C128" s="74">
        <v>42238</v>
      </c>
      <c r="D128" s="75">
        <v>0.17205520739999999</v>
      </c>
      <c r="E128" s="75">
        <v>0.211219712</v>
      </c>
      <c r="F128" s="75">
        <v>-3.2334765000000001E-2</v>
      </c>
      <c r="G128" s="87">
        <v>7989095.3627000004</v>
      </c>
      <c r="H128" s="77">
        <v>41868</v>
      </c>
      <c r="I128" s="78">
        <v>41874</v>
      </c>
      <c r="J128" s="107">
        <v>0.18239984187000441</v>
      </c>
      <c r="K128" s="27"/>
      <c r="L128" s="27"/>
      <c r="M128" s="27"/>
      <c r="N128" s="27"/>
      <c r="O128" s="27"/>
      <c r="P128" s="10"/>
      <c r="Q128" s="10"/>
      <c r="R128" s="10"/>
      <c r="S128" s="34"/>
      <c r="T128" s="34"/>
      <c r="V128" s="146"/>
      <c r="W128" s="146"/>
      <c r="X128" s="146"/>
      <c r="Y128" s="146"/>
      <c r="Z128" s="146"/>
      <c r="AA128" s="146"/>
      <c r="AB128" s="146"/>
      <c r="AC128" s="146"/>
      <c r="AD128" s="146"/>
      <c r="AE128" s="146"/>
      <c r="AF128" s="146"/>
      <c r="AG128" s="146"/>
      <c r="AH128" s="105">
        <v>0.2327972656307418</v>
      </c>
    </row>
    <row r="129" spans="1:34" ht="15" customHeight="1">
      <c r="A129" s="47" t="s">
        <v>308</v>
      </c>
      <c r="B129" s="79">
        <v>42225</v>
      </c>
      <c r="C129" s="79">
        <v>42231</v>
      </c>
      <c r="D129" s="80">
        <v>0.15040634189999999</v>
      </c>
      <c r="E129" s="80">
        <v>0.19477091060000001</v>
      </c>
      <c r="F129" s="80">
        <v>-3.7132281000000003E-2</v>
      </c>
      <c r="G129" s="88">
        <v>8096770.7753999997</v>
      </c>
      <c r="H129" s="82">
        <v>41861</v>
      </c>
      <c r="I129" s="83">
        <v>41867</v>
      </c>
      <c r="J129" s="107">
        <v>0.1832102631584745</v>
      </c>
      <c r="K129" s="27"/>
      <c r="L129" s="27"/>
      <c r="M129" s="27"/>
      <c r="N129" s="27"/>
      <c r="O129" s="27"/>
      <c r="P129" s="10"/>
      <c r="Q129" s="10"/>
      <c r="R129" s="10"/>
      <c r="S129" s="34"/>
      <c r="T129" s="34"/>
      <c r="V129" s="146"/>
      <c r="W129" s="146"/>
      <c r="X129" s="146"/>
      <c r="Y129" s="146"/>
      <c r="Z129" s="146"/>
      <c r="AA129" s="146"/>
      <c r="AB129" s="146"/>
      <c r="AC129" s="146"/>
      <c r="AD129" s="146"/>
      <c r="AE129" s="146"/>
      <c r="AF129" s="146"/>
      <c r="AG129" s="146"/>
      <c r="AH129" s="105">
        <v>0.21190586776229803</v>
      </c>
    </row>
    <row r="130" spans="1:34" ht="15" customHeight="1">
      <c r="A130" s="47" t="s">
        <v>309</v>
      </c>
      <c r="B130" s="74">
        <v>42218</v>
      </c>
      <c r="C130" s="74">
        <v>42224</v>
      </c>
      <c r="D130" s="75">
        <v>0.22303276120000001</v>
      </c>
      <c r="E130" s="75">
        <v>0.25788797769999999</v>
      </c>
      <c r="F130" s="75">
        <v>-2.7709317000000001E-2</v>
      </c>
      <c r="G130" s="87">
        <v>8409153.2710999995</v>
      </c>
      <c r="H130" s="77">
        <v>41854</v>
      </c>
      <c r="I130" s="78">
        <v>41860</v>
      </c>
      <c r="J130" s="107">
        <v>0.2010600830064258</v>
      </c>
      <c r="K130" s="27"/>
      <c r="L130" s="27"/>
      <c r="M130" s="27"/>
      <c r="N130" s="27"/>
      <c r="O130" s="27"/>
      <c r="P130" s="10"/>
      <c r="Q130" s="10"/>
      <c r="R130" s="10"/>
      <c r="S130" s="34"/>
      <c r="T130" s="34"/>
      <c r="V130" s="146"/>
      <c r="W130" s="146"/>
      <c r="X130" s="146"/>
      <c r="Y130" s="146"/>
      <c r="Z130" s="146"/>
      <c r="AA130" s="146"/>
      <c r="AB130" s="146"/>
      <c r="AC130" s="146"/>
      <c r="AD130" s="146"/>
      <c r="AE130" s="146"/>
      <c r="AF130" s="146"/>
      <c r="AG130" s="146"/>
      <c r="AH130" s="105">
        <v>0.17355847793055237</v>
      </c>
    </row>
    <row r="131" spans="1:34" ht="15" customHeight="1">
      <c r="A131" s="47" t="s">
        <v>310</v>
      </c>
      <c r="B131" s="79">
        <v>42211</v>
      </c>
      <c r="C131" s="79">
        <v>42217</v>
      </c>
      <c r="D131" s="80">
        <v>0.17471743319999999</v>
      </c>
      <c r="E131" s="80">
        <v>0.20689197509999999</v>
      </c>
      <c r="F131" s="80">
        <v>-2.6659006999999998E-2</v>
      </c>
      <c r="G131" s="88">
        <v>8156016.7275</v>
      </c>
      <c r="H131" s="82">
        <v>41847</v>
      </c>
      <c r="I131" s="83">
        <v>41853</v>
      </c>
      <c r="J131" s="107">
        <v>0.21725050965958645</v>
      </c>
      <c r="K131" s="27"/>
      <c r="L131" s="27"/>
      <c r="M131" s="27"/>
      <c r="N131" s="27"/>
      <c r="O131" s="27"/>
      <c r="P131" s="10"/>
      <c r="Q131" s="10"/>
      <c r="R131" s="10"/>
      <c r="S131" s="34"/>
      <c r="T131" s="34"/>
      <c r="V131" s="146"/>
      <c r="W131" s="146"/>
      <c r="X131" s="146"/>
      <c r="Y131" s="146"/>
      <c r="Z131" s="146"/>
      <c r="AA131" s="146"/>
      <c r="AB131" s="146"/>
      <c r="AC131" s="146"/>
      <c r="AD131" s="146"/>
      <c r="AE131" s="146"/>
      <c r="AF131" s="146"/>
      <c r="AG131" s="146"/>
      <c r="AH131" s="105">
        <v>0.18785538651512571</v>
      </c>
    </row>
    <row r="132" spans="1:34" ht="15" customHeight="1">
      <c r="A132" s="47" t="s">
        <v>311</v>
      </c>
      <c r="B132" s="74">
        <v>42204</v>
      </c>
      <c r="C132" s="74">
        <v>42210</v>
      </c>
      <c r="D132" s="75">
        <v>0.20475636220000001</v>
      </c>
      <c r="E132" s="75">
        <v>0.23871872969999999</v>
      </c>
      <c r="F132" s="75">
        <v>-2.7417336E-2</v>
      </c>
      <c r="G132" s="87">
        <v>8137811.9573999997</v>
      </c>
      <c r="H132" s="77">
        <v>41840</v>
      </c>
      <c r="I132" s="78">
        <v>41846</v>
      </c>
      <c r="J132" s="107">
        <v>0.25599822305124703</v>
      </c>
      <c r="K132" s="27"/>
      <c r="L132" s="27"/>
      <c r="M132" s="27"/>
      <c r="N132" s="27"/>
      <c r="O132" s="27"/>
      <c r="P132" s="10"/>
      <c r="Q132" s="10"/>
      <c r="R132" s="10"/>
      <c r="S132" s="34"/>
      <c r="T132" s="34"/>
      <c r="V132" s="146"/>
      <c r="W132" s="146"/>
      <c r="X132" s="146"/>
      <c r="Y132" s="146"/>
      <c r="Z132" s="146"/>
      <c r="AA132" s="146"/>
      <c r="AB132" s="146"/>
      <c r="AC132" s="146"/>
      <c r="AD132" s="146"/>
      <c r="AE132" s="146"/>
      <c r="AF132" s="146"/>
      <c r="AG132" s="146"/>
      <c r="AH132" s="105">
        <v>0.19438230756038422</v>
      </c>
    </row>
    <row r="133" spans="1:34" ht="15" customHeight="1">
      <c r="A133" s="47" t="s">
        <v>312</v>
      </c>
      <c r="B133" s="79">
        <v>42197</v>
      </c>
      <c r="C133" s="79">
        <v>42203</v>
      </c>
      <c r="D133" s="80">
        <v>0.2736093892</v>
      </c>
      <c r="E133" s="80">
        <v>0.30644278390000002</v>
      </c>
      <c r="F133" s="80">
        <v>-2.5131904E-2</v>
      </c>
      <c r="G133" s="88">
        <v>7959268.9841999998</v>
      </c>
      <c r="H133" s="82">
        <v>41833</v>
      </c>
      <c r="I133" s="83">
        <v>41839</v>
      </c>
      <c r="J133" s="107">
        <v>0.29076205136669964</v>
      </c>
      <c r="K133" s="27"/>
      <c r="L133" s="27"/>
      <c r="M133" s="27"/>
      <c r="N133" s="27"/>
      <c r="O133" s="27"/>
      <c r="P133" s="10"/>
      <c r="Q133" s="10"/>
      <c r="R133" s="10"/>
      <c r="S133" s="34"/>
      <c r="T133" s="34"/>
      <c r="V133" s="146"/>
      <c r="W133" s="146"/>
      <c r="X133" s="146"/>
      <c r="Y133" s="146"/>
      <c r="Z133" s="146"/>
      <c r="AA133" s="146"/>
      <c r="AB133" s="146"/>
      <c r="AC133" s="146"/>
      <c r="AD133" s="146"/>
      <c r="AE133" s="146"/>
      <c r="AF133" s="146"/>
      <c r="AG133" s="146"/>
      <c r="AH133" s="105">
        <v>0.21773572996489365</v>
      </c>
    </row>
    <row r="134" spans="1:34" ht="15" customHeight="1">
      <c r="A134" s="47" t="s">
        <v>313</v>
      </c>
      <c r="B134" s="74">
        <v>42190</v>
      </c>
      <c r="C134" s="74">
        <v>42196</v>
      </c>
      <c r="D134" s="75">
        <v>0.29202791249999999</v>
      </c>
      <c r="E134" s="75">
        <v>0.32875982650000002</v>
      </c>
      <c r="F134" s="75">
        <v>-2.7643757000000001E-2</v>
      </c>
      <c r="G134" s="87">
        <v>7683235.7313999999</v>
      </c>
      <c r="H134" s="77">
        <v>41826</v>
      </c>
      <c r="I134" s="78">
        <v>41832</v>
      </c>
      <c r="J134" s="107">
        <v>0.32455696968713899</v>
      </c>
      <c r="K134" s="27"/>
      <c r="L134" s="27"/>
      <c r="M134" s="27"/>
      <c r="N134" s="27"/>
      <c r="O134" s="27"/>
      <c r="P134" s="10"/>
      <c r="Q134" s="10"/>
      <c r="R134" s="10"/>
      <c r="S134" s="34"/>
      <c r="T134" s="34"/>
      <c r="V134" s="146"/>
      <c r="W134" s="146"/>
      <c r="X134" s="146"/>
      <c r="Y134" s="146"/>
      <c r="Z134" s="146"/>
      <c r="AA134" s="146"/>
      <c r="AB134" s="146"/>
      <c r="AC134" s="146"/>
      <c r="AD134" s="146"/>
      <c r="AE134" s="146"/>
      <c r="AF134" s="146"/>
      <c r="AG134" s="146"/>
      <c r="AH134" s="105">
        <v>0.22404667783335377</v>
      </c>
    </row>
    <row r="135" spans="1:34" ht="15" customHeight="1">
      <c r="A135" s="47" t="s">
        <v>314</v>
      </c>
      <c r="B135" s="79">
        <v>42183</v>
      </c>
      <c r="C135" s="79">
        <v>42189</v>
      </c>
      <c r="D135" s="80">
        <v>0.30838263760000001</v>
      </c>
      <c r="E135" s="80">
        <v>0.34036756559999998</v>
      </c>
      <c r="F135" s="80">
        <v>-2.3862804000000001E-2</v>
      </c>
      <c r="G135" s="88">
        <v>7195943.4105000002</v>
      </c>
      <c r="H135" s="82">
        <v>41819</v>
      </c>
      <c r="I135" s="83">
        <v>41825</v>
      </c>
      <c r="J135" s="107">
        <v>0.34205950641663857</v>
      </c>
      <c r="K135" s="27"/>
      <c r="L135" s="27"/>
      <c r="M135" s="27"/>
      <c r="N135" s="27"/>
      <c r="O135" s="27"/>
      <c r="P135" s="10"/>
      <c r="Q135" s="10"/>
      <c r="R135" s="10"/>
      <c r="S135" s="34"/>
      <c r="T135" s="34"/>
      <c r="V135" s="146"/>
      <c r="W135" s="146"/>
      <c r="X135" s="146"/>
      <c r="Y135" s="146"/>
      <c r="Z135" s="146"/>
      <c r="AA135" s="146"/>
      <c r="AB135" s="146"/>
      <c r="AC135" s="146"/>
      <c r="AD135" s="146"/>
      <c r="AE135" s="146"/>
      <c r="AF135" s="146"/>
      <c r="AG135" s="146"/>
      <c r="AH135" s="105">
        <v>0.22827730931802684</v>
      </c>
    </row>
    <row r="136" spans="1:34" ht="15" customHeight="1">
      <c r="A136" s="47" t="s">
        <v>315</v>
      </c>
      <c r="B136" s="74">
        <v>42176</v>
      </c>
      <c r="C136" s="74">
        <v>42182</v>
      </c>
      <c r="D136" s="75">
        <v>0.37029786110000001</v>
      </c>
      <c r="E136" s="75">
        <v>0.37749546719999999</v>
      </c>
      <c r="F136" s="75">
        <v>-5.2251399999999996E-3</v>
      </c>
      <c r="G136" s="87">
        <v>8008544.8842000002</v>
      </c>
      <c r="H136" s="77">
        <v>41812</v>
      </c>
      <c r="I136" s="78">
        <v>41818</v>
      </c>
      <c r="J136" s="107">
        <v>0.34416572009888519</v>
      </c>
      <c r="K136" s="27"/>
      <c r="L136" s="27"/>
      <c r="M136" s="27"/>
      <c r="N136" s="27"/>
      <c r="O136" s="27"/>
      <c r="P136" s="10"/>
      <c r="Q136" s="10"/>
      <c r="R136" s="10"/>
      <c r="S136" s="34"/>
      <c r="T136" s="34"/>
      <c r="V136" s="146"/>
      <c r="W136" s="146"/>
      <c r="X136" s="146"/>
      <c r="Y136" s="146"/>
      <c r="Z136" s="146"/>
      <c r="AA136" s="146"/>
      <c r="AB136" s="146"/>
      <c r="AC136" s="146"/>
      <c r="AD136" s="146"/>
      <c r="AE136" s="146"/>
      <c r="AF136" s="146"/>
      <c r="AG136" s="146"/>
      <c r="AH136" s="105">
        <v>0.22901720135070994</v>
      </c>
    </row>
    <row r="137" spans="1:34" ht="15" customHeight="1">
      <c r="A137" s="47" t="s">
        <v>316</v>
      </c>
      <c r="B137" s="79">
        <v>42169</v>
      </c>
      <c r="C137" s="79">
        <v>42175</v>
      </c>
      <c r="D137" s="80">
        <v>0.3441092234</v>
      </c>
      <c r="E137" s="80">
        <v>0.37292258350000002</v>
      </c>
      <c r="F137" s="80">
        <v>-2.0986879E-2</v>
      </c>
      <c r="G137" s="88">
        <v>7898019.9181000004</v>
      </c>
      <c r="H137" s="82">
        <v>41805</v>
      </c>
      <c r="I137" s="83">
        <v>41811</v>
      </c>
      <c r="J137" s="107">
        <v>0.31863189048013119</v>
      </c>
      <c r="K137" s="27"/>
      <c r="L137" s="27"/>
      <c r="M137" s="27"/>
      <c r="N137" s="27"/>
      <c r="O137" s="27"/>
      <c r="P137" s="10"/>
      <c r="Q137" s="10"/>
      <c r="R137" s="10"/>
      <c r="S137" s="34"/>
      <c r="T137" s="34"/>
      <c r="V137" s="146"/>
      <c r="W137" s="146"/>
      <c r="X137" s="146"/>
      <c r="Y137" s="146"/>
      <c r="Z137" s="146"/>
      <c r="AA137" s="146"/>
      <c r="AB137" s="146"/>
      <c r="AC137" s="146"/>
      <c r="AD137" s="146"/>
      <c r="AE137" s="146"/>
      <c r="AF137" s="146"/>
      <c r="AG137" s="146"/>
      <c r="AH137" s="105">
        <v>0.21611591421803916</v>
      </c>
    </row>
    <row r="138" spans="1:34" ht="15" customHeight="1">
      <c r="A138" s="47" t="s">
        <v>317</v>
      </c>
      <c r="B138" s="74">
        <v>42162</v>
      </c>
      <c r="C138" s="74">
        <v>42168</v>
      </c>
      <c r="D138" s="75">
        <v>0.31750946889999998</v>
      </c>
      <c r="E138" s="75">
        <v>0.34406621679999999</v>
      </c>
      <c r="F138" s="75">
        <v>-1.9758511999999999E-2</v>
      </c>
      <c r="G138" s="87">
        <v>7834343.1042999998</v>
      </c>
      <c r="H138" s="77">
        <v>41798</v>
      </c>
      <c r="I138" s="78">
        <v>41804</v>
      </c>
      <c r="J138" s="107">
        <v>0.28719324427933918</v>
      </c>
      <c r="K138" s="27"/>
      <c r="L138" s="27"/>
      <c r="M138" s="27"/>
      <c r="N138" s="27"/>
      <c r="O138" s="27"/>
      <c r="P138" s="10"/>
      <c r="Q138" s="10"/>
      <c r="R138" s="10"/>
      <c r="S138" s="34"/>
      <c r="T138" s="34"/>
      <c r="V138" s="146"/>
      <c r="W138" s="146"/>
      <c r="X138" s="146"/>
      <c r="Y138" s="146"/>
      <c r="Z138" s="146"/>
      <c r="AA138" s="146"/>
      <c r="AB138" s="146"/>
      <c r="AC138" s="146"/>
      <c r="AD138" s="146"/>
      <c r="AE138" s="146"/>
      <c r="AF138" s="146"/>
      <c r="AG138" s="146"/>
      <c r="AH138" s="105">
        <v>0.21963733075455527</v>
      </c>
    </row>
    <row r="139" spans="1:34" ht="15" customHeight="1">
      <c r="A139" s="47" t="s">
        <v>318</v>
      </c>
      <c r="B139" s="79">
        <v>42155</v>
      </c>
      <c r="C139" s="79">
        <v>42161</v>
      </c>
      <c r="D139" s="80">
        <v>0.29382693679999999</v>
      </c>
      <c r="E139" s="80">
        <v>0.30274772480000001</v>
      </c>
      <c r="F139" s="80">
        <v>-6.8476709999999996E-3</v>
      </c>
      <c r="G139" s="88">
        <v>7757605.6562000001</v>
      </c>
      <c r="H139" s="82">
        <v>41791</v>
      </c>
      <c r="I139" s="83">
        <v>41797</v>
      </c>
      <c r="J139" s="107">
        <v>0.244968951083889</v>
      </c>
      <c r="K139" s="27"/>
      <c r="L139" s="27"/>
      <c r="M139" s="27"/>
      <c r="N139" s="27"/>
      <c r="O139" s="27"/>
      <c r="P139" s="10"/>
      <c r="Q139" s="10"/>
      <c r="R139" s="10"/>
      <c r="S139" s="34"/>
      <c r="T139" s="34"/>
      <c r="V139" s="146"/>
      <c r="W139" s="146"/>
      <c r="X139" s="146"/>
      <c r="Y139" s="146"/>
      <c r="Z139" s="146"/>
      <c r="AA139" s="146"/>
      <c r="AB139" s="146"/>
      <c r="AC139" s="146"/>
      <c r="AD139" s="146"/>
      <c r="AE139" s="146"/>
      <c r="AF139" s="146"/>
      <c r="AG139" s="146"/>
      <c r="AH139" s="105">
        <v>0.21591791665404486</v>
      </c>
    </row>
    <row r="140" spans="1:34" ht="15" customHeight="1">
      <c r="A140" s="47" t="s">
        <v>319</v>
      </c>
      <c r="B140" s="74">
        <v>42148</v>
      </c>
      <c r="C140" s="74">
        <v>42154</v>
      </c>
      <c r="D140" s="75">
        <v>0.24875232959999999</v>
      </c>
      <c r="E140" s="75">
        <v>0.26829998240000003</v>
      </c>
      <c r="F140" s="75">
        <v>-1.5412484000000001E-2</v>
      </c>
      <c r="G140" s="87">
        <v>7517231.8243000004</v>
      </c>
      <c r="H140" s="77">
        <v>41784</v>
      </c>
      <c r="I140" s="78">
        <v>41790</v>
      </c>
      <c r="J140" s="107">
        <v>0.20069117382130153</v>
      </c>
      <c r="K140" s="27"/>
      <c r="L140" s="27"/>
      <c r="M140" s="27"/>
      <c r="N140" s="27"/>
      <c r="O140" s="27"/>
      <c r="P140" s="10"/>
      <c r="Q140" s="10"/>
      <c r="R140" s="10"/>
      <c r="S140" s="34"/>
      <c r="T140" s="34"/>
      <c r="V140" s="146"/>
      <c r="W140" s="146"/>
      <c r="X140" s="146"/>
      <c r="Y140" s="146"/>
      <c r="Z140" s="146"/>
      <c r="AA140" s="146"/>
      <c r="AB140" s="146"/>
      <c r="AC140" s="146"/>
      <c r="AD140" s="146"/>
      <c r="AE140" s="146"/>
      <c r="AF140" s="146"/>
      <c r="AG140" s="146"/>
      <c r="AH140" s="105">
        <v>0.21995951328720798</v>
      </c>
    </row>
    <row r="141" spans="1:34" ht="15" customHeight="1">
      <c r="A141" s="47" t="s">
        <v>320</v>
      </c>
      <c r="B141" s="79">
        <v>42141</v>
      </c>
      <c r="C141" s="79">
        <v>42147</v>
      </c>
      <c r="D141" s="80">
        <v>0.1919315019</v>
      </c>
      <c r="E141" s="80">
        <v>0.20945136659999999</v>
      </c>
      <c r="F141" s="80">
        <v>-1.4485794999999999E-2</v>
      </c>
      <c r="G141" s="88">
        <v>7682524.5465000002</v>
      </c>
      <c r="H141" s="82">
        <v>41777</v>
      </c>
      <c r="I141" s="83">
        <v>41783</v>
      </c>
      <c r="J141" s="107">
        <v>0.15844093279713861</v>
      </c>
      <c r="K141" s="27"/>
      <c r="L141" s="27"/>
      <c r="M141" s="27"/>
      <c r="N141" s="27"/>
      <c r="O141" s="27"/>
      <c r="P141" s="10"/>
      <c r="Q141" s="10"/>
      <c r="R141" s="10"/>
      <c r="S141" s="34"/>
      <c r="T141" s="34"/>
      <c r="V141" s="146"/>
      <c r="W141" s="146"/>
      <c r="X141" s="146"/>
      <c r="Y141" s="146"/>
      <c r="Z141" s="146"/>
      <c r="AA141" s="146"/>
      <c r="AB141" s="146"/>
      <c r="AC141" s="146"/>
      <c r="AD141" s="146"/>
      <c r="AE141" s="146"/>
      <c r="AF141" s="146"/>
      <c r="AG141" s="146"/>
      <c r="AH141" s="105">
        <v>0.21796941915813201</v>
      </c>
    </row>
    <row r="142" spans="1:34" ht="15" customHeight="1">
      <c r="A142" s="47" t="s">
        <v>321</v>
      </c>
      <c r="B142" s="74">
        <v>42134</v>
      </c>
      <c r="C142" s="74">
        <v>42140</v>
      </c>
      <c r="D142" s="75">
        <v>0.16260918329999999</v>
      </c>
      <c r="E142" s="75">
        <v>0.1738202982</v>
      </c>
      <c r="F142" s="75">
        <v>-9.5509640000000003E-3</v>
      </c>
      <c r="G142" s="87">
        <v>7719933.7439999999</v>
      </c>
      <c r="H142" s="77">
        <v>41770</v>
      </c>
      <c r="I142" s="78">
        <v>41776</v>
      </c>
      <c r="J142" s="107">
        <v>0.14506691718299472</v>
      </c>
      <c r="K142" s="27"/>
      <c r="L142" s="27"/>
      <c r="M142" s="27"/>
      <c r="N142" s="27"/>
      <c r="O142" s="27"/>
      <c r="P142" s="10"/>
      <c r="Q142" s="10"/>
      <c r="R142" s="10"/>
      <c r="S142" s="34"/>
      <c r="T142" s="34"/>
      <c r="V142" s="146"/>
      <c r="W142" s="146"/>
      <c r="X142" s="146"/>
      <c r="Y142" s="146"/>
      <c r="Z142" s="146"/>
      <c r="AA142" s="146"/>
      <c r="AB142" s="146"/>
      <c r="AC142" s="146"/>
      <c r="AD142" s="146"/>
      <c r="AE142" s="146"/>
      <c r="AF142" s="146"/>
      <c r="AG142" s="146"/>
      <c r="AH142" s="105">
        <v>0.22049239949449645</v>
      </c>
    </row>
    <row r="143" spans="1:34" ht="15" customHeight="1">
      <c r="A143" s="47" t="s">
        <v>322</v>
      </c>
      <c r="B143" s="79">
        <v>42127</v>
      </c>
      <c r="C143" s="79">
        <v>42133</v>
      </c>
      <c r="D143" s="80">
        <v>0.1190956262</v>
      </c>
      <c r="E143" s="80">
        <v>0.14171268410000001</v>
      </c>
      <c r="F143" s="80">
        <v>-1.9809763000000001E-2</v>
      </c>
      <c r="G143" s="88">
        <v>7357185.6608999996</v>
      </c>
      <c r="H143" s="82">
        <v>41763</v>
      </c>
      <c r="I143" s="83">
        <v>41769</v>
      </c>
      <c r="J143" s="107">
        <v>0.15570489640653135</v>
      </c>
      <c r="K143" s="27"/>
      <c r="L143" s="27"/>
      <c r="M143" s="27"/>
      <c r="N143" s="27"/>
      <c r="O143" s="27"/>
      <c r="P143" s="10"/>
      <c r="Q143" s="10"/>
      <c r="R143" s="10"/>
      <c r="S143" s="34"/>
      <c r="T143" s="34"/>
      <c r="V143" s="146"/>
      <c r="W143" s="146"/>
      <c r="X143" s="146"/>
      <c r="Y143" s="146"/>
      <c r="Z143" s="146"/>
      <c r="AA143" s="146"/>
      <c r="AB143" s="146"/>
      <c r="AC143" s="146"/>
      <c r="AD143" s="146"/>
      <c r="AE143" s="146"/>
      <c r="AF143" s="146"/>
      <c r="AG143" s="146"/>
      <c r="AH143" s="105">
        <v>0.21207768320134096</v>
      </c>
    </row>
    <row r="144" spans="1:34" ht="15" customHeight="1">
      <c r="A144" s="47" t="s">
        <v>323</v>
      </c>
      <c r="B144" s="74">
        <v>42120</v>
      </c>
      <c r="C144" s="74">
        <v>42126</v>
      </c>
      <c r="D144" s="75">
        <v>0.15258688870000001</v>
      </c>
      <c r="E144" s="75">
        <v>0.18331416040000001</v>
      </c>
      <c r="F144" s="75">
        <v>-2.5967128999999999E-2</v>
      </c>
      <c r="G144" s="87">
        <v>7400369.9621000001</v>
      </c>
      <c r="H144" s="77">
        <v>41756</v>
      </c>
      <c r="I144" s="78">
        <v>41762</v>
      </c>
      <c r="J144" s="107">
        <v>0.14417631060799202</v>
      </c>
      <c r="K144" s="27"/>
      <c r="L144" s="27"/>
      <c r="M144" s="27"/>
      <c r="N144" s="27"/>
      <c r="O144" s="27"/>
      <c r="P144" s="10"/>
      <c r="Q144" s="10"/>
      <c r="R144" s="10"/>
      <c r="S144" s="34"/>
      <c r="T144" s="34"/>
      <c r="V144" s="146"/>
      <c r="W144" s="146"/>
      <c r="X144" s="146"/>
      <c r="Y144" s="146"/>
      <c r="Z144" s="146"/>
      <c r="AA144" s="146"/>
      <c r="AB144" s="146"/>
      <c r="AC144" s="146"/>
      <c r="AD144" s="146"/>
      <c r="AE144" s="146"/>
      <c r="AF144" s="146"/>
      <c r="AG144" s="146"/>
      <c r="AH144" s="105">
        <v>0.20678019451035598</v>
      </c>
    </row>
    <row r="145" spans="1:34" ht="15" customHeight="1">
      <c r="A145" s="47" t="s">
        <v>324</v>
      </c>
      <c r="B145" s="79">
        <v>42113</v>
      </c>
      <c r="C145" s="79">
        <v>42119</v>
      </c>
      <c r="D145" s="80">
        <v>0.19425830829999999</v>
      </c>
      <c r="E145" s="80">
        <v>0.23433750110000001</v>
      </c>
      <c r="F145" s="80">
        <v>-3.2470206000000001E-2</v>
      </c>
      <c r="G145" s="88">
        <v>7584685.5531000001</v>
      </c>
      <c r="H145" s="82">
        <v>41749</v>
      </c>
      <c r="I145" s="83">
        <v>41755</v>
      </c>
      <c r="J145" s="107">
        <v>0.14129285424130753</v>
      </c>
      <c r="K145" s="27"/>
      <c r="L145" s="27"/>
      <c r="M145" s="27"/>
      <c r="N145" s="27"/>
      <c r="O145" s="27"/>
      <c r="P145" s="10"/>
      <c r="Q145" s="10"/>
      <c r="R145" s="10"/>
      <c r="S145" s="34"/>
      <c r="T145" s="34"/>
      <c r="V145" s="146"/>
      <c r="W145" s="146"/>
      <c r="X145" s="146"/>
      <c r="Y145" s="146"/>
      <c r="Z145" s="146"/>
      <c r="AA145" s="146"/>
      <c r="AB145" s="146"/>
      <c r="AC145" s="146"/>
      <c r="AD145" s="146"/>
      <c r="AE145" s="146"/>
      <c r="AF145" s="146"/>
      <c r="AG145" s="146"/>
      <c r="AH145" s="105">
        <v>0.20802846210758308</v>
      </c>
    </row>
    <row r="146" spans="1:34" ht="15" customHeight="1">
      <c r="A146" s="47" t="s">
        <v>325</v>
      </c>
      <c r="B146" s="74">
        <v>42106</v>
      </c>
      <c r="C146" s="74">
        <v>42112</v>
      </c>
      <c r="D146" s="75">
        <v>8.4135226899999999E-2</v>
      </c>
      <c r="E146" s="75">
        <v>0.1407781743</v>
      </c>
      <c r="F146" s="75">
        <v>-4.9652901999999999E-2</v>
      </c>
      <c r="G146" s="87">
        <v>7363251.8082999997</v>
      </c>
      <c r="H146" s="77">
        <v>41742</v>
      </c>
      <c r="I146" s="78">
        <v>41748</v>
      </c>
      <c r="J146" s="107">
        <v>0.16441210148353141</v>
      </c>
      <c r="K146" s="27"/>
      <c r="L146" s="27"/>
      <c r="M146" s="27"/>
      <c r="N146" s="27"/>
      <c r="O146" s="27"/>
      <c r="P146" s="10"/>
      <c r="Q146" s="10"/>
      <c r="R146" s="10"/>
      <c r="S146" s="34"/>
      <c r="T146" s="34"/>
      <c r="V146" s="146"/>
      <c r="W146" s="146"/>
      <c r="X146" s="146"/>
      <c r="Y146" s="146"/>
      <c r="Z146" s="146"/>
      <c r="AA146" s="146"/>
      <c r="AB146" s="146"/>
      <c r="AC146" s="146"/>
      <c r="AD146" s="146"/>
      <c r="AE146" s="146"/>
      <c r="AF146" s="146"/>
      <c r="AG146" s="146"/>
      <c r="AH146" s="105">
        <v>0.21235587965312769</v>
      </c>
    </row>
    <row r="147" spans="1:34" ht="15" customHeight="1">
      <c r="A147" s="47" t="s">
        <v>326</v>
      </c>
      <c r="B147" s="79">
        <v>42099</v>
      </c>
      <c r="C147" s="79">
        <v>42105</v>
      </c>
      <c r="D147" s="80">
        <v>0.14388289770000001</v>
      </c>
      <c r="E147" s="80">
        <v>0.15295199970000001</v>
      </c>
      <c r="F147" s="80">
        <v>-7.8659839999999995E-3</v>
      </c>
      <c r="G147" s="88">
        <v>7389716.7114000004</v>
      </c>
      <c r="H147" s="82">
        <v>41735</v>
      </c>
      <c r="I147" s="83">
        <v>41741</v>
      </c>
      <c r="J147" s="107">
        <v>0.21115994881816477</v>
      </c>
      <c r="K147" s="27"/>
      <c r="L147" s="27"/>
      <c r="M147" s="27"/>
      <c r="N147" s="27"/>
      <c r="O147" s="27"/>
      <c r="P147" s="10"/>
      <c r="Q147" s="10"/>
      <c r="R147" s="10"/>
      <c r="S147" s="34"/>
      <c r="T147" s="34"/>
      <c r="V147" s="146"/>
      <c r="W147" s="146"/>
      <c r="X147" s="146"/>
      <c r="Y147" s="146"/>
      <c r="Z147" s="146"/>
      <c r="AA147" s="146"/>
      <c r="AB147" s="146"/>
      <c r="AC147" s="146"/>
      <c r="AD147" s="146"/>
      <c r="AE147" s="146"/>
      <c r="AF147" s="146"/>
      <c r="AG147" s="146"/>
      <c r="AH147" s="105">
        <v>0.20847852046549287</v>
      </c>
    </row>
    <row r="148" spans="1:34" ht="15" customHeight="1">
      <c r="A148" s="47" t="s">
        <v>327</v>
      </c>
      <c r="B148" s="74">
        <v>42092</v>
      </c>
      <c r="C148" s="74">
        <v>42098</v>
      </c>
      <c r="D148" s="75">
        <v>0.25826081629999997</v>
      </c>
      <c r="E148" s="75">
        <v>0.26843028089999998</v>
      </c>
      <c r="F148" s="75">
        <v>-8.0173620000000001E-3</v>
      </c>
      <c r="G148" s="87">
        <v>7914907.0992000001</v>
      </c>
      <c r="H148" s="77">
        <v>41728</v>
      </c>
      <c r="I148" s="78">
        <v>41734</v>
      </c>
      <c r="J148" s="107">
        <v>0.24275645463140541</v>
      </c>
      <c r="K148" s="27"/>
      <c r="L148" s="27"/>
      <c r="M148" s="27"/>
      <c r="N148" s="27"/>
      <c r="O148" s="27"/>
      <c r="P148" s="10"/>
      <c r="Q148" s="10"/>
      <c r="R148" s="10"/>
      <c r="S148" s="34"/>
      <c r="T148" s="34"/>
      <c r="V148" s="146"/>
      <c r="W148" s="146"/>
      <c r="X148" s="146"/>
      <c r="Y148" s="146"/>
      <c r="Z148" s="146"/>
      <c r="AA148" s="146"/>
      <c r="AB148" s="146"/>
      <c r="AC148" s="146"/>
      <c r="AD148" s="146"/>
      <c r="AE148" s="146"/>
      <c r="AF148" s="146"/>
      <c r="AG148" s="146"/>
      <c r="AH148" s="105">
        <v>0.20719261109130863</v>
      </c>
    </row>
    <row r="149" spans="1:34" ht="15" customHeight="1">
      <c r="A149" s="47" t="s">
        <v>328</v>
      </c>
      <c r="B149" s="79">
        <v>42085</v>
      </c>
      <c r="C149" s="79">
        <v>42091</v>
      </c>
      <c r="D149" s="80">
        <v>0.22611833819999999</v>
      </c>
      <c r="E149" s="80">
        <v>0.25218513300000001</v>
      </c>
      <c r="F149" s="80">
        <v>-2.0817044999999999E-2</v>
      </c>
      <c r="G149" s="88">
        <v>8313686.0527999997</v>
      </c>
      <c r="H149" s="82">
        <v>41721</v>
      </c>
      <c r="I149" s="83">
        <v>41727</v>
      </c>
      <c r="J149" s="107">
        <v>0.24301133605444136</v>
      </c>
      <c r="K149" s="27"/>
      <c r="L149" s="27"/>
      <c r="M149" s="27"/>
      <c r="N149" s="27"/>
      <c r="O149" s="27"/>
      <c r="P149" s="10"/>
      <c r="Q149" s="10"/>
      <c r="R149" s="10"/>
      <c r="S149" s="34"/>
      <c r="T149" s="34"/>
      <c r="V149" s="146"/>
      <c r="W149" s="146"/>
      <c r="X149" s="146"/>
      <c r="Y149" s="146"/>
      <c r="Z149" s="146"/>
      <c r="AA149" s="146"/>
      <c r="AB149" s="146"/>
      <c r="AC149" s="146"/>
      <c r="AD149" s="146"/>
      <c r="AE149" s="146"/>
      <c r="AF149" s="146"/>
      <c r="AG149" s="146"/>
      <c r="AH149" s="105">
        <v>0.20858491801721074</v>
      </c>
    </row>
    <row r="150" spans="1:34" ht="15" customHeight="1">
      <c r="A150" s="47" t="s">
        <v>329</v>
      </c>
      <c r="B150" s="74">
        <v>42078</v>
      </c>
      <c r="C150" s="74">
        <v>42084</v>
      </c>
      <c r="D150" s="75">
        <v>0.2446673946</v>
      </c>
      <c r="E150" s="75">
        <v>0.27294627069999999</v>
      </c>
      <c r="F150" s="75">
        <v>-2.2215294E-2</v>
      </c>
      <c r="G150" s="87">
        <v>8167968.4962999998</v>
      </c>
      <c r="H150" s="77">
        <v>41714</v>
      </c>
      <c r="I150" s="78">
        <v>41720</v>
      </c>
      <c r="J150" s="107">
        <v>0.2327972656307418</v>
      </c>
      <c r="K150" s="27"/>
      <c r="L150" s="27"/>
      <c r="M150" s="27"/>
      <c r="N150" s="27"/>
      <c r="O150" s="27"/>
      <c r="P150" s="10"/>
      <c r="Q150" s="10"/>
      <c r="R150" s="10"/>
      <c r="S150" s="34"/>
      <c r="T150" s="34"/>
      <c r="V150" s="146"/>
      <c r="W150" s="146"/>
      <c r="X150" s="146"/>
      <c r="Y150" s="146"/>
      <c r="Z150" s="146"/>
      <c r="AA150" s="146"/>
      <c r="AB150" s="146"/>
      <c r="AC150" s="146"/>
      <c r="AD150" s="146"/>
      <c r="AE150" s="146"/>
      <c r="AF150" s="146"/>
      <c r="AG150" s="146"/>
      <c r="AH150" s="105">
        <v>0.22491854447328125</v>
      </c>
    </row>
    <row r="151" spans="1:34" ht="15" customHeight="1">
      <c r="A151" s="47" t="s">
        <v>330</v>
      </c>
      <c r="B151" s="79">
        <v>42071</v>
      </c>
      <c r="C151" s="79">
        <v>42077</v>
      </c>
      <c r="D151" s="80">
        <v>0.25864400970000001</v>
      </c>
      <c r="E151" s="80">
        <v>0.29219354800000003</v>
      </c>
      <c r="F151" s="80">
        <v>-2.5963244999999999E-2</v>
      </c>
      <c r="G151" s="88">
        <v>8118665.1623</v>
      </c>
      <c r="H151" s="82">
        <v>41707</v>
      </c>
      <c r="I151" s="83">
        <v>41713</v>
      </c>
      <c r="J151" s="107">
        <v>0.21190586776229803</v>
      </c>
      <c r="K151" s="27"/>
      <c r="L151" s="27"/>
      <c r="M151" s="27"/>
      <c r="N151" s="27"/>
      <c r="O151" s="27"/>
      <c r="P151" s="10"/>
      <c r="Q151" s="10"/>
      <c r="R151" s="10"/>
      <c r="S151" s="34"/>
      <c r="T151" s="34"/>
      <c r="V151" s="146"/>
      <c r="W151" s="146"/>
      <c r="X151" s="146"/>
      <c r="Y151" s="146"/>
      <c r="Z151" s="146"/>
      <c r="AA151" s="146"/>
      <c r="AB151" s="146"/>
      <c r="AC151" s="146"/>
      <c r="AD151" s="146"/>
      <c r="AE151" s="146"/>
      <c r="AF151" s="146"/>
      <c r="AG151" s="146"/>
      <c r="AH151" s="105">
        <v>0.23178511600831908</v>
      </c>
    </row>
    <row r="152" spans="1:34" ht="15" customHeight="1">
      <c r="A152" s="47" t="s">
        <v>331</v>
      </c>
      <c r="B152" s="74">
        <v>42064</v>
      </c>
      <c r="C152" s="74">
        <v>42070</v>
      </c>
      <c r="D152" s="75">
        <v>0.1917333199</v>
      </c>
      <c r="E152" s="75">
        <v>0.22737367720000001</v>
      </c>
      <c r="F152" s="75">
        <v>-2.9037903E-2</v>
      </c>
      <c r="G152" s="87">
        <v>7471174.2470000004</v>
      </c>
      <c r="H152" s="77">
        <v>41700</v>
      </c>
      <c r="I152" s="78">
        <v>41706</v>
      </c>
      <c r="J152" s="107">
        <v>0.17355847793055237</v>
      </c>
      <c r="K152" s="27"/>
      <c r="L152" s="27"/>
      <c r="M152" s="27"/>
      <c r="N152" s="27"/>
      <c r="O152" s="27"/>
      <c r="P152" s="10"/>
      <c r="Q152" s="10"/>
      <c r="R152" s="10"/>
      <c r="S152" s="34"/>
      <c r="T152" s="34"/>
      <c r="V152" s="146"/>
      <c r="W152" s="146"/>
      <c r="X152" s="146"/>
      <c r="Y152" s="146"/>
      <c r="Z152" s="146"/>
      <c r="AA152" s="146"/>
      <c r="AB152" s="146"/>
      <c r="AC152" s="146"/>
      <c r="AD152" s="146"/>
      <c r="AE152" s="146"/>
      <c r="AF152" s="146"/>
      <c r="AG152" s="146"/>
      <c r="AH152" s="105">
        <v>0.23381878011155471</v>
      </c>
    </row>
    <row r="153" spans="1:34" ht="15" customHeight="1">
      <c r="A153" s="47" t="s">
        <v>332</v>
      </c>
      <c r="B153" s="79">
        <v>42057</v>
      </c>
      <c r="C153" s="79">
        <v>42063</v>
      </c>
      <c r="D153" s="80">
        <v>0.1817130233</v>
      </c>
      <c r="E153" s="80">
        <v>0.1849334034</v>
      </c>
      <c r="F153" s="80">
        <v>-2.7177730000000002E-3</v>
      </c>
      <c r="G153" s="88">
        <v>7575923.7307000002</v>
      </c>
      <c r="H153" s="82">
        <v>41693</v>
      </c>
      <c r="I153" s="83">
        <v>41699</v>
      </c>
      <c r="J153" s="107">
        <v>0.18785538651512571</v>
      </c>
      <c r="K153" s="27"/>
      <c r="L153" s="27"/>
      <c r="M153" s="27"/>
      <c r="N153" s="27"/>
      <c r="O153" s="27"/>
      <c r="P153" s="10"/>
      <c r="Q153" s="10"/>
      <c r="R153" s="10"/>
      <c r="S153" s="34"/>
      <c r="T153" s="34"/>
      <c r="V153" s="146"/>
      <c r="W153" s="146"/>
      <c r="X153" s="146"/>
      <c r="Y153" s="146"/>
      <c r="Z153" s="146"/>
      <c r="AA153" s="146"/>
      <c r="AB153" s="146"/>
      <c r="AC153" s="146"/>
      <c r="AD153" s="146"/>
      <c r="AE153" s="146"/>
      <c r="AF153" s="146"/>
      <c r="AG153" s="146"/>
      <c r="AH153" s="105">
        <v>0.22083535184725278</v>
      </c>
    </row>
    <row r="154" spans="1:34" ht="15" customHeight="1">
      <c r="A154" s="47" t="s">
        <v>333</v>
      </c>
      <c r="B154" s="74">
        <v>42050</v>
      </c>
      <c r="C154" s="74">
        <v>42056</v>
      </c>
      <c r="D154" s="75">
        <v>0.14718402350000001</v>
      </c>
      <c r="E154" s="75">
        <v>0.1534199054</v>
      </c>
      <c r="F154" s="75">
        <v>-5.4064279999999996E-3</v>
      </c>
      <c r="G154" s="87">
        <v>7490794.8217000002</v>
      </c>
      <c r="H154" s="77">
        <v>41686</v>
      </c>
      <c r="I154" s="78">
        <v>41692</v>
      </c>
      <c r="J154" s="107">
        <v>0.19438230756038422</v>
      </c>
      <c r="K154" s="27"/>
      <c r="L154" s="27"/>
      <c r="M154" s="27"/>
      <c r="N154" s="27"/>
      <c r="O154" s="27"/>
      <c r="P154" s="10"/>
      <c r="Q154" s="10"/>
      <c r="R154" s="10"/>
      <c r="S154" s="34"/>
      <c r="T154" s="34"/>
      <c r="V154" s="146"/>
      <c r="W154" s="146"/>
      <c r="X154" s="146"/>
      <c r="Y154" s="146"/>
      <c r="Z154" s="146"/>
      <c r="AA154" s="146"/>
      <c r="AB154" s="146"/>
      <c r="AC154" s="146"/>
      <c r="AD154" s="146"/>
      <c r="AE154" s="146"/>
      <c r="AF154" s="146"/>
      <c r="AG154" s="146"/>
      <c r="AH154" s="105">
        <v>0.21091986102329668</v>
      </c>
    </row>
    <row r="155" spans="1:34" ht="15" customHeight="1">
      <c r="A155" s="47" t="s">
        <v>334</v>
      </c>
      <c r="B155" s="79">
        <v>42043</v>
      </c>
      <c r="C155" s="79">
        <v>42049</v>
      </c>
      <c r="D155" s="80">
        <v>0.2340155656</v>
      </c>
      <c r="E155" s="80">
        <v>0.26615071270000001</v>
      </c>
      <c r="F155" s="80">
        <v>-2.5380191E-2</v>
      </c>
      <c r="G155" s="88">
        <v>7608178.9073999999</v>
      </c>
      <c r="H155" s="82">
        <v>41679</v>
      </c>
      <c r="I155" s="83">
        <v>41685</v>
      </c>
      <c r="J155" s="107">
        <v>0.21773572996489365</v>
      </c>
      <c r="K155" s="27"/>
      <c r="L155" s="27"/>
      <c r="M155" s="27"/>
      <c r="N155" s="27"/>
      <c r="O155" s="27"/>
      <c r="P155" s="10"/>
      <c r="Q155" s="10"/>
      <c r="R155" s="10"/>
      <c r="S155" s="34"/>
      <c r="T155" s="34"/>
      <c r="V155" s="146"/>
      <c r="W155" s="146"/>
      <c r="X155" s="146"/>
      <c r="Y155" s="146"/>
      <c r="Z155" s="146"/>
      <c r="AA155" s="146"/>
      <c r="AB155" s="146"/>
      <c r="AC155" s="146"/>
      <c r="AD155" s="146"/>
      <c r="AE155" s="146"/>
      <c r="AF155" s="146"/>
      <c r="AG155" s="146"/>
      <c r="AH155" s="105">
        <v>0.21318119445990402</v>
      </c>
    </row>
    <row r="156" spans="1:34" ht="15" customHeight="1">
      <c r="A156" s="47" t="s">
        <v>335</v>
      </c>
      <c r="B156" s="74">
        <v>42036</v>
      </c>
      <c r="C156" s="74">
        <v>42042</v>
      </c>
      <c r="D156" s="75">
        <v>0.2018208974</v>
      </c>
      <c r="E156" s="75">
        <v>0.22053934159999999</v>
      </c>
      <c r="F156" s="75">
        <v>-1.5336206999999999E-2</v>
      </c>
      <c r="G156" s="87">
        <v>6992690.9435999999</v>
      </c>
      <c r="H156" s="77">
        <v>41672</v>
      </c>
      <c r="I156" s="78">
        <v>41678</v>
      </c>
      <c r="J156" s="107">
        <v>0.22404667783335377</v>
      </c>
      <c r="K156" s="27"/>
      <c r="L156" s="27"/>
      <c r="M156" s="27"/>
      <c r="N156" s="27"/>
      <c r="O156" s="27"/>
      <c r="P156" s="10"/>
      <c r="Q156" s="10"/>
      <c r="R156" s="10"/>
      <c r="S156" s="34"/>
      <c r="T156" s="34"/>
      <c r="V156" s="146"/>
      <c r="W156" s="146"/>
      <c r="X156" s="146"/>
      <c r="Y156" s="146"/>
      <c r="Z156" s="146"/>
      <c r="AA156" s="146"/>
      <c r="AB156" s="146"/>
      <c r="AC156" s="146"/>
      <c r="AD156" s="146"/>
      <c r="AE156" s="146"/>
      <c r="AF156" s="146"/>
      <c r="AG156" s="146"/>
      <c r="AH156" s="105">
        <v>0.22059010199109386</v>
      </c>
    </row>
    <row r="157" spans="1:34" ht="15" customHeight="1">
      <c r="A157" s="47" t="s">
        <v>336</v>
      </c>
      <c r="B157" s="79">
        <v>42029</v>
      </c>
      <c r="C157" s="79">
        <v>42035</v>
      </c>
      <c r="D157" s="80">
        <v>0.21602739369999999</v>
      </c>
      <c r="E157" s="80">
        <v>0.18089166649999999</v>
      </c>
      <c r="F157" s="80">
        <v>2.9753556699999999E-2</v>
      </c>
      <c r="G157" s="88">
        <v>7359440.0166999996</v>
      </c>
      <c r="H157" s="82">
        <v>41665</v>
      </c>
      <c r="I157" s="83">
        <v>41671</v>
      </c>
      <c r="J157" s="107">
        <v>0.22827730931802684</v>
      </c>
      <c r="K157" s="27"/>
      <c r="L157" s="27"/>
      <c r="M157" s="27"/>
      <c r="N157" s="27"/>
      <c r="O157" s="27"/>
      <c r="P157" s="10"/>
      <c r="Q157" s="10"/>
      <c r="R157" s="10"/>
      <c r="S157" s="34"/>
      <c r="T157" s="34"/>
      <c r="V157" s="146"/>
      <c r="W157" s="146"/>
      <c r="X157" s="146"/>
      <c r="Y157" s="146"/>
      <c r="Z157" s="146"/>
      <c r="AA157" s="146"/>
      <c r="AB157" s="146"/>
      <c r="AC157" s="146"/>
      <c r="AD157" s="146"/>
      <c r="AE157" s="146"/>
      <c r="AF157" s="146"/>
      <c r="AG157" s="146"/>
      <c r="AH157" s="105">
        <v>0.23171114714533411</v>
      </c>
    </row>
    <row r="158" spans="1:34" ht="15" customHeight="1">
      <c r="A158" s="47" t="s">
        <v>337</v>
      </c>
      <c r="B158" s="74">
        <v>42022</v>
      </c>
      <c r="C158" s="74">
        <v>42028</v>
      </c>
      <c r="D158" s="75">
        <v>0.2522097311</v>
      </c>
      <c r="E158" s="75">
        <v>0.21002069849999999</v>
      </c>
      <c r="F158" s="75">
        <v>3.4866372700000002E-2</v>
      </c>
      <c r="G158" s="87">
        <v>7614075.0196000002</v>
      </c>
      <c r="H158" s="77">
        <v>41658</v>
      </c>
      <c r="I158" s="78">
        <v>41664</v>
      </c>
      <c r="J158" s="107">
        <v>0.22901720135070994</v>
      </c>
      <c r="K158" s="27"/>
      <c r="L158" s="27"/>
      <c r="M158" s="27"/>
      <c r="N158" s="27"/>
      <c r="O158" s="27"/>
      <c r="P158" s="10"/>
      <c r="Q158" s="10"/>
      <c r="R158" s="10"/>
      <c r="S158" s="34"/>
      <c r="T158" s="34"/>
      <c r="V158" s="146"/>
      <c r="W158" s="146"/>
      <c r="X158" s="146"/>
      <c r="Y158" s="146"/>
      <c r="Z158" s="146"/>
      <c r="AA158" s="146"/>
      <c r="AB158" s="146"/>
      <c r="AC158" s="146"/>
      <c r="AD158" s="146"/>
      <c r="AE158" s="146"/>
      <c r="AF158" s="146"/>
      <c r="AG158" s="146"/>
      <c r="AH158" s="105">
        <v>0.23009624465927764</v>
      </c>
    </row>
    <row r="159" spans="1:34" ht="15" customHeight="1">
      <c r="A159" s="47" t="s">
        <v>338</v>
      </c>
      <c r="B159" s="79">
        <v>42015</v>
      </c>
      <c r="C159" s="79">
        <v>42021</v>
      </c>
      <c r="D159" s="80">
        <v>0.21569896320000001</v>
      </c>
      <c r="E159" s="80">
        <v>0.14558045010000001</v>
      </c>
      <c r="F159" s="80">
        <v>6.1207847099999997E-2</v>
      </c>
      <c r="G159" s="88">
        <v>7319781.6564999996</v>
      </c>
      <c r="H159" s="82">
        <v>41651</v>
      </c>
      <c r="I159" s="83">
        <v>41657</v>
      </c>
      <c r="J159" s="107">
        <v>0.21611591421803916</v>
      </c>
      <c r="K159" s="27"/>
      <c r="L159" s="27"/>
      <c r="M159" s="27"/>
      <c r="N159" s="27"/>
      <c r="O159" s="27"/>
      <c r="P159" s="10"/>
      <c r="Q159" s="10"/>
      <c r="R159" s="10"/>
      <c r="S159" s="34"/>
      <c r="T159" s="34"/>
      <c r="V159" s="146"/>
      <c r="W159" s="146"/>
      <c r="X159" s="146"/>
      <c r="Y159" s="146"/>
      <c r="Z159" s="146"/>
      <c r="AA159" s="146"/>
      <c r="AB159" s="146"/>
      <c r="AC159" s="146"/>
      <c r="AD159" s="146"/>
      <c r="AE159" s="146"/>
      <c r="AF159" s="146"/>
      <c r="AG159" s="146"/>
      <c r="AH159" s="105">
        <v>0.237505773552394</v>
      </c>
    </row>
    <row r="160" spans="1:34" ht="15" customHeight="1">
      <c r="A160" s="47" t="s">
        <v>339</v>
      </c>
      <c r="B160" s="74">
        <v>42008</v>
      </c>
      <c r="C160" s="74">
        <v>42014</v>
      </c>
      <c r="D160" s="75">
        <v>0.2173419372</v>
      </c>
      <c r="E160" s="75">
        <v>0.16541097900000001</v>
      </c>
      <c r="F160" s="75">
        <v>4.4560210199999999E-2</v>
      </c>
      <c r="G160" s="87">
        <v>6775270.1739999996</v>
      </c>
      <c r="H160" s="77">
        <v>41644</v>
      </c>
      <c r="I160" s="78">
        <v>41650</v>
      </c>
      <c r="J160" s="107">
        <v>0.21963733075455527</v>
      </c>
      <c r="K160" s="27"/>
      <c r="L160" s="27"/>
      <c r="M160" s="27"/>
      <c r="N160" s="27"/>
      <c r="O160" s="27"/>
      <c r="P160" s="10"/>
      <c r="Q160" s="10"/>
      <c r="R160" s="10"/>
      <c r="S160" s="34"/>
      <c r="T160" s="34"/>
      <c r="V160" s="146"/>
      <c r="W160" s="146"/>
      <c r="X160" s="146"/>
      <c r="Y160" s="146"/>
      <c r="Z160" s="146"/>
      <c r="AA160" s="146"/>
      <c r="AB160" s="146"/>
      <c r="AC160" s="146"/>
      <c r="AD160" s="146"/>
      <c r="AE160" s="146"/>
      <c r="AF160" s="146"/>
      <c r="AG160" s="146"/>
      <c r="AH160" s="105">
        <v>0.23000891429343664</v>
      </c>
    </row>
    <row r="161" spans="1:34" ht="15" customHeight="1">
      <c r="A161" s="47" t="s">
        <v>340</v>
      </c>
      <c r="B161" s="79">
        <v>42001</v>
      </c>
      <c r="C161" s="79">
        <v>42007</v>
      </c>
      <c r="D161" s="80">
        <v>0.21529483690000001</v>
      </c>
      <c r="E161" s="80">
        <v>0.16337211200000001</v>
      </c>
      <c r="F161" s="80">
        <v>4.4631227099999997E-2</v>
      </c>
      <c r="G161" s="88">
        <v>6399697.6749999998</v>
      </c>
      <c r="H161" s="82">
        <v>41637</v>
      </c>
      <c r="I161" s="83">
        <v>41643</v>
      </c>
      <c r="J161" s="107">
        <v>0.21591791665404486</v>
      </c>
      <c r="K161" s="27"/>
      <c r="L161" s="27"/>
      <c r="M161" s="27"/>
      <c r="N161" s="27"/>
      <c r="O161" s="27"/>
      <c r="P161" s="10"/>
      <c r="Q161" s="10"/>
      <c r="R161" s="10"/>
      <c r="S161" s="34"/>
      <c r="T161" s="34"/>
      <c r="V161" s="146"/>
      <c r="W161" s="146"/>
      <c r="X161" s="146"/>
      <c r="Y161" s="146"/>
      <c r="Z161" s="146"/>
      <c r="AA161" s="146"/>
      <c r="AB161" s="146"/>
      <c r="AC161" s="146"/>
      <c r="AD161" s="146"/>
      <c r="AE161" s="146"/>
      <c r="AF161" s="146"/>
      <c r="AG161" s="146"/>
      <c r="AH161" s="105">
        <v>0.20002258979501766</v>
      </c>
    </row>
    <row r="162" spans="1:34" ht="15" customHeight="1">
      <c r="A162" s="47" t="s">
        <v>341</v>
      </c>
      <c r="B162" s="74">
        <v>41994</v>
      </c>
      <c r="C162" s="74">
        <v>42000</v>
      </c>
      <c r="D162" s="75">
        <v>0.22651941170000001</v>
      </c>
      <c r="E162" s="75">
        <v>0.2065558478</v>
      </c>
      <c r="F162" s="75">
        <v>1.6545909500000001E-2</v>
      </c>
      <c r="G162" s="87">
        <v>6297886.1046000002</v>
      </c>
      <c r="H162" s="77">
        <v>41630</v>
      </c>
      <c r="I162" s="78">
        <v>41636</v>
      </c>
      <c r="J162" s="107">
        <v>0.21995951328720798</v>
      </c>
      <c r="K162" s="27"/>
      <c r="L162" s="27"/>
      <c r="M162" s="27"/>
      <c r="N162" s="27"/>
      <c r="O162" s="27"/>
      <c r="P162" s="10"/>
      <c r="Q162" s="10"/>
      <c r="R162" s="10"/>
      <c r="S162" s="34"/>
      <c r="T162" s="34"/>
      <c r="V162" s="146"/>
      <c r="W162" s="146"/>
      <c r="X162" s="146"/>
      <c r="Y162" s="146"/>
      <c r="Z162" s="146"/>
      <c r="AA162" s="146"/>
      <c r="AB162" s="146"/>
      <c r="AC162" s="146"/>
      <c r="AD162" s="146"/>
      <c r="AE162" s="146"/>
      <c r="AF162" s="146"/>
      <c r="AG162" s="146"/>
      <c r="AH162" s="105">
        <v>0.1567679610388342</v>
      </c>
    </row>
    <row r="163" spans="1:34" ht="15" customHeight="1">
      <c r="A163" s="47" t="s">
        <v>342</v>
      </c>
      <c r="B163" s="79">
        <v>41987</v>
      </c>
      <c r="C163" s="79">
        <v>41993</v>
      </c>
      <c r="D163" s="80">
        <v>0.2076312642</v>
      </c>
      <c r="E163" s="80">
        <v>0.20960407449999999</v>
      </c>
      <c r="F163" s="80">
        <v>-1.6309549999999999E-3</v>
      </c>
      <c r="G163" s="88">
        <v>7575960.9348999998</v>
      </c>
      <c r="H163" s="82">
        <v>41623</v>
      </c>
      <c r="I163" s="83">
        <v>41629</v>
      </c>
      <c r="J163" s="107">
        <v>0.21796941915813201</v>
      </c>
      <c r="K163" s="27"/>
      <c r="L163" s="27"/>
      <c r="M163" s="27"/>
      <c r="N163" s="27"/>
      <c r="O163" s="27"/>
      <c r="P163" s="10"/>
      <c r="Q163" s="10"/>
      <c r="R163" s="10"/>
      <c r="S163" s="34"/>
      <c r="T163" s="34"/>
      <c r="V163" s="146"/>
      <c r="W163" s="146"/>
      <c r="X163" s="146"/>
      <c r="Y163" s="146"/>
      <c r="Z163" s="146"/>
      <c r="AA163" s="146"/>
      <c r="AB163" s="146"/>
      <c r="AC163" s="146"/>
      <c r="AD163" s="146"/>
      <c r="AE163" s="146"/>
      <c r="AF163" s="146"/>
      <c r="AG163" s="146"/>
      <c r="AH163" s="105">
        <v>0.1339490315534444</v>
      </c>
    </row>
    <row r="164" spans="1:34" ht="15" customHeight="1">
      <c r="A164" s="47" t="s">
        <v>343</v>
      </c>
      <c r="B164" s="74">
        <v>41980</v>
      </c>
      <c r="C164" s="74">
        <v>41986</v>
      </c>
      <c r="D164" s="75">
        <v>0.22739593280000001</v>
      </c>
      <c r="E164" s="75">
        <v>0.2144455267</v>
      </c>
      <c r="F164" s="75">
        <v>1.0663636900000001E-2</v>
      </c>
      <c r="G164" s="87">
        <v>7004021.1864999998</v>
      </c>
      <c r="H164" s="77">
        <v>41616</v>
      </c>
      <c r="I164" s="78">
        <v>41622</v>
      </c>
      <c r="J164" s="107">
        <v>0.22049239949449645</v>
      </c>
      <c r="K164" s="27"/>
      <c r="L164" s="27"/>
      <c r="M164" s="27"/>
      <c r="N164" s="27"/>
      <c r="O164" s="27"/>
      <c r="P164" s="10"/>
      <c r="Q164" s="10"/>
      <c r="R164" s="10"/>
      <c r="S164" s="34"/>
      <c r="T164" s="34"/>
      <c r="V164" s="146"/>
      <c r="W164" s="146"/>
      <c r="X164" s="146"/>
      <c r="Y164" s="146"/>
      <c r="Z164" s="146"/>
      <c r="AA164" s="146"/>
      <c r="AB164" s="146"/>
      <c r="AC164" s="146"/>
      <c r="AD164" s="146"/>
      <c r="AE164" s="146"/>
      <c r="AF164" s="146"/>
      <c r="AG164" s="146"/>
      <c r="AH164" s="105">
        <v>0.11562049868595453</v>
      </c>
    </row>
    <row r="165" spans="1:34" ht="15" customHeight="1">
      <c r="A165" s="47" t="s">
        <v>344</v>
      </c>
      <c r="B165" s="79">
        <v>41973</v>
      </c>
      <c r="C165" s="79">
        <v>41979</v>
      </c>
      <c r="D165" s="80">
        <v>0.21986386420000001</v>
      </c>
      <c r="E165" s="80">
        <v>0.19443496239999999</v>
      </c>
      <c r="F165" s="80">
        <v>2.12894821E-2</v>
      </c>
      <c r="G165" s="88">
        <v>6491586.0504000001</v>
      </c>
      <c r="H165" s="82">
        <v>41609</v>
      </c>
      <c r="I165" s="83">
        <v>41615</v>
      </c>
      <c r="J165" s="107">
        <v>0.21207768320134096</v>
      </c>
      <c r="K165" s="27"/>
      <c r="L165" s="27"/>
      <c r="M165" s="27"/>
      <c r="N165" s="27"/>
      <c r="O165" s="27"/>
      <c r="P165" s="10"/>
      <c r="Q165" s="10"/>
      <c r="R165" s="10"/>
      <c r="S165" s="34"/>
      <c r="T165" s="34"/>
      <c r="V165" s="146"/>
      <c r="W165" s="146"/>
      <c r="X165" s="146"/>
      <c r="Y165" s="146"/>
      <c r="Z165" s="146"/>
      <c r="AA165" s="146"/>
      <c r="AB165" s="146"/>
      <c r="AC165" s="146"/>
      <c r="AD165" s="146"/>
      <c r="AE165" s="146"/>
      <c r="AF165" s="146"/>
      <c r="AG165" s="146"/>
      <c r="AH165" s="105">
        <v>0.10543293423164087</v>
      </c>
    </row>
    <row r="166" spans="1:34" ht="15" customHeight="1">
      <c r="A166" s="47" t="s">
        <v>345</v>
      </c>
      <c r="B166" s="74">
        <v>41966</v>
      </c>
      <c r="C166" s="74">
        <v>41972</v>
      </c>
      <c r="D166" s="75">
        <v>0.2135116846</v>
      </c>
      <c r="E166" s="75">
        <v>0.20046870789999999</v>
      </c>
      <c r="F166" s="75">
        <v>1.08649035E-2</v>
      </c>
      <c r="G166" s="87">
        <v>6342087.2792999996</v>
      </c>
      <c r="H166" s="77">
        <v>41602</v>
      </c>
      <c r="I166" s="78">
        <v>41608</v>
      </c>
      <c r="J166" s="107">
        <v>0.20678019451035598</v>
      </c>
      <c r="K166" s="27"/>
      <c r="L166" s="27"/>
      <c r="M166" s="27"/>
      <c r="N166" s="27"/>
      <c r="O166" s="27"/>
      <c r="P166" s="10"/>
      <c r="Q166" s="10"/>
      <c r="R166" s="10"/>
      <c r="S166" s="34"/>
      <c r="T166" s="34"/>
      <c r="V166" s="146"/>
      <c r="W166" s="146"/>
      <c r="X166" s="146"/>
      <c r="Y166" s="146"/>
      <c r="Z166" s="146"/>
      <c r="AA166" s="146"/>
      <c r="AB166" s="146"/>
      <c r="AC166" s="146"/>
      <c r="AD166" s="146"/>
      <c r="AE166" s="146"/>
      <c r="AF166" s="146"/>
      <c r="AG166" s="146"/>
      <c r="AH166" s="105">
        <v>8.6900183542357415E-2</v>
      </c>
    </row>
    <row r="167" spans="1:34" ht="15" customHeight="1">
      <c r="A167" s="47" t="s">
        <v>346</v>
      </c>
      <c r="B167" s="79">
        <v>41959</v>
      </c>
      <c r="C167" s="79">
        <v>41965</v>
      </c>
      <c r="D167" s="80">
        <v>0.20316048680000001</v>
      </c>
      <c r="E167" s="80">
        <v>0.17605632190000001</v>
      </c>
      <c r="F167" s="80">
        <v>2.3046655499999999E-2</v>
      </c>
      <c r="G167" s="88">
        <v>6688113.9178999998</v>
      </c>
      <c r="H167" s="82">
        <v>41595</v>
      </c>
      <c r="I167" s="83">
        <v>41601</v>
      </c>
      <c r="J167" s="107">
        <v>0.20802846210758308</v>
      </c>
      <c r="K167" s="27"/>
      <c r="L167" s="27"/>
      <c r="M167" s="27"/>
      <c r="N167" s="27"/>
      <c r="O167" s="27"/>
      <c r="P167" s="10"/>
      <c r="Q167" s="10"/>
      <c r="R167" s="10"/>
      <c r="S167" s="34"/>
      <c r="T167" s="34"/>
      <c r="V167" s="146"/>
      <c r="W167" s="146"/>
      <c r="X167" s="146"/>
      <c r="Y167" s="146"/>
      <c r="Z167" s="146"/>
      <c r="AA167" s="146"/>
      <c r="AB167" s="146"/>
      <c r="AC167" s="146"/>
      <c r="AD167" s="146"/>
      <c r="AE167" s="146"/>
      <c r="AF167" s="146"/>
      <c r="AG167" s="146"/>
      <c r="AH167" s="105">
        <v>0.11201925753682934</v>
      </c>
    </row>
    <row r="168" spans="1:34" ht="15" customHeight="1">
      <c r="A168" s="47" t="s">
        <v>347</v>
      </c>
      <c r="B168" s="74">
        <v>41952</v>
      </c>
      <c r="C168" s="74">
        <v>41958</v>
      </c>
      <c r="D168" s="75">
        <v>0.20404993790000001</v>
      </c>
      <c r="E168" s="75">
        <v>0.15687607549999999</v>
      </c>
      <c r="F168" s="75">
        <v>4.0776936600000001E-2</v>
      </c>
      <c r="G168" s="87">
        <v>6769575.7271999996</v>
      </c>
      <c r="H168" s="77">
        <v>41588</v>
      </c>
      <c r="I168" s="78">
        <v>41594</v>
      </c>
      <c r="J168" s="107">
        <v>0.21235587965312769</v>
      </c>
      <c r="K168" s="27"/>
      <c r="L168" s="27"/>
      <c r="M168" s="27"/>
      <c r="N168" s="27"/>
      <c r="O168" s="27"/>
      <c r="P168" s="10"/>
      <c r="Q168" s="10"/>
      <c r="R168" s="10"/>
      <c r="S168" s="34"/>
      <c r="T168" s="34"/>
      <c r="V168" s="146"/>
      <c r="W168" s="146"/>
      <c r="X168" s="146"/>
      <c r="Y168" s="146"/>
      <c r="Z168" s="146"/>
      <c r="AA168" s="146"/>
      <c r="AB168" s="146"/>
      <c r="AC168" s="146"/>
      <c r="AD168" s="146"/>
      <c r="AE168" s="146"/>
      <c r="AF168" s="146"/>
      <c r="AG168" s="146"/>
      <c r="AH168" s="105">
        <v>0.1502331831169047</v>
      </c>
    </row>
    <row r="169" spans="1:34" ht="15" customHeight="1">
      <c r="A169" s="47" t="s">
        <v>348</v>
      </c>
      <c r="B169" s="79">
        <v>41945</v>
      </c>
      <c r="C169" s="79">
        <v>41951</v>
      </c>
      <c r="D169" s="80">
        <v>0.21696734949999999</v>
      </c>
      <c r="E169" s="80">
        <v>0.17592780860000001</v>
      </c>
      <c r="F169" s="80">
        <v>3.4899711100000001E-2</v>
      </c>
      <c r="G169" s="88">
        <v>6655246.1271000002</v>
      </c>
      <c r="H169" s="82">
        <v>41581</v>
      </c>
      <c r="I169" s="83">
        <v>41587</v>
      </c>
      <c r="J169" s="107">
        <v>0.20847852046549287</v>
      </c>
      <c r="K169" s="27"/>
      <c r="L169" s="27"/>
      <c r="M169" s="27"/>
      <c r="N169" s="27"/>
      <c r="O169" s="27"/>
      <c r="P169" s="10"/>
      <c r="Q169" s="10"/>
      <c r="R169" s="10"/>
      <c r="S169" s="34"/>
      <c r="T169" s="34"/>
      <c r="V169" s="146"/>
      <c r="W169" s="146"/>
      <c r="X169" s="146"/>
      <c r="Y169" s="146"/>
      <c r="Z169" s="146"/>
      <c r="AA169" s="146"/>
      <c r="AB169" s="146"/>
      <c r="AC169" s="146"/>
      <c r="AD169" s="146"/>
      <c r="AE169" s="146"/>
      <c r="AF169" s="146"/>
      <c r="AG169" s="146"/>
      <c r="AH169" s="105">
        <v>0.19292178954553418</v>
      </c>
    </row>
    <row r="170" spans="1:34" ht="15" customHeight="1">
      <c r="A170" s="47" t="s">
        <v>349</v>
      </c>
      <c r="B170" s="74">
        <v>41938</v>
      </c>
      <c r="C170" s="74">
        <v>41944</v>
      </c>
      <c r="D170" s="75">
        <v>0.21629460819999999</v>
      </c>
      <c r="E170" s="75">
        <v>0.18195897829999999</v>
      </c>
      <c r="F170" s="75">
        <v>2.9049764499999998E-2</v>
      </c>
      <c r="G170" s="87">
        <v>6483655.6848999998</v>
      </c>
      <c r="H170" s="77">
        <v>41574</v>
      </c>
      <c r="I170" s="78">
        <v>41580</v>
      </c>
      <c r="J170" s="107">
        <v>0.20719261109130863</v>
      </c>
      <c r="K170" s="27"/>
      <c r="L170" s="27"/>
      <c r="M170" s="27"/>
      <c r="N170" s="27"/>
      <c r="O170" s="27"/>
      <c r="P170" s="10"/>
      <c r="Q170" s="10"/>
      <c r="R170" s="10"/>
      <c r="S170" s="34"/>
      <c r="T170" s="34"/>
      <c r="V170" s="146"/>
      <c r="W170" s="146"/>
      <c r="X170" s="146"/>
      <c r="Y170" s="146"/>
      <c r="Z170" s="146"/>
      <c r="AA170" s="146"/>
      <c r="AB170" s="146"/>
      <c r="AC170" s="146"/>
      <c r="AD170" s="146"/>
      <c r="AE170" s="146"/>
      <c r="AF170" s="146"/>
      <c r="AG170" s="146"/>
      <c r="AH170" s="105">
        <v>0.22238001708801391</v>
      </c>
    </row>
    <row r="171" spans="1:34" ht="15" customHeight="1">
      <c r="A171" s="47" t="s">
        <v>350</v>
      </c>
      <c r="B171" s="79">
        <v>41931</v>
      </c>
      <c r="C171" s="79">
        <v>41937</v>
      </c>
      <c r="D171" s="80">
        <v>0.19229051289999999</v>
      </c>
      <c r="E171" s="80">
        <v>0.15552738930000001</v>
      </c>
      <c r="F171" s="80">
        <v>3.1815017100000002E-2</v>
      </c>
      <c r="G171" s="88">
        <v>6620460.7741999999</v>
      </c>
      <c r="H171" s="82">
        <v>41567</v>
      </c>
      <c r="I171" s="83">
        <v>41573</v>
      </c>
      <c r="J171" s="107">
        <v>0.20858491801721074</v>
      </c>
      <c r="K171" s="27"/>
      <c r="L171" s="27"/>
      <c r="M171" s="27"/>
      <c r="N171" s="27"/>
      <c r="O171" s="27"/>
      <c r="P171" s="10"/>
      <c r="Q171" s="10"/>
      <c r="R171" s="10"/>
      <c r="S171" s="34"/>
      <c r="T171" s="34"/>
      <c r="V171" s="146"/>
      <c r="W171" s="146"/>
      <c r="X171" s="146"/>
      <c r="Y171" s="146"/>
      <c r="Z171" s="146"/>
      <c r="AA171" s="146"/>
      <c r="AB171" s="146"/>
      <c r="AC171" s="146"/>
      <c r="AD171" s="146"/>
      <c r="AE171" s="146"/>
      <c r="AF171" s="146"/>
      <c r="AG171" s="146"/>
      <c r="AH171" s="105">
        <v>0.22937142359277879</v>
      </c>
    </row>
    <row r="172" spans="1:34" ht="15" customHeight="1">
      <c r="A172" s="47" t="s">
        <v>351</v>
      </c>
      <c r="B172" s="74">
        <v>41924</v>
      </c>
      <c r="C172" s="74">
        <v>41930</v>
      </c>
      <c r="D172" s="75">
        <v>0.21313004020000001</v>
      </c>
      <c r="E172" s="75">
        <v>0.18587187150000001</v>
      </c>
      <c r="F172" s="75">
        <v>2.2985762100000001E-2</v>
      </c>
      <c r="G172" s="87">
        <v>6677055.5217000004</v>
      </c>
      <c r="H172" s="77">
        <v>41560</v>
      </c>
      <c r="I172" s="78">
        <v>41566</v>
      </c>
      <c r="J172" s="107">
        <v>0.22491854447328125</v>
      </c>
      <c r="K172" s="27"/>
      <c r="L172" s="27"/>
      <c r="M172" s="27"/>
      <c r="N172" s="27"/>
      <c r="O172" s="27"/>
      <c r="P172" s="10"/>
      <c r="Q172" s="10"/>
      <c r="R172" s="10"/>
      <c r="S172" s="34"/>
      <c r="T172" s="34"/>
      <c r="V172" s="146"/>
      <c r="W172" s="146"/>
      <c r="X172" s="146"/>
      <c r="Y172" s="146"/>
      <c r="Z172" s="146"/>
      <c r="AA172" s="146"/>
      <c r="AB172" s="146"/>
      <c r="AC172" s="146"/>
      <c r="AD172" s="146"/>
      <c r="AE172" s="146"/>
      <c r="AF172" s="146"/>
      <c r="AG172" s="146"/>
      <c r="AH172" s="105">
        <v>0.23393096668834548</v>
      </c>
    </row>
    <row r="173" spans="1:34" ht="15" customHeight="1">
      <c r="A173" s="47" t="s">
        <v>352</v>
      </c>
      <c r="B173" s="79">
        <v>41917</v>
      </c>
      <c r="C173" s="79">
        <v>41923</v>
      </c>
      <c r="D173" s="80">
        <v>0.22031624229999999</v>
      </c>
      <c r="E173" s="80">
        <v>0.1865066457</v>
      </c>
      <c r="F173" s="80">
        <v>2.8495075599999999E-2</v>
      </c>
      <c r="G173" s="88">
        <v>6608668.6922000004</v>
      </c>
      <c r="H173" s="82">
        <v>41553</v>
      </c>
      <c r="I173" s="83">
        <v>41559</v>
      </c>
      <c r="J173" s="107">
        <v>0.23178511600831908</v>
      </c>
      <c r="K173" s="27"/>
      <c r="L173" s="27"/>
      <c r="M173" s="27"/>
      <c r="N173" s="27"/>
      <c r="O173" s="27"/>
      <c r="P173" s="10"/>
      <c r="Q173" s="10"/>
      <c r="R173" s="10"/>
      <c r="S173" s="34"/>
      <c r="T173" s="34"/>
      <c r="V173" s="146"/>
      <c r="W173" s="146"/>
      <c r="X173" s="146"/>
      <c r="Y173" s="146"/>
      <c r="Z173" s="146"/>
      <c r="AA173" s="146"/>
      <c r="AB173" s="146"/>
      <c r="AC173" s="146"/>
      <c r="AD173" s="146"/>
      <c r="AE173" s="146"/>
      <c r="AF173" s="146"/>
      <c r="AG173" s="146"/>
      <c r="AH173" s="105">
        <v>0.21517064597100877</v>
      </c>
    </row>
    <row r="174" spans="1:34" ht="15" customHeight="1">
      <c r="A174" s="47" t="s">
        <v>353</v>
      </c>
      <c r="B174" s="74">
        <v>41910</v>
      </c>
      <c r="C174" s="74">
        <v>41916</v>
      </c>
      <c r="D174" s="75">
        <v>0.2418518583</v>
      </c>
      <c r="E174" s="75">
        <v>0.2115012114</v>
      </c>
      <c r="F174" s="75">
        <v>2.50520979E-2</v>
      </c>
      <c r="G174" s="87">
        <v>6444549.9198000003</v>
      </c>
      <c r="H174" s="77">
        <v>41546</v>
      </c>
      <c r="I174" s="78">
        <v>41552</v>
      </c>
      <c r="J174" s="107">
        <v>0.23381878011155471</v>
      </c>
      <c r="K174" s="27"/>
      <c r="L174" s="27"/>
      <c r="M174" s="27"/>
      <c r="N174" s="27"/>
      <c r="O174" s="27"/>
      <c r="P174" s="10"/>
      <c r="Q174" s="10"/>
      <c r="R174" s="10"/>
      <c r="S174" s="34"/>
      <c r="T174" s="34"/>
      <c r="V174" s="146"/>
      <c r="W174" s="146"/>
      <c r="X174" s="146"/>
      <c r="Y174" s="146"/>
      <c r="Z174" s="146"/>
      <c r="AA174" s="146"/>
      <c r="AB174" s="146"/>
      <c r="AC174" s="146"/>
      <c r="AD174" s="146"/>
      <c r="AE174" s="146"/>
      <c r="AF174" s="146"/>
      <c r="AG174" s="146"/>
      <c r="AH174" s="105">
        <v>0.24005343143727187</v>
      </c>
    </row>
    <row r="175" spans="1:34" ht="15" customHeight="1">
      <c r="A175" s="47" t="s">
        <v>354</v>
      </c>
      <c r="B175" s="79">
        <v>41903</v>
      </c>
      <c r="C175" s="79">
        <v>41909</v>
      </c>
      <c r="D175" s="80">
        <v>0.2334414296</v>
      </c>
      <c r="E175" s="80">
        <v>0.18461123509999999</v>
      </c>
      <c r="F175" s="80">
        <v>4.1220438399999997E-2</v>
      </c>
      <c r="G175" s="88">
        <v>6591968.0519000003</v>
      </c>
      <c r="H175" s="82">
        <v>41539</v>
      </c>
      <c r="I175" s="83">
        <v>41545</v>
      </c>
      <c r="J175" s="107">
        <v>0.22083535184725278</v>
      </c>
      <c r="K175" s="27"/>
      <c r="L175" s="27"/>
      <c r="M175" s="27"/>
      <c r="N175" s="27"/>
      <c r="O175" s="27"/>
      <c r="P175" s="10"/>
      <c r="Q175" s="10"/>
      <c r="R175" s="10"/>
      <c r="S175" s="34"/>
      <c r="T175" s="34"/>
      <c r="V175" s="146"/>
      <c r="W175" s="146"/>
      <c r="X175" s="146"/>
      <c r="Y175" s="146"/>
      <c r="Z175" s="146"/>
      <c r="AA175" s="146"/>
      <c r="AB175" s="146"/>
      <c r="AC175" s="146"/>
      <c r="AD175" s="146"/>
      <c r="AE175" s="146"/>
      <c r="AF175" s="146"/>
      <c r="AG175" s="146"/>
      <c r="AH175" s="105">
        <v>0.23990038659198798</v>
      </c>
    </row>
    <row r="176" spans="1:34" ht="15" customHeight="1">
      <c r="A176" s="47" t="s">
        <v>355</v>
      </c>
      <c r="B176" s="74">
        <v>41896</v>
      </c>
      <c r="C176" s="74">
        <v>41902</v>
      </c>
      <c r="D176" s="75">
        <v>0.2261101381</v>
      </c>
      <c r="E176" s="75">
        <v>0.17978155279999999</v>
      </c>
      <c r="F176" s="75">
        <v>3.9268782600000003E-2</v>
      </c>
      <c r="G176" s="87">
        <v>6393096.0482000001</v>
      </c>
      <c r="H176" s="77">
        <v>41532</v>
      </c>
      <c r="I176" s="78">
        <v>41538</v>
      </c>
      <c r="J176" s="107">
        <v>0.21091986102329668</v>
      </c>
      <c r="K176" s="27"/>
      <c r="L176" s="27"/>
      <c r="M176" s="27"/>
      <c r="N176" s="27"/>
      <c r="O176" s="27"/>
      <c r="P176" s="10"/>
      <c r="Q176" s="10"/>
      <c r="R176" s="10"/>
      <c r="S176" s="34"/>
      <c r="T176" s="34"/>
      <c r="V176" s="146"/>
      <c r="W176" s="146"/>
      <c r="X176" s="146"/>
      <c r="Y176" s="146"/>
      <c r="Z176" s="146"/>
      <c r="AA176" s="146"/>
      <c r="AB176" s="146"/>
      <c r="AC176" s="146"/>
      <c r="AD176" s="146"/>
      <c r="AE176" s="146"/>
      <c r="AF176" s="146"/>
      <c r="AG176" s="146"/>
      <c r="AH176" s="105">
        <v>0.2446584286388308</v>
      </c>
    </row>
    <row r="177" spans="1:34" ht="15" customHeight="1">
      <c r="A177" s="47" t="s">
        <v>356</v>
      </c>
      <c r="B177" s="79">
        <v>41889</v>
      </c>
      <c r="C177" s="79">
        <v>41895</v>
      </c>
      <c r="D177" s="80">
        <v>0.20189922699999999</v>
      </c>
      <c r="E177" s="80">
        <v>0.15449547120000001</v>
      </c>
      <c r="F177" s="80">
        <v>4.1060148800000001E-2</v>
      </c>
      <c r="G177" s="88">
        <v>6169217.3491000002</v>
      </c>
      <c r="H177" s="82">
        <v>41525</v>
      </c>
      <c r="I177" s="83">
        <v>41531</v>
      </c>
      <c r="J177" s="107">
        <v>0.21318119445990402</v>
      </c>
      <c r="K177" s="27"/>
      <c r="L177" s="27"/>
      <c r="M177" s="27"/>
      <c r="N177" s="27"/>
      <c r="O177" s="27"/>
      <c r="P177" s="10"/>
      <c r="Q177" s="10"/>
      <c r="R177" s="10"/>
      <c r="S177" s="34"/>
      <c r="T177" s="34"/>
      <c r="V177" s="146"/>
      <c r="W177" s="146"/>
      <c r="X177" s="146"/>
      <c r="Y177" s="146"/>
      <c r="Z177" s="146"/>
      <c r="AA177" s="146"/>
      <c r="AB177" s="146"/>
      <c r="AC177" s="146"/>
      <c r="AD177" s="146"/>
      <c r="AE177" s="146"/>
      <c r="AF177" s="146"/>
      <c r="AG177" s="146"/>
      <c r="AH177" s="105">
        <v>0.22198025235722035</v>
      </c>
    </row>
    <row r="178" spans="1:34" ht="15" customHeight="1">
      <c r="A178" s="47" t="s">
        <v>357</v>
      </c>
      <c r="B178" s="74">
        <v>41882</v>
      </c>
      <c r="C178" s="74">
        <v>41888</v>
      </c>
      <c r="D178" s="75">
        <v>0.20394295209999999</v>
      </c>
      <c r="E178" s="75">
        <v>0.15418532169999999</v>
      </c>
      <c r="F178" s="75">
        <v>4.3110607500000002E-2</v>
      </c>
      <c r="G178" s="87">
        <v>5942838.7090999996</v>
      </c>
      <c r="H178" s="77">
        <v>41518</v>
      </c>
      <c r="I178" s="78">
        <v>41524</v>
      </c>
      <c r="J178" s="107">
        <v>0.22059010199109386</v>
      </c>
      <c r="K178" s="27"/>
      <c r="L178" s="27"/>
      <c r="M178" s="27"/>
      <c r="N178" s="27"/>
      <c r="O178" s="27"/>
      <c r="P178" s="10"/>
      <c r="Q178" s="10"/>
      <c r="R178" s="10"/>
      <c r="S178" s="34"/>
      <c r="T178" s="34"/>
      <c r="V178" s="146"/>
      <c r="W178" s="146"/>
      <c r="X178" s="146"/>
      <c r="Y178" s="146"/>
      <c r="Z178" s="146"/>
      <c r="AA178" s="146"/>
      <c r="AB178" s="146"/>
      <c r="AC178" s="146"/>
      <c r="AD178" s="146"/>
      <c r="AE178" s="146"/>
      <c r="AF178" s="146"/>
      <c r="AG178" s="146"/>
      <c r="AH178" s="105">
        <v>0.19962546781733259</v>
      </c>
    </row>
    <row r="179" spans="1:34" ht="15" customHeight="1">
      <c r="A179" s="47" t="s">
        <v>358</v>
      </c>
      <c r="B179" s="79">
        <v>41875</v>
      </c>
      <c r="C179" s="79">
        <v>41881</v>
      </c>
      <c r="D179" s="80">
        <v>0.23229573070000001</v>
      </c>
      <c r="E179" s="80">
        <v>0.1868662807</v>
      </c>
      <c r="F179" s="80">
        <v>3.8276805699999999E-2</v>
      </c>
      <c r="G179" s="88">
        <v>6513487.6584000001</v>
      </c>
      <c r="H179" s="82">
        <v>41511</v>
      </c>
      <c r="I179" s="83">
        <v>41517</v>
      </c>
      <c r="J179" s="107">
        <v>0.23171114714533411</v>
      </c>
      <c r="K179" s="27"/>
      <c r="L179" s="27"/>
      <c r="M179" s="27"/>
      <c r="N179" s="27"/>
      <c r="O179" s="27"/>
      <c r="P179" s="10"/>
      <c r="Q179" s="10"/>
      <c r="R179" s="10"/>
      <c r="S179" s="34"/>
      <c r="T179" s="34"/>
      <c r="V179" s="146"/>
      <c r="W179" s="146"/>
      <c r="X179" s="146"/>
      <c r="Y179" s="146"/>
      <c r="Z179" s="146"/>
      <c r="AA179" s="146"/>
      <c r="AB179" s="146"/>
      <c r="AC179" s="146"/>
      <c r="AD179" s="146"/>
      <c r="AE179" s="146"/>
      <c r="AF179" s="146"/>
      <c r="AG179" s="146"/>
      <c r="AH179" s="105">
        <v>0.18031564483399765</v>
      </c>
    </row>
    <row r="180" spans="1:34" ht="15" customHeight="1">
      <c r="A180" s="47" t="s">
        <v>359</v>
      </c>
      <c r="B180" s="74">
        <v>41868</v>
      </c>
      <c r="C180" s="74">
        <v>41874</v>
      </c>
      <c r="D180" s="75">
        <v>0.2239184209</v>
      </c>
      <c r="E180" s="75">
        <v>0.17304296890000001</v>
      </c>
      <c r="F180" s="75">
        <v>4.3370493099999997E-2</v>
      </c>
      <c r="G180" s="87">
        <v>6816313.1838999996</v>
      </c>
      <c r="H180" s="77">
        <v>41504</v>
      </c>
      <c r="I180" s="78">
        <v>41510</v>
      </c>
      <c r="J180" s="107">
        <v>0.23009624465927764</v>
      </c>
      <c r="K180" s="27"/>
      <c r="L180" s="27"/>
      <c r="M180" s="27"/>
      <c r="N180" s="27"/>
      <c r="O180" s="27"/>
      <c r="P180" s="10"/>
      <c r="Q180" s="10"/>
      <c r="R180" s="10"/>
      <c r="S180" s="34"/>
      <c r="T180" s="34"/>
      <c r="V180" s="146"/>
      <c r="W180" s="146"/>
      <c r="X180" s="146"/>
      <c r="Y180" s="146"/>
      <c r="Z180" s="146"/>
      <c r="AA180" s="146"/>
      <c r="AB180" s="146"/>
      <c r="AC180" s="146"/>
      <c r="AD180" s="146"/>
      <c r="AE180" s="146"/>
      <c r="AF180" s="146"/>
      <c r="AG180" s="146"/>
      <c r="AH180" s="105">
        <v>0.1704227958878658</v>
      </c>
    </row>
    <row r="181" spans="1:34" ht="15" customHeight="1">
      <c r="A181" s="47" t="s">
        <v>360</v>
      </c>
      <c r="B181" s="79">
        <v>41861</v>
      </c>
      <c r="C181" s="79">
        <v>41867</v>
      </c>
      <c r="D181" s="80">
        <v>0.23871721379999999</v>
      </c>
      <c r="E181" s="80">
        <v>0.19264420160000001</v>
      </c>
      <c r="F181" s="80">
        <v>3.8630978199999999E-2</v>
      </c>
      <c r="G181" s="88">
        <v>7038183.3619999997</v>
      </c>
      <c r="H181" s="82">
        <v>41497</v>
      </c>
      <c r="I181" s="83">
        <v>41503</v>
      </c>
      <c r="J181" s="107">
        <v>0.237505773552394</v>
      </c>
      <c r="K181" s="27"/>
      <c r="L181" s="27"/>
      <c r="M181" s="27"/>
      <c r="N181" s="27"/>
      <c r="O181" s="27"/>
      <c r="P181" s="10"/>
      <c r="Q181" s="10"/>
      <c r="R181" s="10"/>
      <c r="S181" s="34"/>
      <c r="T181" s="34"/>
      <c r="V181" s="146"/>
      <c r="W181" s="146"/>
      <c r="X181" s="146"/>
      <c r="Y181" s="146"/>
      <c r="Z181" s="146"/>
      <c r="AA181" s="146"/>
      <c r="AB181" s="146"/>
      <c r="AC181" s="146"/>
      <c r="AD181" s="146"/>
      <c r="AE181" s="146"/>
      <c r="AF181" s="146"/>
      <c r="AG181" s="146"/>
      <c r="AH181" s="105">
        <v>0.18313033496415865</v>
      </c>
    </row>
    <row r="182" spans="1:34" ht="15" customHeight="1">
      <c r="A182" s="47" t="s">
        <v>361</v>
      </c>
      <c r="B182" s="74">
        <v>41854</v>
      </c>
      <c r="C182" s="74">
        <v>41860</v>
      </c>
      <c r="D182" s="75">
        <v>0.2273959968</v>
      </c>
      <c r="E182" s="75">
        <v>0.18340539750000001</v>
      </c>
      <c r="F182" s="75">
        <v>3.71728905E-2</v>
      </c>
      <c r="G182" s="87">
        <v>6875656.5954</v>
      </c>
      <c r="H182" s="77">
        <v>41490</v>
      </c>
      <c r="I182" s="78">
        <v>41496</v>
      </c>
      <c r="J182" s="107">
        <v>0.23000891429343664</v>
      </c>
      <c r="K182" s="27"/>
      <c r="L182" s="27"/>
      <c r="M182" s="27"/>
      <c r="N182" s="27"/>
      <c r="O182" s="27"/>
      <c r="P182" s="10"/>
      <c r="Q182" s="10"/>
      <c r="R182" s="10"/>
      <c r="S182" s="34"/>
      <c r="T182" s="34"/>
      <c r="V182" s="146"/>
      <c r="W182" s="146"/>
      <c r="X182" s="146"/>
      <c r="Y182" s="146"/>
      <c r="Z182" s="146"/>
      <c r="AA182" s="146"/>
      <c r="AB182" s="146"/>
      <c r="AC182" s="146"/>
      <c r="AD182" s="146"/>
      <c r="AE182" s="146"/>
      <c r="AF182" s="146"/>
      <c r="AG182" s="146"/>
      <c r="AH182" s="105">
        <v>0.19760195050662943</v>
      </c>
    </row>
    <row r="183" spans="1:34" ht="15" customHeight="1">
      <c r="A183" s="47" t="s">
        <v>362</v>
      </c>
      <c r="B183" s="79">
        <v>41847</v>
      </c>
      <c r="C183" s="79">
        <v>41853</v>
      </c>
      <c r="D183" s="80">
        <v>0.2462894923</v>
      </c>
      <c r="E183" s="80">
        <v>0.19664486110000001</v>
      </c>
      <c r="F183" s="80">
        <v>4.1486520200000002E-2</v>
      </c>
      <c r="G183" s="88">
        <v>6942960.4912999999</v>
      </c>
      <c r="H183" s="82">
        <v>41483</v>
      </c>
      <c r="I183" s="83">
        <v>41489</v>
      </c>
      <c r="J183" s="107">
        <v>0.20002258979501766</v>
      </c>
      <c r="K183" s="27"/>
      <c r="L183" s="27"/>
      <c r="M183" s="27"/>
      <c r="N183" s="27"/>
      <c r="O183" s="27"/>
      <c r="P183" s="10"/>
      <c r="Q183" s="10"/>
      <c r="R183" s="10"/>
      <c r="S183" s="34"/>
      <c r="T183" s="34"/>
      <c r="V183" s="146"/>
      <c r="W183" s="146"/>
      <c r="X183" s="146"/>
      <c r="Y183" s="146"/>
      <c r="Z183" s="146"/>
      <c r="AA183" s="146"/>
      <c r="AB183" s="146"/>
      <c r="AC183" s="146"/>
      <c r="AD183" s="146"/>
      <c r="AE183" s="146"/>
      <c r="AF183" s="146"/>
      <c r="AG183" s="146"/>
      <c r="AH183" s="105">
        <v>0.1769615872352841</v>
      </c>
    </row>
    <row r="184" spans="1:34" ht="15" customHeight="1">
      <c r="A184" s="47" t="s">
        <v>363</v>
      </c>
      <c r="B184" s="74">
        <v>41840</v>
      </c>
      <c r="C184" s="74">
        <v>41846</v>
      </c>
      <c r="D184" s="75">
        <v>0.2159343625</v>
      </c>
      <c r="E184" s="75">
        <v>0.17115076060000001</v>
      </c>
      <c r="F184" s="75">
        <v>3.8238972599999997E-2</v>
      </c>
      <c r="G184" s="87">
        <v>6754736.6528000003</v>
      </c>
      <c r="H184" s="77">
        <v>41476</v>
      </c>
      <c r="I184" s="78">
        <v>41482</v>
      </c>
      <c r="J184" s="107">
        <v>0.1567679610388342</v>
      </c>
      <c r="K184" s="27"/>
      <c r="L184" s="27"/>
      <c r="M184" s="27"/>
      <c r="N184" s="27"/>
      <c r="O184" s="27"/>
      <c r="P184" s="10"/>
      <c r="Q184" s="10"/>
      <c r="R184" s="10"/>
      <c r="S184" s="34"/>
      <c r="T184" s="34"/>
      <c r="V184" s="146"/>
      <c r="W184" s="146"/>
      <c r="X184" s="146"/>
      <c r="Y184" s="146"/>
      <c r="Z184" s="146"/>
      <c r="AA184" s="146"/>
      <c r="AB184" s="146"/>
      <c r="AC184" s="146"/>
      <c r="AD184" s="146"/>
      <c r="AE184" s="146"/>
      <c r="AF184" s="146"/>
      <c r="AG184" s="146"/>
      <c r="AH184" s="105">
        <v>0.16571926684556049</v>
      </c>
    </row>
    <row r="185" spans="1:34" ht="15" customHeight="1">
      <c r="A185" s="47" t="s">
        <v>364</v>
      </c>
      <c r="B185" s="79">
        <v>41833</v>
      </c>
      <c r="C185" s="79">
        <v>41839</v>
      </c>
      <c r="D185" s="80">
        <v>0.13142232240000001</v>
      </c>
      <c r="E185" s="80">
        <v>8.2335525899999998E-2</v>
      </c>
      <c r="F185" s="80">
        <v>4.5352661199999998E-2</v>
      </c>
      <c r="G185" s="88">
        <v>6249379.9523</v>
      </c>
      <c r="H185" s="82">
        <v>41469</v>
      </c>
      <c r="I185" s="83">
        <v>41475</v>
      </c>
      <c r="J185" s="107">
        <v>0.1339490315534444</v>
      </c>
      <c r="K185" s="27"/>
      <c r="L185" s="27"/>
      <c r="M185" s="27"/>
      <c r="N185" s="27"/>
      <c r="O185" s="27"/>
      <c r="P185" s="10"/>
      <c r="Q185" s="10"/>
      <c r="R185" s="10"/>
      <c r="S185" s="34"/>
      <c r="T185" s="34"/>
      <c r="V185" s="146"/>
      <c r="W185" s="146"/>
      <c r="X185" s="146"/>
      <c r="Y185" s="146"/>
      <c r="Z185" s="146"/>
      <c r="AA185" s="146"/>
      <c r="AB185" s="146"/>
      <c r="AC185" s="146"/>
      <c r="AD185" s="146"/>
      <c r="AE185" s="146"/>
      <c r="AF185" s="146"/>
      <c r="AG185" s="146"/>
      <c r="AH185" s="105">
        <v>0.15814407617389287</v>
      </c>
    </row>
    <row r="186" spans="1:34" ht="15" customHeight="1">
      <c r="A186" s="47" t="s">
        <v>365</v>
      </c>
      <c r="B186" s="74">
        <v>41826</v>
      </c>
      <c r="C186" s="74">
        <v>41832</v>
      </c>
      <c r="D186" s="75">
        <v>0.11619737300000001</v>
      </c>
      <c r="E186" s="75">
        <v>6.5339560399999996E-2</v>
      </c>
      <c r="F186" s="75">
        <v>4.77385938E-2</v>
      </c>
      <c r="G186" s="87">
        <v>5946648.4101</v>
      </c>
      <c r="H186" s="77">
        <v>41462</v>
      </c>
      <c r="I186" s="78">
        <v>41468</v>
      </c>
      <c r="J186" s="107">
        <v>0.11562049868595453</v>
      </c>
      <c r="K186" s="27"/>
      <c r="L186" s="27"/>
      <c r="M186" s="27"/>
      <c r="N186" s="27"/>
      <c r="O186" s="27"/>
      <c r="P186" s="10"/>
      <c r="Q186" s="10"/>
      <c r="R186" s="10"/>
      <c r="S186" s="34"/>
      <c r="T186" s="34"/>
      <c r="V186" s="146"/>
      <c r="W186" s="146"/>
      <c r="X186" s="146"/>
      <c r="Y186" s="146"/>
      <c r="Z186" s="146"/>
      <c r="AA186" s="146"/>
      <c r="AB186" s="146"/>
      <c r="AC186" s="146"/>
      <c r="AD186" s="146"/>
      <c r="AE186" s="146"/>
      <c r="AF186" s="146"/>
      <c r="AG186" s="146"/>
      <c r="AH186" s="105">
        <v>0.16032318627524245</v>
      </c>
    </row>
    <row r="187" spans="1:34" ht="15" customHeight="1">
      <c r="A187" s="47" t="s">
        <v>366</v>
      </c>
      <c r="B187" s="79">
        <v>41819</v>
      </c>
      <c r="C187" s="79">
        <v>41825</v>
      </c>
      <c r="D187" s="80">
        <v>0.15601374949999999</v>
      </c>
      <c r="E187" s="80">
        <v>0.1075784414</v>
      </c>
      <c r="F187" s="80">
        <v>4.3730815200000002E-2</v>
      </c>
      <c r="G187" s="88">
        <v>5499876.8739</v>
      </c>
      <c r="H187" s="82">
        <v>41455</v>
      </c>
      <c r="I187" s="83">
        <v>41461</v>
      </c>
      <c r="J187" s="107">
        <v>0.10543293423164087</v>
      </c>
      <c r="K187" s="27"/>
      <c r="L187" s="27"/>
      <c r="M187" s="27"/>
      <c r="N187" s="27"/>
      <c r="O187" s="27"/>
      <c r="P187" s="10"/>
      <c r="Q187" s="10"/>
      <c r="R187" s="10"/>
      <c r="S187" s="34"/>
      <c r="T187" s="34"/>
      <c r="V187" s="146"/>
      <c r="W187" s="146"/>
      <c r="X187" s="146"/>
      <c r="Y187" s="146"/>
      <c r="Z187" s="146"/>
      <c r="AA187" s="146"/>
      <c r="AB187" s="146"/>
      <c r="AC187" s="146"/>
      <c r="AD187" s="146"/>
      <c r="AE187" s="146"/>
      <c r="AF187" s="146"/>
      <c r="AG187" s="146"/>
      <c r="AH187" s="105">
        <v>0.16250246174080149</v>
      </c>
    </row>
    <row r="188" spans="1:34" ht="15" customHeight="1">
      <c r="A188" s="47" t="s">
        <v>367</v>
      </c>
      <c r="B188" s="74">
        <v>41812</v>
      </c>
      <c r="C188" s="74">
        <v>41818</v>
      </c>
      <c r="D188" s="75">
        <v>7.7021329999999999E-2</v>
      </c>
      <c r="E188" s="75">
        <v>4.2697646399999997E-2</v>
      </c>
      <c r="F188" s="75">
        <v>3.2918155800000001E-2</v>
      </c>
      <c r="G188" s="87">
        <v>5844382.5329999998</v>
      </c>
      <c r="H188" s="77">
        <v>41448</v>
      </c>
      <c r="I188" s="78">
        <v>41454</v>
      </c>
      <c r="J188" s="107">
        <v>8.6900183542357415E-2</v>
      </c>
      <c r="K188" s="27"/>
      <c r="L188" s="27"/>
      <c r="M188" s="27"/>
      <c r="N188" s="27"/>
      <c r="O188" s="27"/>
      <c r="P188" s="10"/>
      <c r="Q188" s="10"/>
      <c r="R188" s="10"/>
      <c r="S188" s="34"/>
      <c r="T188" s="34"/>
      <c r="V188" s="146"/>
      <c r="W188" s="146"/>
      <c r="X188" s="146"/>
      <c r="Y188" s="146"/>
      <c r="Z188" s="146"/>
      <c r="AA188" s="146"/>
      <c r="AB188" s="146"/>
      <c r="AC188" s="146"/>
      <c r="AD188" s="146"/>
      <c r="AE188" s="146"/>
      <c r="AF188" s="146"/>
      <c r="AG188" s="146"/>
      <c r="AH188" s="105">
        <v>0.14990055247371506</v>
      </c>
    </row>
    <row r="189" spans="1:34" ht="15" customHeight="1">
      <c r="A189" s="47" t="s">
        <v>368</v>
      </c>
      <c r="B189" s="79">
        <v>41805</v>
      </c>
      <c r="C189" s="79">
        <v>41811</v>
      </c>
      <c r="D189" s="80">
        <v>8.6348609399999998E-2</v>
      </c>
      <c r="E189" s="80">
        <v>5.5675828900000002E-2</v>
      </c>
      <c r="F189" s="80">
        <v>2.9055113E-2</v>
      </c>
      <c r="G189" s="88">
        <v>5876025.3859999999</v>
      </c>
      <c r="H189" s="82">
        <v>41441</v>
      </c>
      <c r="I189" s="83">
        <v>41447</v>
      </c>
      <c r="J189" s="107">
        <v>0.11201925753682934</v>
      </c>
      <c r="K189" s="27"/>
      <c r="L189" s="27"/>
      <c r="M189" s="27"/>
      <c r="N189" s="27"/>
      <c r="O189" s="27"/>
      <c r="P189" s="10"/>
      <c r="Q189" s="10"/>
      <c r="R189" s="10"/>
      <c r="S189" s="34"/>
      <c r="T189" s="34"/>
      <c r="V189" s="146"/>
      <c r="W189" s="146"/>
      <c r="X189" s="146"/>
      <c r="Y189" s="146"/>
      <c r="Z189" s="146"/>
      <c r="AA189" s="146"/>
      <c r="AB189" s="146"/>
      <c r="AC189" s="146"/>
      <c r="AD189" s="146"/>
      <c r="AE189" s="146"/>
      <c r="AF189" s="146"/>
      <c r="AG189" s="146"/>
      <c r="AH189" s="105">
        <v>0.14756586805857841</v>
      </c>
    </row>
    <row r="190" spans="1:34" ht="15" customHeight="1">
      <c r="A190" s="47" t="s">
        <v>369</v>
      </c>
      <c r="B190" s="74">
        <v>41798</v>
      </c>
      <c r="C190" s="74">
        <v>41804</v>
      </c>
      <c r="D190" s="75">
        <v>9.7154724299999995E-2</v>
      </c>
      <c r="E190" s="75">
        <v>7.05485535E-2</v>
      </c>
      <c r="F190" s="75">
        <v>2.4852839000000002E-2</v>
      </c>
      <c r="G190" s="87">
        <v>5946327.7412999999</v>
      </c>
      <c r="H190" s="77">
        <v>41434</v>
      </c>
      <c r="I190" s="78">
        <v>41440</v>
      </c>
      <c r="J190" s="107">
        <v>0.1502331831169047</v>
      </c>
      <c r="K190" s="27"/>
      <c r="L190" s="27"/>
      <c r="M190" s="27"/>
      <c r="N190" s="27"/>
      <c r="O190" s="27"/>
      <c r="P190" s="10"/>
      <c r="Q190" s="10"/>
      <c r="R190" s="10"/>
      <c r="S190" s="34"/>
      <c r="T190" s="34"/>
      <c r="V190" s="146"/>
      <c r="W190" s="146"/>
      <c r="X190" s="146"/>
      <c r="Y190" s="146"/>
      <c r="Z190" s="146"/>
      <c r="AA190" s="146"/>
      <c r="AB190" s="146"/>
      <c r="AC190" s="146"/>
      <c r="AD190" s="146"/>
      <c r="AE190" s="146"/>
      <c r="AF190" s="146"/>
      <c r="AG190" s="146"/>
      <c r="AH190" s="105">
        <v>0.18428216553954746</v>
      </c>
    </row>
    <row r="191" spans="1:34" ht="15" customHeight="1">
      <c r="A191" s="47" t="s">
        <v>370</v>
      </c>
      <c r="B191" s="79">
        <v>41791</v>
      </c>
      <c r="C191" s="79">
        <v>41797</v>
      </c>
      <c r="D191" s="80">
        <v>0.1519185787</v>
      </c>
      <c r="E191" s="80">
        <v>0.1355286299</v>
      </c>
      <c r="F191" s="80">
        <v>1.4433761E-2</v>
      </c>
      <c r="G191" s="88">
        <v>5995860.3700000001</v>
      </c>
      <c r="H191" s="82">
        <v>41427</v>
      </c>
      <c r="I191" s="83">
        <v>41433</v>
      </c>
      <c r="J191" s="107">
        <v>0.19292178954553418</v>
      </c>
      <c r="K191" s="27"/>
      <c r="L191" s="27"/>
      <c r="M191" s="27"/>
      <c r="N191" s="27"/>
      <c r="O191" s="27"/>
      <c r="P191" s="10"/>
      <c r="Q191" s="10"/>
      <c r="R191" s="10"/>
      <c r="S191" s="34"/>
      <c r="T191" s="34"/>
      <c r="V191" s="146"/>
      <c r="W191" s="146"/>
      <c r="X191" s="146"/>
      <c r="Y191" s="146"/>
      <c r="Z191" s="146"/>
      <c r="AA191" s="146"/>
      <c r="AB191" s="146"/>
      <c r="AC191" s="146"/>
      <c r="AD191" s="146"/>
      <c r="AE191" s="146"/>
      <c r="AF191" s="146"/>
      <c r="AG191" s="146"/>
      <c r="AH191" s="105">
        <v>0.20188764174116131</v>
      </c>
    </row>
    <row r="192" spans="1:34" ht="15" customHeight="1">
      <c r="A192" s="47" t="s">
        <v>371</v>
      </c>
      <c r="B192" s="74">
        <v>41784</v>
      </c>
      <c r="C192" s="74">
        <v>41790</v>
      </c>
      <c r="D192" s="75">
        <v>0.2009851711</v>
      </c>
      <c r="E192" s="75">
        <v>0.17060644210000001</v>
      </c>
      <c r="F192" s="75">
        <v>2.5951274399999998E-2</v>
      </c>
      <c r="G192" s="87">
        <v>6019794.0344000002</v>
      </c>
      <c r="H192" s="77">
        <v>41420</v>
      </c>
      <c r="I192" s="78">
        <v>41426</v>
      </c>
      <c r="J192" s="107">
        <v>0.22238001708801391</v>
      </c>
      <c r="K192" s="27"/>
      <c r="L192" s="27"/>
      <c r="M192" s="27"/>
      <c r="N192" s="27"/>
      <c r="O192" s="27"/>
      <c r="P192" s="10"/>
      <c r="Q192" s="10"/>
      <c r="R192" s="10"/>
      <c r="S192" s="34"/>
      <c r="T192" s="34"/>
      <c r="V192" s="146"/>
      <c r="W192" s="146"/>
      <c r="X192" s="146"/>
      <c r="Y192" s="146"/>
      <c r="Z192" s="146"/>
      <c r="AA192" s="146"/>
      <c r="AB192" s="146"/>
      <c r="AC192" s="146"/>
      <c r="AD192" s="146"/>
      <c r="AE192" s="146"/>
      <c r="AF192" s="146"/>
      <c r="AG192" s="146"/>
      <c r="AH192" s="105">
        <v>0.19751093116805674</v>
      </c>
    </row>
    <row r="193" spans="1:34" ht="15" customHeight="1">
      <c r="A193" s="47" t="s">
        <v>372</v>
      </c>
      <c r="B193" s="79">
        <v>41777</v>
      </c>
      <c r="C193" s="79">
        <v>41783</v>
      </c>
      <c r="D193" s="80">
        <v>0.22353406670000001</v>
      </c>
      <c r="E193" s="80">
        <v>0.1978613045</v>
      </c>
      <c r="F193" s="80">
        <v>2.1432165900000001E-2</v>
      </c>
      <c r="G193" s="88">
        <v>6445441.3147</v>
      </c>
      <c r="H193" s="82">
        <v>41413</v>
      </c>
      <c r="I193" s="83">
        <v>41419</v>
      </c>
      <c r="J193" s="107">
        <v>0.22937142359277879</v>
      </c>
      <c r="K193" s="27"/>
      <c r="L193" s="27"/>
      <c r="M193" s="27"/>
      <c r="N193" s="27"/>
      <c r="O193" s="27"/>
      <c r="P193" s="10"/>
      <c r="Q193" s="10"/>
      <c r="R193" s="10"/>
      <c r="S193" s="34"/>
      <c r="T193" s="34"/>
      <c r="V193" s="146"/>
      <c r="W193" s="146"/>
      <c r="X193" s="146"/>
      <c r="Y193" s="146"/>
      <c r="Z193" s="146"/>
      <c r="AA193" s="146"/>
      <c r="AB193" s="146"/>
      <c r="AC193" s="146"/>
      <c r="AD193" s="146"/>
      <c r="AE193" s="146"/>
      <c r="AF193" s="146"/>
      <c r="AG193" s="146"/>
      <c r="AH193" s="105">
        <v>0.14203705043512316</v>
      </c>
    </row>
    <row r="194" spans="1:34" ht="15" customHeight="1">
      <c r="A194" s="47" t="s">
        <v>373</v>
      </c>
      <c r="B194" s="74">
        <v>41770</v>
      </c>
      <c r="C194" s="74">
        <v>41776</v>
      </c>
      <c r="D194" s="75">
        <v>0.24065576029999999</v>
      </c>
      <c r="E194" s="75">
        <v>0.21990157890000001</v>
      </c>
      <c r="F194" s="75">
        <v>1.70129966E-2</v>
      </c>
      <c r="G194" s="87">
        <v>6640179.5676999995</v>
      </c>
      <c r="H194" s="77">
        <v>41406</v>
      </c>
      <c r="I194" s="78">
        <v>41412</v>
      </c>
      <c r="J194" s="107">
        <v>0.23393096668834548</v>
      </c>
      <c r="K194" s="27"/>
      <c r="L194" s="27"/>
      <c r="M194" s="27"/>
      <c r="N194" s="27"/>
      <c r="O194" s="27"/>
      <c r="P194" s="10"/>
      <c r="Q194" s="10"/>
      <c r="R194" s="10"/>
      <c r="S194" s="34"/>
      <c r="T194" s="34"/>
      <c r="V194" s="146"/>
      <c r="W194" s="146"/>
      <c r="X194" s="146"/>
      <c r="Y194" s="146"/>
      <c r="Z194" s="146"/>
      <c r="AA194" s="146"/>
      <c r="AB194" s="146"/>
      <c r="AC194" s="146"/>
      <c r="AD194" s="146"/>
      <c r="AE194" s="146"/>
      <c r="AF194" s="146"/>
      <c r="AG194" s="146"/>
      <c r="AH194" s="105">
        <v>0.13043510612459525</v>
      </c>
    </row>
    <row r="195" spans="1:34" ht="15" customHeight="1">
      <c r="A195" s="47" t="s">
        <v>374</v>
      </c>
      <c r="B195" s="79">
        <v>41763</v>
      </c>
      <c r="C195" s="79">
        <v>41769</v>
      </c>
      <c r="D195" s="80">
        <v>0.22369688560000001</v>
      </c>
      <c r="E195" s="80">
        <v>0.19515423239999999</v>
      </c>
      <c r="F195" s="80">
        <v>2.38819831E-2</v>
      </c>
      <c r="G195" s="88">
        <v>6574224.301</v>
      </c>
      <c r="H195" s="82">
        <v>41399</v>
      </c>
      <c r="I195" s="83">
        <v>41405</v>
      </c>
      <c r="J195" s="107">
        <v>0.21517064597100877</v>
      </c>
      <c r="K195" s="27"/>
      <c r="L195" s="27"/>
      <c r="M195" s="27"/>
      <c r="N195" s="27"/>
      <c r="O195" s="27"/>
      <c r="P195" s="10"/>
      <c r="Q195" s="10"/>
      <c r="R195" s="10"/>
      <c r="S195" s="34"/>
      <c r="T195" s="34"/>
      <c r="V195" s="146"/>
      <c r="W195" s="146"/>
      <c r="X195" s="146"/>
      <c r="Y195" s="146"/>
      <c r="Z195" s="146"/>
      <c r="AA195" s="146"/>
      <c r="AB195" s="146"/>
      <c r="AC195" s="146"/>
      <c r="AD195" s="146"/>
      <c r="AE195" s="146"/>
      <c r="AF195" s="146"/>
      <c r="AG195" s="146"/>
      <c r="AH195" s="105">
        <v>0.17384810034720494</v>
      </c>
    </row>
    <row r="196" spans="1:34" ht="15" customHeight="1">
      <c r="A196" s="47" t="s">
        <v>375</v>
      </c>
      <c r="B196" s="74">
        <v>41756</v>
      </c>
      <c r="C196" s="74">
        <v>41762</v>
      </c>
      <c r="D196" s="75">
        <v>0.2374551064</v>
      </c>
      <c r="E196" s="75">
        <v>0.20936340119999999</v>
      </c>
      <c r="F196" s="75">
        <v>2.3228506100000001E-2</v>
      </c>
      <c r="G196" s="87">
        <v>6420661.2401000001</v>
      </c>
      <c r="H196" s="77">
        <v>41392</v>
      </c>
      <c r="I196" s="78">
        <v>41398</v>
      </c>
      <c r="J196" s="107">
        <v>0.24005343143727187</v>
      </c>
      <c r="K196" s="27"/>
      <c r="L196" s="27"/>
      <c r="M196" s="27"/>
      <c r="N196" s="27"/>
      <c r="O196" s="27"/>
      <c r="P196" s="10"/>
      <c r="Q196" s="10"/>
      <c r="R196" s="10"/>
      <c r="S196" s="34"/>
      <c r="T196" s="34"/>
      <c r="V196" s="146"/>
      <c r="W196" s="146"/>
      <c r="X196" s="146"/>
      <c r="Y196" s="146"/>
      <c r="Z196" s="146"/>
      <c r="AA196" s="146"/>
      <c r="AB196" s="146"/>
      <c r="AC196" s="146"/>
      <c r="AD196" s="146"/>
      <c r="AE196" s="146"/>
      <c r="AF196" s="146"/>
      <c r="AG196" s="146"/>
      <c r="AH196" s="105">
        <v>0.19059462465346236</v>
      </c>
    </row>
    <row r="197" spans="1:34" ht="15" customHeight="1">
      <c r="A197" s="47" t="s">
        <v>376</v>
      </c>
      <c r="B197" s="79">
        <v>41749</v>
      </c>
      <c r="C197" s="79">
        <v>41755</v>
      </c>
      <c r="D197" s="80">
        <v>0.1838156557</v>
      </c>
      <c r="E197" s="80">
        <v>0.1418148467</v>
      </c>
      <c r="F197" s="80">
        <v>3.6784255500000002E-2</v>
      </c>
      <c r="G197" s="88">
        <v>6350959.0011999998</v>
      </c>
      <c r="H197" s="82">
        <v>41385</v>
      </c>
      <c r="I197" s="83">
        <v>41391</v>
      </c>
      <c r="J197" s="107">
        <v>0.23990038659198798</v>
      </c>
      <c r="K197" s="27"/>
      <c r="L197" s="27"/>
      <c r="M197" s="27"/>
      <c r="N197" s="27"/>
      <c r="O197" s="27"/>
      <c r="P197" s="10"/>
      <c r="Q197" s="10"/>
      <c r="R197" s="10"/>
      <c r="S197" s="34"/>
      <c r="T197" s="34"/>
      <c r="V197" s="146"/>
      <c r="W197" s="146"/>
      <c r="X197" s="146"/>
      <c r="Y197" s="146"/>
      <c r="Z197" s="146"/>
      <c r="AA197" s="146"/>
      <c r="AB197" s="146"/>
      <c r="AC197" s="146"/>
      <c r="AD197" s="146"/>
      <c r="AE197" s="146"/>
      <c r="AF197" s="146"/>
      <c r="AG197" s="146"/>
      <c r="AH197" s="105">
        <v>0.19719018540156691</v>
      </c>
    </row>
    <row r="198" spans="1:34" ht="15" customHeight="1">
      <c r="A198" s="47" t="s">
        <v>377</v>
      </c>
      <c r="B198" s="74">
        <v>41742</v>
      </c>
      <c r="C198" s="74">
        <v>41748</v>
      </c>
      <c r="D198" s="75">
        <v>0.29509710849999998</v>
      </c>
      <c r="E198" s="75">
        <v>0.2487541465</v>
      </c>
      <c r="F198" s="75">
        <v>3.7111357800000001E-2</v>
      </c>
      <c r="G198" s="87">
        <v>6791820.4535999997</v>
      </c>
      <c r="H198" s="77">
        <v>41378</v>
      </c>
      <c r="I198" s="78">
        <v>41384</v>
      </c>
      <c r="J198" s="107">
        <v>0.2446584286388308</v>
      </c>
      <c r="K198" s="27"/>
      <c r="L198" s="27"/>
      <c r="M198" s="27"/>
      <c r="N198" s="27"/>
      <c r="O198" s="27"/>
      <c r="P198" s="10"/>
      <c r="Q198" s="10"/>
      <c r="R198" s="10"/>
      <c r="S198" s="34"/>
      <c r="T198" s="34"/>
      <c r="V198" s="146"/>
      <c r="W198" s="146"/>
      <c r="X198" s="146"/>
      <c r="Y198" s="146"/>
      <c r="Z198" s="146"/>
      <c r="AA198" s="146"/>
      <c r="AB198" s="146"/>
      <c r="AC198" s="146"/>
      <c r="AD198" s="146"/>
      <c r="AE198" s="146"/>
      <c r="AF198" s="146"/>
      <c r="AG198" s="146"/>
      <c r="AH198" s="105">
        <v>0.19602943842481974</v>
      </c>
    </row>
    <row r="199" spans="1:34" ht="15" customHeight="1">
      <c r="A199" s="47" t="s">
        <v>378</v>
      </c>
      <c r="B199" s="79">
        <v>41735</v>
      </c>
      <c r="C199" s="79">
        <v>41741</v>
      </c>
      <c r="D199" s="80">
        <v>0.2370066066</v>
      </c>
      <c r="E199" s="80">
        <v>0.2242975773</v>
      </c>
      <c r="F199" s="80">
        <v>1.0380670200000001E-2</v>
      </c>
      <c r="G199" s="88">
        <v>6460203.8602999998</v>
      </c>
      <c r="H199" s="82">
        <v>41371</v>
      </c>
      <c r="I199" s="83">
        <v>41377</v>
      </c>
      <c r="J199" s="107">
        <v>0.22198025235722035</v>
      </c>
      <c r="K199" s="27"/>
      <c r="L199" s="27"/>
      <c r="M199" s="27"/>
      <c r="N199" s="27"/>
      <c r="O199" s="27"/>
      <c r="P199" s="10"/>
      <c r="Q199" s="10"/>
      <c r="R199" s="10"/>
      <c r="S199" s="34"/>
      <c r="T199" s="34"/>
      <c r="V199" s="146"/>
      <c r="W199" s="146"/>
      <c r="X199" s="146"/>
      <c r="Y199" s="146"/>
      <c r="Z199" s="146"/>
      <c r="AA199" s="146"/>
      <c r="AB199" s="146"/>
      <c r="AC199" s="146"/>
      <c r="AD199" s="146"/>
      <c r="AE199" s="146"/>
      <c r="AF199" s="146"/>
      <c r="AG199" s="146"/>
      <c r="AH199" s="105">
        <v>0.20862633873464151</v>
      </c>
    </row>
    <row r="200" spans="1:34" ht="15" customHeight="1">
      <c r="A200" s="47" t="s">
        <v>379</v>
      </c>
      <c r="B200" s="74">
        <v>41728</v>
      </c>
      <c r="C200" s="74">
        <v>41734</v>
      </c>
      <c r="D200" s="75">
        <v>0.19805722040000001</v>
      </c>
      <c r="E200" s="75">
        <v>0.21299497219999999</v>
      </c>
      <c r="F200" s="75">
        <v>-1.2314768E-2</v>
      </c>
      <c r="G200" s="87">
        <v>6290354.9062999999</v>
      </c>
      <c r="H200" s="77">
        <v>41364</v>
      </c>
      <c r="I200" s="78">
        <v>41370</v>
      </c>
      <c r="J200" s="107">
        <v>0.19962546781733259</v>
      </c>
      <c r="K200" s="27"/>
      <c r="L200" s="27"/>
      <c r="M200" s="27"/>
      <c r="N200" s="27"/>
      <c r="O200" s="27"/>
      <c r="P200" s="10"/>
      <c r="Q200" s="10"/>
      <c r="R200" s="10"/>
      <c r="S200" s="34"/>
      <c r="T200" s="34"/>
      <c r="V200" s="146"/>
      <c r="W200" s="146"/>
      <c r="X200" s="146"/>
      <c r="Y200" s="146"/>
      <c r="Z200" s="146"/>
      <c r="AA200" s="146"/>
      <c r="AB200" s="146"/>
      <c r="AC200" s="146"/>
      <c r="AD200" s="146"/>
      <c r="AE200" s="146"/>
      <c r="AF200" s="146"/>
      <c r="AG200" s="146"/>
      <c r="AH200" s="105">
        <v>0.22331559562363057</v>
      </c>
    </row>
    <row r="201" spans="1:34" ht="15" customHeight="1">
      <c r="A201" s="47" t="s">
        <v>380</v>
      </c>
      <c r="B201" s="79">
        <v>41721</v>
      </c>
      <c r="C201" s="79">
        <v>41727</v>
      </c>
      <c r="D201" s="80">
        <v>0.22985741479999999</v>
      </c>
      <c r="E201" s="80">
        <v>0.24138573490000001</v>
      </c>
      <c r="F201" s="80">
        <v>-9.2866540000000001E-3</v>
      </c>
      <c r="G201" s="88">
        <v>6780492.3832</v>
      </c>
      <c r="H201" s="82">
        <v>41357</v>
      </c>
      <c r="I201" s="83">
        <v>41363</v>
      </c>
      <c r="J201" s="107">
        <v>0.18031564483399765</v>
      </c>
      <c r="K201" s="27"/>
      <c r="L201" s="27"/>
      <c r="M201" s="27"/>
      <c r="N201" s="27"/>
      <c r="O201" s="27"/>
      <c r="P201" s="10"/>
      <c r="Q201" s="10"/>
      <c r="R201" s="10"/>
      <c r="S201" s="34"/>
      <c r="T201" s="34"/>
      <c r="V201" s="146"/>
      <c r="W201" s="146"/>
      <c r="X201" s="146"/>
      <c r="Y201" s="146"/>
      <c r="Z201" s="146"/>
      <c r="AA201" s="146"/>
      <c r="AB201" s="146"/>
      <c r="AC201" s="146"/>
      <c r="AD201" s="146"/>
      <c r="AE201" s="146"/>
      <c r="AF201" s="146"/>
      <c r="AG201" s="146"/>
      <c r="AH201" s="105">
        <v>0.20202095470517675</v>
      </c>
    </row>
    <row r="202" spans="1:34" ht="15" customHeight="1">
      <c r="A202" s="47" t="s">
        <v>381</v>
      </c>
      <c r="B202" s="74">
        <v>41714</v>
      </c>
      <c r="C202" s="74">
        <v>41720</v>
      </c>
      <c r="D202" s="75">
        <v>0.1698919035</v>
      </c>
      <c r="E202" s="75">
        <v>0.17148507700000001</v>
      </c>
      <c r="F202" s="75">
        <v>-1.359961E-3</v>
      </c>
      <c r="G202" s="87">
        <v>6562370.4225000003</v>
      </c>
      <c r="H202" s="77">
        <v>41350</v>
      </c>
      <c r="I202" s="78">
        <v>41356</v>
      </c>
      <c r="J202" s="107">
        <v>0.1704227958878658</v>
      </c>
      <c r="K202" s="27"/>
      <c r="L202" s="27"/>
      <c r="M202" s="27"/>
      <c r="N202" s="27"/>
      <c r="O202" s="27"/>
      <c r="P202" s="10"/>
      <c r="Q202" s="10"/>
      <c r="R202" s="10"/>
      <c r="S202" s="34"/>
      <c r="T202" s="34"/>
      <c r="V202" s="146"/>
      <c r="W202" s="146"/>
      <c r="X202" s="146"/>
      <c r="Y202" s="146"/>
      <c r="Z202" s="146"/>
      <c r="AA202" s="146"/>
      <c r="AB202" s="146"/>
      <c r="AC202" s="146"/>
      <c r="AD202" s="146"/>
      <c r="AE202" s="146"/>
      <c r="AF202" s="146"/>
      <c r="AG202" s="146"/>
      <c r="AH202" s="105">
        <v>0.19752847868622947</v>
      </c>
    </row>
    <row r="203" spans="1:34" ht="15" customHeight="1">
      <c r="A203" s="47" t="s">
        <v>382</v>
      </c>
      <c r="B203" s="79">
        <v>41707</v>
      </c>
      <c r="C203" s="79">
        <v>41713</v>
      </c>
      <c r="D203" s="80">
        <v>0.13884283959999999</v>
      </c>
      <c r="E203" s="80">
        <v>0.13155750960000001</v>
      </c>
      <c r="F203" s="80">
        <v>6.4383206000000002E-3</v>
      </c>
      <c r="G203" s="88">
        <v>6450326.7799000004</v>
      </c>
      <c r="H203" s="82">
        <v>41343</v>
      </c>
      <c r="I203" s="83">
        <v>41349</v>
      </c>
      <c r="J203" s="107">
        <v>0.18313033496415865</v>
      </c>
      <c r="K203" s="27"/>
      <c r="L203" s="27"/>
      <c r="M203" s="27"/>
      <c r="N203" s="27"/>
      <c r="O203" s="27"/>
      <c r="P203" s="10"/>
      <c r="Q203" s="10"/>
      <c r="R203" s="10"/>
      <c r="S203" s="34"/>
      <c r="T203" s="34"/>
      <c r="V203" s="146"/>
      <c r="W203" s="146"/>
      <c r="X203" s="146"/>
      <c r="Y203" s="146"/>
      <c r="Z203" s="146"/>
      <c r="AA203" s="146"/>
      <c r="AB203" s="146"/>
      <c r="AC203" s="146"/>
      <c r="AD203" s="146"/>
      <c r="AE203" s="146"/>
      <c r="AF203" s="146"/>
      <c r="AG203" s="146"/>
      <c r="AH203" s="105">
        <v>0.18297013514274765</v>
      </c>
    </row>
    <row r="204" spans="1:34" ht="15" customHeight="1">
      <c r="A204" s="47" t="s">
        <v>383</v>
      </c>
      <c r="B204" s="74">
        <v>41700</v>
      </c>
      <c r="C204" s="74">
        <v>41706</v>
      </c>
      <c r="D204" s="75">
        <v>0.20347105839999999</v>
      </c>
      <c r="E204" s="75">
        <v>0.16635172209999999</v>
      </c>
      <c r="F204" s="75">
        <v>3.18251653E-2</v>
      </c>
      <c r="G204" s="87">
        <v>6269166.1986999996</v>
      </c>
      <c r="H204" s="77">
        <v>41336</v>
      </c>
      <c r="I204" s="78">
        <v>41342</v>
      </c>
      <c r="J204" s="107">
        <v>0.19760195050662943</v>
      </c>
      <c r="K204" s="27"/>
      <c r="L204" s="27"/>
      <c r="M204" s="27"/>
      <c r="N204" s="27"/>
      <c r="O204" s="27"/>
      <c r="P204" s="10"/>
      <c r="Q204" s="10"/>
      <c r="R204" s="10"/>
      <c r="S204" s="34"/>
      <c r="T204" s="34"/>
      <c r="V204" s="146"/>
      <c r="W204" s="146"/>
      <c r="X204" s="146"/>
      <c r="Y204" s="146"/>
      <c r="Z204" s="146"/>
      <c r="AA204" s="146"/>
      <c r="AB204" s="146"/>
      <c r="AC204" s="146"/>
      <c r="AD204" s="146"/>
      <c r="AE204" s="146"/>
      <c r="AF204" s="146"/>
      <c r="AG204" s="146"/>
      <c r="AH204" s="105">
        <v>0.17426181532172552</v>
      </c>
    </row>
    <row r="205" spans="1:34" ht="15" customHeight="1">
      <c r="A205" s="47" t="s">
        <v>384</v>
      </c>
      <c r="B205" s="79">
        <v>41693</v>
      </c>
      <c r="C205" s="79">
        <v>41699</v>
      </c>
      <c r="D205" s="80">
        <v>0.20779891289999999</v>
      </c>
      <c r="E205" s="80">
        <v>0.1812974339</v>
      </c>
      <c r="F205" s="80">
        <v>2.2434213599999999E-2</v>
      </c>
      <c r="G205" s="88">
        <v>6410967.4523999998</v>
      </c>
      <c r="H205" s="82">
        <v>41329</v>
      </c>
      <c r="I205" s="83">
        <v>41335</v>
      </c>
      <c r="J205" s="107">
        <v>0.1769615872352841</v>
      </c>
      <c r="K205" s="27"/>
      <c r="L205" s="27"/>
      <c r="M205" s="27"/>
      <c r="N205" s="27"/>
      <c r="O205" s="27"/>
      <c r="P205" s="10"/>
      <c r="Q205" s="10"/>
      <c r="R205" s="10"/>
      <c r="S205" s="34"/>
      <c r="T205" s="34"/>
      <c r="V205" s="146"/>
      <c r="W205" s="146"/>
      <c r="X205" s="146"/>
      <c r="Y205" s="146"/>
      <c r="Z205" s="146"/>
      <c r="AA205" s="146"/>
      <c r="AB205" s="146"/>
      <c r="AC205" s="146"/>
      <c r="AD205" s="146"/>
      <c r="AE205" s="146"/>
      <c r="AF205" s="146"/>
      <c r="AG205" s="146"/>
      <c r="AH205" s="105">
        <v>0.16690403048991509</v>
      </c>
    </row>
    <row r="206" spans="1:34" ht="15" customHeight="1">
      <c r="A206" s="47" t="s">
        <v>385</v>
      </c>
      <c r="B206" s="74">
        <v>41686</v>
      </c>
      <c r="C206" s="74">
        <v>41692</v>
      </c>
      <c r="D206" s="75">
        <v>0.18195553040000001</v>
      </c>
      <c r="E206" s="75">
        <v>0.1556011867</v>
      </c>
      <c r="F206" s="75">
        <v>2.2805743E-2</v>
      </c>
      <c r="G206" s="87">
        <v>6529723.8005999997</v>
      </c>
      <c r="H206" s="77">
        <v>41322</v>
      </c>
      <c r="I206" s="78">
        <v>41328</v>
      </c>
      <c r="J206" s="107">
        <v>0.16571926684556049</v>
      </c>
      <c r="K206" s="27"/>
      <c r="L206" s="27"/>
      <c r="M206" s="27"/>
      <c r="N206" s="27"/>
      <c r="O206" s="27"/>
      <c r="P206" s="10"/>
      <c r="Q206" s="10"/>
      <c r="R206" s="10"/>
      <c r="S206" s="34"/>
      <c r="T206" s="34"/>
      <c r="V206" s="146"/>
      <c r="W206" s="146"/>
      <c r="X206" s="146"/>
      <c r="Y206" s="146"/>
      <c r="Z206" s="146"/>
      <c r="AA206" s="146"/>
      <c r="AB206" s="146"/>
      <c r="AC206" s="146"/>
      <c r="AD206" s="146"/>
      <c r="AE206" s="146"/>
      <c r="AF206" s="146"/>
      <c r="AG206" s="146"/>
      <c r="AH206" s="105">
        <v>0.16298219502615291</v>
      </c>
    </row>
    <row r="207" spans="1:34" ht="15" customHeight="1">
      <c r="A207" s="47" t="s">
        <v>386</v>
      </c>
      <c r="B207" s="79">
        <v>41679</v>
      </c>
      <c r="C207" s="79">
        <v>41685</v>
      </c>
      <c r="D207" s="80">
        <v>0.13960688560000001</v>
      </c>
      <c r="E207" s="80">
        <v>0.1032928585</v>
      </c>
      <c r="F207" s="80">
        <v>3.2914222899999998E-2</v>
      </c>
      <c r="G207" s="88">
        <v>6165383.2572999997</v>
      </c>
      <c r="H207" s="82">
        <v>41315</v>
      </c>
      <c r="I207" s="83">
        <v>41321</v>
      </c>
      <c r="J207" s="107">
        <v>0.15814407617389287</v>
      </c>
      <c r="K207" s="27"/>
      <c r="L207" s="27"/>
      <c r="M207" s="27"/>
      <c r="N207" s="27"/>
      <c r="O207" s="27"/>
      <c r="P207" s="10"/>
      <c r="Q207" s="10"/>
      <c r="R207" s="10"/>
      <c r="S207" s="34"/>
      <c r="T207" s="34"/>
      <c r="V207" s="146"/>
      <c r="W207" s="146"/>
      <c r="X207" s="146"/>
      <c r="Y207" s="146"/>
      <c r="Z207" s="146"/>
      <c r="AA207" s="146"/>
      <c r="AB207" s="146"/>
      <c r="AC207" s="146"/>
      <c r="AD207" s="146"/>
      <c r="AE207" s="146"/>
      <c r="AF207" s="146"/>
      <c r="AG207" s="146"/>
      <c r="AH207" s="105">
        <v>0.165363217390328</v>
      </c>
    </row>
    <row r="208" spans="1:34" ht="15" customHeight="1">
      <c r="A208" s="47" t="s">
        <v>387</v>
      </c>
      <c r="B208" s="74">
        <v>41672</v>
      </c>
      <c r="C208" s="74">
        <v>41678</v>
      </c>
      <c r="D208" s="75">
        <v>0.1751676526</v>
      </c>
      <c r="E208" s="75">
        <v>0.13648225450000001</v>
      </c>
      <c r="F208" s="75">
        <v>3.4039597099999999E-2</v>
      </c>
      <c r="G208" s="87">
        <v>5818413.5078999996</v>
      </c>
      <c r="H208" s="77">
        <v>41308</v>
      </c>
      <c r="I208" s="78">
        <v>41314</v>
      </c>
      <c r="J208" s="107">
        <v>0.16032318627524245</v>
      </c>
      <c r="K208" s="27"/>
      <c r="L208" s="27"/>
      <c r="M208" s="27"/>
      <c r="N208" s="27"/>
      <c r="O208" s="27"/>
      <c r="P208" s="10"/>
      <c r="Q208" s="10"/>
      <c r="R208" s="10"/>
      <c r="S208" s="34"/>
      <c r="T208" s="34"/>
      <c r="V208" s="146"/>
      <c r="W208" s="146"/>
      <c r="X208" s="146"/>
      <c r="Y208" s="146"/>
      <c r="Z208" s="146"/>
      <c r="AA208" s="146"/>
      <c r="AB208" s="146"/>
      <c r="AC208" s="146"/>
      <c r="AD208" s="146"/>
      <c r="AE208" s="146"/>
      <c r="AF208" s="146"/>
      <c r="AG208" s="146"/>
      <c r="AH208" s="105">
        <v>0.16762487587408928</v>
      </c>
    </row>
    <row r="209" spans="1:34" ht="15" customHeight="1">
      <c r="A209" s="47" t="s">
        <v>388</v>
      </c>
      <c r="B209" s="79">
        <v>41665</v>
      </c>
      <c r="C209" s="79">
        <v>41671</v>
      </c>
      <c r="D209" s="80">
        <v>0.16066201820000001</v>
      </c>
      <c r="E209" s="80">
        <v>0.1740712827</v>
      </c>
      <c r="F209" s="80">
        <v>-1.1421166999999999E-2</v>
      </c>
      <c r="G209" s="88">
        <v>6052034.7275999999</v>
      </c>
      <c r="H209" s="82">
        <v>41301</v>
      </c>
      <c r="I209" s="83">
        <v>41307</v>
      </c>
      <c r="J209" s="107">
        <v>0.16250246174080149</v>
      </c>
      <c r="K209" s="27"/>
      <c r="L209" s="27"/>
      <c r="M209" s="27"/>
      <c r="N209" s="27"/>
      <c r="O209" s="27"/>
      <c r="P209" s="10"/>
      <c r="Q209" s="10"/>
      <c r="R209" s="10"/>
      <c r="S209" s="34"/>
      <c r="T209" s="34"/>
      <c r="V209" s="146"/>
      <c r="W209" s="146"/>
      <c r="X209" s="146"/>
      <c r="Y209" s="146"/>
      <c r="Z209" s="146"/>
      <c r="AA209" s="146"/>
      <c r="AB209" s="146"/>
      <c r="AC209" s="146"/>
      <c r="AD209" s="146"/>
      <c r="AE209" s="146"/>
      <c r="AF209" s="146"/>
      <c r="AG209" s="146"/>
      <c r="AH209" s="105">
        <v>0.17262078949551959</v>
      </c>
    </row>
    <row r="210" spans="1:34" ht="15" customHeight="1">
      <c r="A210" s="47" t="s">
        <v>389</v>
      </c>
      <c r="B210" s="74">
        <v>41658</v>
      </c>
      <c r="C210" s="74">
        <v>41664</v>
      </c>
      <c r="D210" s="75">
        <v>0.1457813385</v>
      </c>
      <c r="E210" s="75">
        <v>0.17034609910000001</v>
      </c>
      <c r="F210" s="75">
        <v>-2.0989312999999999E-2</v>
      </c>
      <c r="G210" s="87">
        <v>6080510.9801000003</v>
      </c>
      <c r="H210" s="77">
        <v>41294</v>
      </c>
      <c r="I210" s="78">
        <v>41300</v>
      </c>
      <c r="J210" s="107">
        <v>0.14990055247371506</v>
      </c>
      <c r="K210" s="27"/>
      <c r="L210" s="27"/>
      <c r="M210" s="27"/>
      <c r="N210" s="27"/>
      <c r="O210" s="27"/>
      <c r="P210" s="10"/>
      <c r="Q210" s="10"/>
      <c r="R210" s="10"/>
      <c r="S210" s="34"/>
      <c r="T210" s="34"/>
      <c r="V210" s="146"/>
      <c r="W210" s="146"/>
      <c r="X210" s="146"/>
      <c r="Y210" s="146"/>
      <c r="Z210" s="146"/>
      <c r="AA210" s="146"/>
      <c r="AB210" s="146"/>
      <c r="AC210" s="146"/>
      <c r="AD210" s="146"/>
      <c r="AE210" s="146"/>
      <c r="AF210" s="146"/>
      <c r="AG210" s="146"/>
      <c r="AH210" s="105">
        <v>0.16894161290527498</v>
      </c>
    </row>
    <row r="211" spans="1:34" ht="15" customHeight="1">
      <c r="A211" s="47" t="s">
        <v>390</v>
      </c>
      <c r="B211" s="79">
        <v>41651</v>
      </c>
      <c r="C211" s="79">
        <v>41657</v>
      </c>
      <c r="D211" s="80">
        <v>0.18123862069999999</v>
      </c>
      <c r="E211" s="80">
        <v>0.20665618150000001</v>
      </c>
      <c r="F211" s="80">
        <v>-2.106446E-2</v>
      </c>
      <c r="G211" s="88">
        <v>6021047.8732000003</v>
      </c>
      <c r="H211" s="82">
        <v>41287</v>
      </c>
      <c r="I211" s="83">
        <v>41293</v>
      </c>
      <c r="J211" s="107">
        <v>0.14756586805857841</v>
      </c>
      <c r="K211" s="27"/>
      <c r="L211" s="27"/>
      <c r="M211" s="27"/>
      <c r="N211" s="27"/>
      <c r="O211" s="27"/>
      <c r="P211" s="10"/>
      <c r="Q211" s="10"/>
      <c r="R211" s="10"/>
      <c r="S211" s="34"/>
      <c r="T211" s="34"/>
      <c r="V211" s="146"/>
      <c r="W211" s="146"/>
      <c r="X211" s="146"/>
      <c r="Y211" s="146"/>
      <c r="Z211" s="146"/>
      <c r="AA211" s="146"/>
      <c r="AB211" s="146"/>
      <c r="AC211" s="146"/>
      <c r="AD211" s="146"/>
      <c r="AE211" s="146"/>
      <c r="AF211" s="146"/>
      <c r="AG211" s="146"/>
      <c r="AH211" s="105">
        <v>0.17301517407903194</v>
      </c>
    </row>
    <row r="212" spans="1:34" ht="15" customHeight="1">
      <c r="A212" s="47" t="s">
        <v>391</v>
      </c>
      <c r="B212" s="74">
        <v>41644</v>
      </c>
      <c r="C212" s="74">
        <v>41650</v>
      </c>
      <c r="D212" s="75">
        <v>0.1204984534</v>
      </c>
      <c r="E212" s="75">
        <v>0.1198326437</v>
      </c>
      <c r="F212" s="75">
        <v>5.9456180000000002E-4</v>
      </c>
      <c r="G212" s="87">
        <v>5565626.1947999997</v>
      </c>
      <c r="H212" s="77">
        <v>41280</v>
      </c>
      <c r="I212" s="78">
        <v>41286</v>
      </c>
      <c r="J212" s="107">
        <v>0.18428216553954746</v>
      </c>
      <c r="K212" s="27"/>
      <c r="L212" s="27"/>
      <c r="M212" s="27"/>
      <c r="N212" s="27"/>
      <c r="O212" s="27"/>
      <c r="P212" s="10"/>
      <c r="Q212" s="10"/>
      <c r="R212" s="10"/>
      <c r="S212" s="34"/>
      <c r="T212" s="34"/>
      <c r="V212" s="146"/>
      <c r="W212" s="146"/>
      <c r="X212" s="146"/>
      <c r="Y212" s="146"/>
      <c r="Z212" s="146"/>
      <c r="AA212" s="146"/>
      <c r="AB212" s="146"/>
      <c r="AC212" s="146"/>
      <c r="AD212" s="146"/>
      <c r="AE212" s="146"/>
      <c r="AF212" s="146"/>
      <c r="AG212" s="146"/>
      <c r="AH212" s="105">
        <v>0.1618686930453111</v>
      </c>
    </row>
    <row r="213" spans="1:34" ht="15" customHeight="1">
      <c r="A213" s="47" t="s">
        <v>392</v>
      </c>
      <c r="B213" s="79">
        <v>41637</v>
      </c>
      <c r="C213" s="79">
        <v>41643</v>
      </c>
      <c r="D213" s="80">
        <v>0.13767250789999999</v>
      </c>
      <c r="E213" s="80">
        <v>0.1170710311</v>
      </c>
      <c r="F213" s="80">
        <v>1.8442405299999999E-2</v>
      </c>
      <c r="G213" s="88">
        <v>5265963.0245000003</v>
      </c>
      <c r="H213" s="82">
        <v>41273</v>
      </c>
      <c r="I213" s="83">
        <v>41279</v>
      </c>
      <c r="J213" s="107">
        <v>0.20188764174116131</v>
      </c>
      <c r="K213" s="27"/>
      <c r="L213" s="27"/>
      <c r="M213" s="27"/>
      <c r="N213" s="27"/>
      <c r="O213" s="27"/>
      <c r="P213" s="10"/>
      <c r="Q213" s="10"/>
      <c r="R213" s="10"/>
      <c r="S213" s="34"/>
      <c r="T213" s="34"/>
      <c r="V213" s="146"/>
      <c r="W213" s="146"/>
      <c r="X213" s="146"/>
      <c r="Y213" s="146"/>
      <c r="Z213" s="146"/>
      <c r="AA213" s="146"/>
      <c r="AB213" s="146"/>
      <c r="AC213" s="146"/>
      <c r="AD213" s="146"/>
      <c r="AE213" s="146"/>
      <c r="AF213" s="146"/>
      <c r="AG213" s="146"/>
      <c r="AH213" s="105">
        <v>0.15687829220576927</v>
      </c>
    </row>
    <row r="214" spans="1:34" ht="15" customHeight="1">
      <c r="A214" s="47" t="s">
        <v>393</v>
      </c>
      <c r="B214" s="74">
        <v>41630</v>
      </c>
      <c r="C214" s="74">
        <v>41636</v>
      </c>
      <c r="D214" s="75">
        <v>0.3012186302</v>
      </c>
      <c r="E214" s="75">
        <v>0.27194638119999998</v>
      </c>
      <c r="F214" s="75">
        <v>2.3013744400000001E-2</v>
      </c>
      <c r="G214" s="87">
        <v>5134762.6825999999</v>
      </c>
      <c r="H214" s="77">
        <v>41266</v>
      </c>
      <c r="I214" s="78">
        <v>41272</v>
      </c>
      <c r="J214" s="107">
        <v>0.19751093116805674</v>
      </c>
      <c r="K214" s="27"/>
      <c r="L214" s="27"/>
      <c r="M214" s="27"/>
      <c r="N214" s="27"/>
      <c r="O214" s="27"/>
      <c r="P214" s="10"/>
      <c r="Q214" s="10"/>
      <c r="R214" s="10"/>
      <c r="S214" s="34"/>
      <c r="T214" s="34"/>
      <c r="V214" s="146"/>
      <c r="W214" s="146"/>
      <c r="X214" s="146"/>
      <c r="Y214" s="146"/>
      <c r="Z214" s="146"/>
      <c r="AA214" s="146"/>
      <c r="AB214" s="146"/>
      <c r="AC214" s="146"/>
      <c r="AD214" s="146"/>
      <c r="AE214" s="146"/>
      <c r="AF214" s="146"/>
      <c r="AG214" s="146"/>
      <c r="AH214" s="105">
        <v>0.13349964750103799</v>
      </c>
    </row>
    <row r="215" spans="1:34" ht="15" customHeight="1">
      <c r="A215" s="47" t="s">
        <v>394</v>
      </c>
      <c r="B215" s="79">
        <v>41623</v>
      </c>
      <c r="C215" s="79">
        <v>41629</v>
      </c>
      <c r="D215" s="80">
        <v>0.1744883887</v>
      </c>
      <c r="E215" s="80">
        <v>0.1779681884</v>
      </c>
      <c r="F215" s="80">
        <v>-2.9540690000000001E-3</v>
      </c>
      <c r="G215" s="88">
        <v>6273405.7653000001</v>
      </c>
      <c r="H215" s="82">
        <v>41259</v>
      </c>
      <c r="I215" s="83">
        <v>41265</v>
      </c>
      <c r="J215" s="107">
        <v>0.14203705043512316</v>
      </c>
      <c r="K215" s="27"/>
      <c r="L215" s="27"/>
      <c r="M215" s="27"/>
      <c r="N215" s="27"/>
      <c r="O215" s="27"/>
      <c r="P215" s="10"/>
      <c r="Q215" s="10"/>
      <c r="R215" s="10"/>
      <c r="S215" s="34"/>
      <c r="T215" s="34"/>
      <c r="V215" s="146"/>
      <c r="W215" s="146"/>
      <c r="X215" s="146"/>
      <c r="Y215" s="146"/>
      <c r="Z215" s="146"/>
      <c r="AA215" s="146"/>
      <c r="AB215" s="146"/>
      <c r="AC215" s="146"/>
      <c r="AD215" s="146"/>
      <c r="AE215" s="146"/>
      <c r="AF215" s="146"/>
      <c r="AG215" s="146"/>
      <c r="AH215" s="105">
        <v>0.13367205166354798</v>
      </c>
    </row>
    <row r="216" spans="1:34" ht="15" customHeight="1">
      <c r="A216" s="47" t="s">
        <v>395</v>
      </c>
      <c r="B216" s="74">
        <v>41616</v>
      </c>
      <c r="C216" s="74">
        <v>41622</v>
      </c>
      <c r="D216" s="75">
        <v>0.12950234999999999</v>
      </c>
      <c r="E216" s="75">
        <v>0.123577909</v>
      </c>
      <c r="F216" s="75">
        <v>5.2728350999999996E-3</v>
      </c>
      <c r="G216" s="87">
        <v>5706407.3614999996</v>
      </c>
      <c r="H216" s="77">
        <v>41252</v>
      </c>
      <c r="I216" s="78">
        <v>41258</v>
      </c>
      <c r="J216" s="107">
        <v>0.13043510612459525</v>
      </c>
      <c r="K216" s="27"/>
      <c r="L216" s="27"/>
      <c r="M216" s="27"/>
      <c r="N216" s="27"/>
      <c r="O216" s="27"/>
      <c r="P216" s="10"/>
      <c r="Q216" s="10"/>
      <c r="R216" s="10"/>
      <c r="S216" s="34"/>
      <c r="T216" s="34"/>
      <c r="V216" s="146"/>
      <c r="W216" s="146"/>
      <c r="X216" s="146"/>
      <c r="Y216" s="146"/>
      <c r="Z216" s="146"/>
      <c r="AA216" s="146"/>
      <c r="AB216" s="146"/>
      <c r="AC216" s="146"/>
      <c r="AD216" s="146"/>
      <c r="AE216" s="146"/>
      <c r="AF216" s="146"/>
      <c r="AG216" s="146"/>
      <c r="AH216" s="105">
        <v>0.15271229951965076</v>
      </c>
    </row>
    <row r="217" spans="1:34" ht="15" customHeight="1">
      <c r="A217" s="47" t="s">
        <v>396</v>
      </c>
      <c r="B217" s="79">
        <v>41609</v>
      </c>
      <c r="C217" s="79">
        <v>41615</v>
      </c>
      <c r="D217" s="80">
        <v>0.1172224922</v>
      </c>
      <c r="E217" s="80">
        <v>0.1048802881</v>
      </c>
      <c r="F217" s="80">
        <v>1.1170625599999999E-2</v>
      </c>
      <c r="G217" s="88">
        <v>5321565.9884000001</v>
      </c>
      <c r="H217" s="82">
        <v>41245</v>
      </c>
      <c r="I217" s="83">
        <v>41251</v>
      </c>
      <c r="J217" s="107">
        <v>0.17384810034720494</v>
      </c>
      <c r="K217" s="27"/>
      <c r="L217" s="27"/>
      <c r="M217" s="27"/>
      <c r="N217" s="27"/>
      <c r="O217" s="27"/>
      <c r="P217" s="10"/>
      <c r="Q217" s="10"/>
      <c r="R217" s="10"/>
      <c r="S217" s="34"/>
      <c r="T217" s="34"/>
      <c r="V217" s="146"/>
      <c r="W217" s="146"/>
      <c r="X217" s="146"/>
      <c r="Y217" s="146"/>
      <c r="Z217" s="146"/>
      <c r="AA217" s="146"/>
      <c r="AB217" s="146"/>
      <c r="AC217" s="146"/>
      <c r="AD217" s="146"/>
      <c r="AE217" s="146"/>
      <c r="AF217" s="146"/>
      <c r="AG217" s="146"/>
      <c r="AH217" s="105">
        <v>0.17381520762478103</v>
      </c>
    </row>
    <row r="218" spans="1:34" ht="15" customHeight="1">
      <c r="A218" s="47" t="s">
        <v>397</v>
      </c>
      <c r="B218" s="74">
        <v>41602</v>
      </c>
      <c r="C218" s="74">
        <v>41608</v>
      </c>
      <c r="D218" s="75">
        <v>0.1449072075</v>
      </c>
      <c r="E218" s="75">
        <v>7.8159933400000006E-2</v>
      </c>
      <c r="F218" s="75">
        <v>6.1908509100000002E-2</v>
      </c>
      <c r="G218" s="87">
        <v>5226226.7928999998</v>
      </c>
      <c r="H218" s="77">
        <v>41238</v>
      </c>
      <c r="I218" s="78">
        <v>41244</v>
      </c>
      <c r="J218" s="107">
        <v>0.19059462465346236</v>
      </c>
      <c r="K218" s="27"/>
      <c r="L218" s="27"/>
      <c r="M218" s="27"/>
      <c r="N218" s="27"/>
      <c r="O218" s="27"/>
      <c r="P218" s="10"/>
      <c r="Q218" s="10"/>
      <c r="R218" s="10"/>
      <c r="S218" s="34"/>
      <c r="T218" s="34"/>
      <c r="V218" s="146"/>
      <c r="W218" s="146"/>
      <c r="X218" s="146"/>
      <c r="Y218" s="146"/>
      <c r="Z218" s="146"/>
      <c r="AA218" s="146"/>
      <c r="AB218" s="146"/>
      <c r="AC218" s="146"/>
      <c r="AD218" s="146"/>
      <c r="AE218" s="146"/>
      <c r="AF218" s="146"/>
      <c r="AG218" s="146"/>
      <c r="AH218" s="105">
        <v>0.17701634993028323</v>
      </c>
    </row>
    <row r="219" spans="1:34" ht="15" customHeight="1">
      <c r="A219" s="47" t="s">
        <v>398</v>
      </c>
      <c r="B219" s="79">
        <v>41595</v>
      </c>
      <c r="C219" s="79">
        <v>41601</v>
      </c>
      <c r="D219" s="80">
        <v>0.25526667590000002</v>
      </c>
      <c r="E219" s="80">
        <v>0.30801358169999998</v>
      </c>
      <c r="F219" s="80">
        <v>-4.0325962E-2</v>
      </c>
      <c r="G219" s="88">
        <v>5558787.8683000002</v>
      </c>
      <c r="H219" s="82">
        <v>41231</v>
      </c>
      <c r="I219" s="83">
        <v>41237</v>
      </c>
      <c r="J219" s="107">
        <v>0.19719018540156691</v>
      </c>
      <c r="K219" s="27"/>
      <c r="L219" s="27"/>
      <c r="M219" s="27"/>
      <c r="N219" s="27"/>
      <c r="O219" s="27"/>
      <c r="P219" s="10"/>
      <c r="Q219" s="10"/>
      <c r="R219" s="10"/>
      <c r="S219" s="34"/>
      <c r="T219" s="34"/>
      <c r="V219" s="146"/>
      <c r="W219" s="146"/>
      <c r="X219" s="146"/>
      <c r="Y219" s="146"/>
      <c r="Z219" s="146"/>
      <c r="AA219" s="146"/>
      <c r="AB219" s="146"/>
      <c r="AC219" s="146"/>
      <c r="AD219" s="146"/>
      <c r="AE219" s="146"/>
      <c r="AF219" s="146"/>
      <c r="AG219" s="146"/>
      <c r="AH219" s="105">
        <v>0.16204157056011498</v>
      </c>
    </row>
    <row r="220" spans="1:34" ht="15" customHeight="1">
      <c r="A220" s="47" t="s">
        <v>399</v>
      </c>
      <c r="B220" s="74">
        <v>41588</v>
      </c>
      <c r="C220" s="74">
        <v>41594</v>
      </c>
      <c r="D220" s="75">
        <v>0.16912216760000001</v>
      </c>
      <c r="E220" s="75">
        <v>0.16989120499999999</v>
      </c>
      <c r="F220" s="75">
        <v>-6.5735800000000003E-4</v>
      </c>
      <c r="G220" s="87">
        <v>5622338.0061999997</v>
      </c>
      <c r="H220" s="77">
        <v>41224</v>
      </c>
      <c r="I220" s="78">
        <v>41230</v>
      </c>
      <c r="J220" s="107">
        <v>0.19602943842481974</v>
      </c>
      <c r="K220" s="27"/>
      <c r="L220" s="27"/>
      <c r="M220" s="27"/>
      <c r="N220" s="27"/>
      <c r="O220" s="27"/>
      <c r="P220" s="10"/>
      <c r="Q220" s="10"/>
      <c r="R220" s="10"/>
      <c r="S220" s="34"/>
      <c r="T220" s="34"/>
      <c r="V220" s="146"/>
      <c r="W220" s="146"/>
      <c r="X220" s="146"/>
      <c r="Y220" s="146"/>
      <c r="Z220" s="146"/>
      <c r="AA220" s="146"/>
      <c r="AB220" s="146"/>
      <c r="AC220" s="146"/>
      <c r="AD220" s="146"/>
      <c r="AE220" s="146"/>
      <c r="AF220" s="146"/>
      <c r="AG220" s="146"/>
      <c r="AH220" s="105">
        <v>0.16102494171078896</v>
      </c>
    </row>
    <row r="221" spans="1:34" ht="15" customHeight="1">
      <c r="A221" s="47" t="s">
        <v>400</v>
      </c>
      <c r="B221" s="79">
        <v>41581</v>
      </c>
      <c r="C221" s="79">
        <v>41587</v>
      </c>
      <c r="D221" s="80">
        <v>0.16701361510000001</v>
      </c>
      <c r="E221" s="80">
        <v>0.1755362074</v>
      </c>
      <c r="F221" s="80">
        <v>-7.2499610000000001E-3</v>
      </c>
      <c r="G221" s="88">
        <v>5468713.7909000004</v>
      </c>
      <c r="H221" s="82">
        <v>41217</v>
      </c>
      <c r="I221" s="83">
        <v>41223</v>
      </c>
      <c r="J221" s="107">
        <v>0.20862633873464151</v>
      </c>
      <c r="K221" s="27"/>
      <c r="L221" s="27"/>
      <c r="M221" s="27"/>
      <c r="N221" s="27"/>
      <c r="O221" s="27"/>
      <c r="P221" s="10"/>
      <c r="Q221" s="10"/>
      <c r="R221" s="10"/>
      <c r="S221" s="34"/>
      <c r="T221" s="34"/>
      <c r="V221" s="146"/>
      <c r="W221" s="146"/>
      <c r="X221" s="146"/>
      <c r="Y221" s="146"/>
      <c r="Z221" s="146"/>
      <c r="AA221" s="146"/>
      <c r="AB221" s="146"/>
      <c r="AC221" s="146"/>
      <c r="AD221" s="146"/>
      <c r="AE221" s="146"/>
      <c r="AF221" s="146"/>
      <c r="AG221" s="146"/>
      <c r="AH221" s="105">
        <v>0.1668690367275428</v>
      </c>
    </row>
    <row r="222" spans="1:34" ht="15" customHeight="1">
      <c r="A222" s="47" t="s">
        <v>401</v>
      </c>
      <c r="B222" s="74">
        <v>41574</v>
      </c>
      <c r="C222" s="74">
        <v>41580</v>
      </c>
      <c r="D222" s="75">
        <v>0.25417624750000001</v>
      </c>
      <c r="E222" s="75">
        <v>0.2764647019</v>
      </c>
      <c r="F222" s="75">
        <v>-1.7461081999999999E-2</v>
      </c>
      <c r="G222" s="87">
        <v>5330662.1941</v>
      </c>
      <c r="H222" s="77">
        <v>41210</v>
      </c>
      <c r="I222" s="78">
        <v>41216</v>
      </c>
      <c r="J222" s="107">
        <v>0.22331559562363057</v>
      </c>
      <c r="K222" s="27"/>
      <c r="L222" s="27"/>
      <c r="M222" s="27"/>
      <c r="N222" s="27"/>
      <c r="O222" s="27"/>
      <c r="P222" s="10"/>
      <c r="Q222" s="10"/>
      <c r="R222" s="10"/>
      <c r="S222" s="34"/>
      <c r="T222" s="34"/>
      <c r="V222" s="146"/>
      <c r="W222" s="146"/>
      <c r="X222" s="146"/>
      <c r="Y222" s="146"/>
      <c r="Z222" s="146"/>
      <c r="AA222" s="146"/>
      <c r="AB222" s="146"/>
      <c r="AC222" s="146"/>
      <c r="AD222" s="146"/>
      <c r="AE222" s="146"/>
      <c r="AF222" s="146"/>
      <c r="AG222" s="146"/>
      <c r="AH222" s="105">
        <v>0.1753387237426845</v>
      </c>
    </row>
    <row r="223" spans="1:34" ht="15" customHeight="1">
      <c r="A223" s="47" t="s">
        <v>402</v>
      </c>
      <c r="B223" s="79">
        <v>41567</v>
      </c>
      <c r="C223" s="79">
        <v>41573</v>
      </c>
      <c r="D223" s="80">
        <v>0.20588118459999999</v>
      </c>
      <c r="E223" s="80">
        <v>0.20106975830000001</v>
      </c>
      <c r="F223" s="80">
        <v>4.0059507000000001E-3</v>
      </c>
      <c r="G223" s="88">
        <v>5552724.5267000003</v>
      </c>
      <c r="H223" s="82">
        <v>41203</v>
      </c>
      <c r="I223" s="83">
        <v>41209</v>
      </c>
      <c r="J223" s="107">
        <v>0.20202095470517675</v>
      </c>
      <c r="K223" s="27"/>
      <c r="L223" s="27"/>
      <c r="M223" s="27"/>
      <c r="N223" s="27"/>
      <c r="O223" s="27"/>
      <c r="P223" s="10"/>
      <c r="Q223" s="10"/>
      <c r="R223" s="10"/>
      <c r="S223" s="34"/>
      <c r="T223" s="34"/>
      <c r="V223" s="146"/>
      <c r="W223" s="146"/>
      <c r="X223" s="146"/>
      <c r="Y223" s="146"/>
      <c r="Z223" s="146"/>
      <c r="AA223" s="146"/>
      <c r="AB223" s="146"/>
      <c r="AC223" s="146"/>
      <c r="AD223" s="146"/>
      <c r="AE223" s="146"/>
      <c r="AF223" s="146"/>
      <c r="AG223" s="146"/>
      <c r="AH223" s="105">
        <v>0.17927290872476148</v>
      </c>
    </row>
    <row r="224" spans="1:34" ht="15" customHeight="1">
      <c r="A224" s="47" t="s">
        <v>403</v>
      </c>
      <c r="B224" s="74">
        <v>41560</v>
      </c>
      <c r="C224" s="74">
        <v>41566</v>
      </c>
      <c r="D224" s="75">
        <v>0.21101554810000001</v>
      </c>
      <c r="E224" s="75">
        <v>0.20100743569999999</v>
      </c>
      <c r="F224" s="75">
        <v>8.3330977999999997E-3</v>
      </c>
      <c r="G224" s="87">
        <v>5503989.9270000001</v>
      </c>
      <c r="H224" s="77">
        <v>41196</v>
      </c>
      <c r="I224" s="78">
        <v>41202</v>
      </c>
      <c r="J224" s="107">
        <v>0.19752847868622947</v>
      </c>
      <c r="K224" s="27"/>
      <c r="L224" s="27"/>
      <c r="M224" s="27"/>
      <c r="N224" s="27"/>
      <c r="O224" s="27"/>
      <c r="P224" s="10"/>
      <c r="Q224" s="10"/>
      <c r="R224" s="10"/>
      <c r="S224" s="34"/>
      <c r="T224" s="34"/>
      <c r="V224" s="146"/>
      <c r="W224" s="146"/>
      <c r="X224" s="146"/>
      <c r="Y224" s="146"/>
      <c r="Z224" s="146"/>
      <c r="AA224" s="146"/>
      <c r="AB224" s="146"/>
      <c r="AC224" s="146"/>
      <c r="AD224" s="146"/>
      <c r="AE224" s="146"/>
      <c r="AF224" s="146"/>
      <c r="AG224" s="146"/>
      <c r="AH224" s="105">
        <v>0.18404017799789935</v>
      </c>
    </row>
    <row r="225" spans="1:34" ht="15" customHeight="1">
      <c r="A225" s="47" t="s">
        <v>404</v>
      </c>
      <c r="B225" s="79">
        <v>41553</v>
      </c>
      <c r="C225" s="79">
        <v>41559</v>
      </c>
      <c r="D225" s="80">
        <v>0.1889214353</v>
      </c>
      <c r="E225" s="80">
        <v>0.18839419339999999</v>
      </c>
      <c r="F225" s="80">
        <v>4.4365909999999998E-4</v>
      </c>
      <c r="G225" s="88">
        <v>5415537.7625000002</v>
      </c>
      <c r="H225" s="82">
        <v>41189</v>
      </c>
      <c r="I225" s="83">
        <v>41195</v>
      </c>
      <c r="J225" s="107">
        <v>0.18297013514274765</v>
      </c>
      <c r="K225" s="27"/>
      <c r="L225" s="27"/>
      <c r="M225" s="27"/>
      <c r="N225" s="27"/>
      <c r="O225" s="27"/>
      <c r="P225" s="10"/>
      <c r="Q225" s="10"/>
      <c r="R225" s="10"/>
      <c r="S225" s="34"/>
      <c r="T225" s="34"/>
      <c r="V225" s="146"/>
      <c r="W225" s="146"/>
      <c r="X225" s="146"/>
      <c r="Y225" s="146"/>
      <c r="Z225" s="146"/>
      <c r="AA225" s="146"/>
      <c r="AB225" s="146"/>
      <c r="AC225" s="146"/>
      <c r="AD225" s="146"/>
      <c r="AE225" s="146"/>
      <c r="AF225" s="146"/>
      <c r="AG225" s="146"/>
      <c r="AH225" s="105">
        <v>0.17818209542288466</v>
      </c>
    </row>
    <row r="226" spans="1:34" ht="15" customHeight="1">
      <c r="A226" s="47" t="s">
        <v>405</v>
      </c>
      <c r="B226" s="74">
        <v>41546</v>
      </c>
      <c r="C226" s="74">
        <v>41552</v>
      </c>
      <c r="D226" s="75">
        <v>0.19220598219999999</v>
      </c>
      <c r="E226" s="75">
        <v>0.19925475770000001</v>
      </c>
      <c r="F226" s="75">
        <v>-5.87763E-3</v>
      </c>
      <c r="G226" s="87">
        <v>5189467.5494999997</v>
      </c>
      <c r="H226" s="77">
        <v>41182</v>
      </c>
      <c r="I226" s="78">
        <v>41188</v>
      </c>
      <c r="J226" s="107">
        <v>0.17426181532172552</v>
      </c>
      <c r="K226" s="27"/>
      <c r="L226" s="27"/>
      <c r="M226" s="27"/>
      <c r="N226" s="27"/>
      <c r="O226" s="27"/>
      <c r="P226" s="10"/>
      <c r="Q226" s="10"/>
      <c r="R226" s="10"/>
      <c r="S226" s="34"/>
      <c r="T226" s="34"/>
      <c r="V226" s="146"/>
      <c r="W226" s="146"/>
      <c r="X226" s="146"/>
      <c r="Y226" s="146"/>
      <c r="Z226" s="146"/>
      <c r="AA226" s="146"/>
      <c r="AB226" s="146"/>
      <c r="AC226" s="146"/>
      <c r="AD226" s="146"/>
      <c r="AE226" s="146"/>
      <c r="AF226" s="146"/>
      <c r="AG226" s="146"/>
      <c r="AH226" s="105">
        <v>0.16848763787754706</v>
      </c>
    </row>
    <row r="227" spans="1:34" ht="15" customHeight="1">
      <c r="A227" s="47" t="s">
        <v>406</v>
      </c>
      <c r="B227" s="79">
        <v>41539</v>
      </c>
      <c r="C227" s="79">
        <v>41545</v>
      </c>
      <c r="D227" s="80">
        <v>0.16797143340000001</v>
      </c>
      <c r="E227" s="80">
        <v>0.18096543239999999</v>
      </c>
      <c r="F227" s="80">
        <v>-1.1002860999999999E-2</v>
      </c>
      <c r="G227" s="88">
        <v>5344370.5503000002</v>
      </c>
      <c r="H227" s="82">
        <v>41175</v>
      </c>
      <c r="I227" s="83">
        <v>41181</v>
      </c>
      <c r="J227" s="107">
        <v>0.16690403048991509</v>
      </c>
      <c r="K227" s="27"/>
      <c r="L227" s="27"/>
      <c r="M227" s="27"/>
      <c r="N227" s="27"/>
      <c r="O227" s="27"/>
      <c r="P227" s="10"/>
      <c r="Q227" s="10"/>
      <c r="R227" s="10"/>
      <c r="S227" s="34"/>
      <c r="T227" s="34"/>
      <c r="V227" s="146"/>
      <c r="W227" s="146"/>
      <c r="X227" s="146"/>
      <c r="Y227" s="146"/>
      <c r="Z227" s="146"/>
      <c r="AA227" s="146"/>
      <c r="AB227" s="146"/>
      <c r="AC227" s="146"/>
      <c r="AD227" s="146"/>
      <c r="AE227" s="146"/>
      <c r="AF227" s="146"/>
      <c r="AG227" s="146"/>
      <c r="AH227" s="105">
        <v>0.16378038422099384</v>
      </c>
    </row>
    <row r="228" spans="1:34" ht="15" customHeight="1">
      <c r="A228" s="47" t="s">
        <v>407</v>
      </c>
      <c r="B228" s="74">
        <v>41532</v>
      </c>
      <c r="C228" s="74">
        <v>41538</v>
      </c>
      <c r="D228" s="75">
        <v>0.16285004140000001</v>
      </c>
      <c r="E228" s="75">
        <v>0.17012959080000001</v>
      </c>
      <c r="F228" s="75">
        <v>-6.2211480000000001E-3</v>
      </c>
      <c r="G228" s="87">
        <v>5214128.6898999996</v>
      </c>
      <c r="H228" s="77">
        <v>41168</v>
      </c>
      <c r="I228" s="78">
        <v>41174</v>
      </c>
      <c r="J228" s="107">
        <v>0.16298219502615291</v>
      </c>
      <c r="K228" s="27"/>
      <c r="L228" s="27"/>
      <c r="M228" s="27"/>
      <c r="N228" s="27"/>
      <c r="O228" s="27"/>
      <c r="P228" s="10"/>
      <c r="Q228" s="10"/>
      <c r="R228" s="10"/>
      <c r="S228" s="34"/>
      <c r="T228" s="34"/>
      <c r="V228" s="146"/>
      <c r="W228" s="146"/>
      <c r="X228" s="146"/>
      <c r="Y228" s="146"/>
      <c r="Z228" s="146"/>
      <c r="AA228" s="146"/>
      <c r="AB228" s="146"/>
      <c r="AC228" s="146"/>
      <c r="AD228" s="146"/>
      <c r="AE228" s="146"/>
      <c r="AF228" s="146"/>
      <c r="AG228" s="146"/>
      <c r="AH228" s="105">
        <v>0.15584225013683431</v>
      </c>
    </row>
    <row r="229" spans="1:34" ht="15" customHeight="1">
      <c r="A229" s="47" t="s">
        <v>408</v>
      </c>
      <c r="B229" s="79">
        <v>41525</v>
      </c>
      <c r="C229" s="79">
        <v>41531</v>
      </c>
      <c r="D229" s="80">
        <v>0.16991078570000001</v>
      </c>
      <c r="E229" s="80">
        <v>0.17888738139999999</v>
      </c>
      <c r="F229" s="80">
        <v>-7.6144639999999996E-3</v>
      </c>
      <c r="G229" s="88">
        <v>5132890.6871999996</v>
      </c>
      <c r="H229" s="82">
        <v>41161</v>
      </c>
      <c r="I229" s="83">
        <v>41167</v>
      </c>
      <c r="J229" s="107">
        <v>0.165363217390328</v>
      </c>
      <c r="K229" s="27"/>
      <c r="L229" s="27"/>
      <c r="M229" s="27"/>
      <c r="N229" s="27"/>
      <c r="O229" s="27"/>
      <c r="P229" s="10"/>
      <c r="Q229" s="10"/>
      <c r="R229" s="10"/>
      <c r="S229" s="34"/>
      <c r="T229" s="34"/>
      <c r="V229" s="146"/>
      <c r="W229" s="146"/>
      <c r="X229" s="146"/>
      <c r="Y229" s="146"/>
      <c r="Z229" s="146"/>
      <c r="AA229" s="146"/>
      <c r="AB229" s="146"/>
      <c r="AC229" s="146"/>
      <c r="AD229" s="146"/>
      <c r="AE229" s="146"/>
      <c r="AF229" s="146"/>
      <c r="AG229" s="146"/>
      <c r="AH229" s="105">
        <v>0.15169829508922672</v>
      </c>
    </row>
    <row r="230" spans="1:34" ht="15" customHeight="1">
      <c r="A230" s="47" t="s">
        <v>409</v>
      </c>
      <c r="B230" s="74">
        <v>41518</v>
      </c>
      <c r="C230" s="74">
        <v>41524</v>
      </c>
      <c r="D230" s="75">
        <v>0.1559170409</v>
      </c>
      <c r="E230" s="75">
        <v>0.16749410510000001</v>
      </c>
      <c r="F230" s="75">
        <v>-9.9161649999999994E-3</v>
      </c>
      <c r="G230" s="87">
        <v>4936146.4332999997</v>
      </c>
      <c r="H230" s="77">
        <v>41154</v>
      </c>
      <c r="I230" s="78">
        <v>41160</v>
      </c>
      <c r="J230" s="107">
        <v>0.16762487587408928</v>
      </c>
      <c r="K230" s="27"/>
      <c r="L230" s="27"/>
      <c r="M230" s="27"/>
      <c r="N230" s="27"/>
      <c r="O230" s="27"/>
      <c r="P230" s="10"/>
      <c r="Q230" s="10"/>
      <c r="R230" s="10"/>
      <c r="S230" s="34"/>
      <c r="T230" s="34"/>
      <c r="V230" s="146"/>
      <c r="W230" s="146"/>
      <c r="X230" s="146"/>
      <c r="Y230" s="146"/>
      <c r="Z230" s="146"/>
      <c r="AA230" s="146"/>
      <c r="AB230" s="146"/>
      <c r="AC230" s="146"/>
      <c r="AD230" s="146"/>
      <c r="AE230" s="146"/>
      <c r="AF230" s="146"/>
      <c r="AG230" s="146"/>
      <c r="AH230" s="105">
        <v>0.15761148766913963</v>
      </c>
    </row>
    <row r="231" spans="1:34" ht="15" customHeight="1">
      <c r="A231" s="47" t="s">
        <v>410</v>
      </c>
      <c r="B231" s="79">
        <v>41511</v>
      </c>
      <c r="C231" s="79">
        <v>41517</v>
      </c>
      <c r="D231" s="80">
        <v>0.16976865499999999</v>
      </c>
      <c r="E231" s="80">
        <v>0.1766913303</v>
      </c>
      <c r="F231" s="80">
        <v>-5.8831700000000001E-3</v>
      </c>
      <c r="G231" s="88">
        <v>5285653.0263999999</v>
      </c>
      <c r="H231" s="82">
        <v>41147</v>
      </c>
      <c r="I231" s="83">
        <v>41153</v>
      </c>
      <c r="J231" s="107">
        <v>0.17262078949551959</v>
      </c>
      <c r="K231" s="27"/>
      <c r="L231" s="27"/>
      <c r="M231" s="27"/>
      <c r="N231" s="27"/>
      <c r="O231" s="27"/>
      <c r="P231" s="10"/>
      <c r="Q231" s="10"/>
      <c r="R231" s="10"/>
      <c r="S231" s="34"/>
      <c r="T231" s="34"/>
      <c r="V231" s="146"/>
      <c r="W231" s="146"/>
      <c r="X231" s="146"/>
      <c r="Y231" s="146"/>
      <c r="Z231" s="146"/>
      <c r="AA231" s="146"/>
      <c r="AB231" s="146"/>
      <c r="AC231" s="146"/>
      <c r="AD231" s="146"/>
      <c r="AE231" s="146"/>
      <c r="AF231" s="146"/>
      <c r="AG231" s="146"/>
      <c r="AH231" s="105">
        <v>0.17397326757877057</v>
      </c>
    </row>
    <row r="232" spans="1:34" ht="15" customHeight="1">
      <c r="A232" s="47" t="s">
        <v>411</v>
      </c>
      <c r="B232" s="74">
        <v>41504</v>
      </c>
      <c r="C232" s="74">
        <v>41510</v>
      </c>
      <c r="D232" s="75">
        <v>0.17596717640000001</v>
      </c>
      <c r="E232" s="75">
        <v>0.18375553019999999</v>
      </c>
      <c r="F232" s="75">
        <v>-6.5793600000000002E-3</v>
      </c>
      <c r="G232" s="87">
        <v>5569254.5085000005</v>
      </c>
      <c r="H232" s="77">
        <v>41140</v>
      </c>
      <c r="I232" s="78">
        <v>41146</v>
      </c>
      <c r="J232" s="107">
        <v>0.16894161290527498</v>
      </c>
      <c r="K232" s="27"/>
      <c r="L232" s="27"/>
      <c r="M232" s="27"/>
      <c r="N232" s="27"/>
      <c r="O232" s="27"/>
      <c r="P232" s="10"/>
      <c r="Q232" s="10"/>
      <c r="R232" s="10"/>
      <c r="S232" s="34"/>
      <c r="T232" s="34"/>
      <c r="V232" s="146"/>
      <c r="W232" s="146"/>
      <c r="X232" s="146"/>
      <c r="Y232" s="146"/>
      <c r="Z232" s="146"/>
      <c r="AA232" s="146"/>
      <c r="AB232" s="146"/>
      <c r="AC232" s="146"/>
      <c r="AD232" s="146"/>
      <c r="AE232" s="146"/>
      <c r="AF232" s="146"/>
      <c r="AG232" s="146"/>
      <c r="AH232" s="105">
        <v>0.17181766428342693</v>
      </c>
    </row>
    <row r="233" spans="1:34" ht="15" customHeight="1">
      <c r="A233" s="47" t="s">
        <v>412</v>
      </c>
      <c r="B233" s="79">
        <v>41497</v>
      </c>
      <c r="C233" s="79">
        <v>41503</v>
      </c>
      <c r="D233" s="80">
        <v>0.1719939691</v>
      </c>
      <c r="E233" s="80">
        <v>0.17520245109999999</v>
      </c>
      <c r="F233" s="80">
        <v>-2.7301529999999999E-3</v>
      </c>
      <c r="G233" s="88">
        <v>5681832.2082000002</v>
      </c>
      <c r="H233" s="82">
        <v>41133</v>
      </c>
      <c r="I233" s="83">
        <v>41139</v>
      </c>
      <c r="J233" s="107">
        <v>0.17301517407903194</v>
      </c>
      <c r="K233" s="27"/>
      <c r="L233" s="27"/>
      <c r="M233" s="27"/>
      <c r="N233" s="27"/>
      <c r="O233" s="27"/>
      <c r="P233" s="10"/>
      <c r="Q233" s="10"/>
      <c r="R233" s="10"/>
      <c r="S233" s="34"/>
      <c r="T233" s="34"/>
      <c r="V233" s="146"/>
      <c r="W233" s="146"/>
      <c r="X233" s="146"/>
      <c r="Y233" s="146"/>
      <c r="Z233" s="146"/>
      <c r="AA233" s="146"/>
      <c r="AB233" s="146"/>
      <c r="AC233" s="146"/>
      <c r="AD233" s="146"/>
      <c r="AE233" s="146"/>
      <c r="AF233" s="146"/>
      <c r="AG233" s="146"/>
      <c r="AH233" s="105">
        <v>0.17321318025463894</v>
      </c>
    </row>
    <row r="234" spans="1:34" ht="15" customHeight="1">
      <c r="A234" s="47" t="s">
        <v>413</v>
      </c>
      <c r="B234" s="74">
        <v>41490</v>
      </c>
      <c r="C234" s="74">
        <v>41496</v>
      </c>
      <c r="D234" s="75">
        <v>0.15886096080000001</v>
      </c>
      <c r="E234" s="75">
        <v>0.16666828650000001</v>
      </c>
      <c r="F234" s="75">
        <v>-6.6919839999999998E-3</v>
      </c>
      <c r="G234" s="87">
        <v>5601824.1980999997</v>
      </c>
      <c r="H234" s="77">
        <v>41126</v>
      </c>
      <c r="I234" s="78">
        <v>41132</v>
      </c>
      <c r="J234" s="107">
        <v>0.1618686930453111</v>
      </c>
      <c r="K234" s="27"/>
      <c r="L234" s="27"/>
      <c r="M234" s="27"/>
      <c r="N234" s="27"/>
      <c r="O234" s="27"/>
      <c r="P234" s="10"/>
      <c r="Q234" s="10"/>
      <c r="R234" s="10"/>
      <c r="S234" s="34"/>
      <c r="T234" s="34"/>
      <c r="V234" s="146"/>
      <c r="W234" s="146"/>
      <c r="X234" s="146"/>
      <c r="Y234" s="146"/>
      <c r="Z234" s="146"/>
      <c r="AA234" s="146"/>
      <c r="AB234" s="146"/>
      <c r="AC234" s="146"/>
      <c r="AD234" s="146"/>
      <c r="AE234" s="146"/>
      <c r="AF234" s="146"/>
      <c r="AG234" s="146"/>
      <c r="AH234" s="105">
        <v>0.16696892267920294</v>
      </c>
    </row>
    <row r="235" spans="1:34" ht="15" customHeight="1">
      <c r="A235" s="47" t="s">
        <v>414</v>
      </c>
      <c r="B235" s="79">
        <v>41483</v>
      </c>
      <c r="C235" s="79">
        <v>41489</v>
      </c>
      <c r="D235" s="80">
        <v>0.1882894846</v>
      </c>
      <c r="E235" s="80">
        <v>0.1888199904</v>
      </c>
      <c r="F235" s="80">
        <v>-4.4624600000000002E-4</v>
      </c>
      <c r="G235" s="88">
        <v>5570905.102</v>
      </c>
      <c r="H235" s="82">
        <v>41119</v>
      </c>
      <c r="I235" s="83">
        <v>41125</v>
      </c>
      <c r="J235" s="107">
        <v>0.15687829220576927</v>
      </c>
      <c r="K235" s="27"/>
      <c r="L235" s="27"/>
      <c r="M235" s="27"/>
      <c r="N235" s="27"/>
      <c r="O235" s="27"/>
      <c r="P235" s="10"/>
      <c r="Q235" s="10"/>
      <c r="R235" s="10"/>
      <c r="S235" s="34"/>
      <c r="T235" s="34"/>
      <c r="V235" s="146"/>
      <c r="W235" s="146"/>
      <c r="X235" s="146"/>
      <c r="Y235" s="146"/>
      <c r="Z235" s="146"/>
      <c r="AA235" s="146"/>
      <c r="AB235" s="146"/>
      <c r="AC235" s="146"/>
      <c r="AD235" s="146"/>
      <c r="AE235" s="146"/>
      <c r="AF235" s="146"/>
      <c r="AG235" s="146"/>
      <c r="AH235" s="105">
        <v>0.1791913064746874</v>
      </c>
    </row>
    <row r="236" spans="1:34" ht="15" customHeight="1">
      <c r="A236" s="47" t="s">
        <v>415</v>
      </c>
      <c r="B236" s="74">
        <v>41476</v>
      </c>
      <c r="C236" s="74">
        <v>41482</v>
      </c>
      <c r="D236" s="75">
        <v>0.138406107</v>
      </c>
      <c r="E236" s="75">
        <v>0.14499930720000001</v>
      </c>
      <c r="F236" s="75">
        <v>-5.7582570000000001E-3</v>
      </c>
      <c r="G236" s="87">
        <v>5555181.9746000003</v>
      </c>
      <c r="H236" s="77">
        <v>41112</v>
      </c>
      <c r="I236" s="78">
        <v>41118</v>
      </c>
      <c r="J236" s="107">
        <v>0.13349964750103799</v>
      </c>
      <c r="K236" s="27"/>
      <c r="L236" s="27"/>
      <c r="M236" s="27"/>
      <c r="N236" s="27"/>
      <c r="O236" s="27"/>
      <c r="P236" s="10"/>
      <c r="Q236" s="10"/>
      <c r="R236" s="10"/>
      <c r="S236" s="34"/>
      <c r="T236" s="34"/>
      <c r="V236" s="146"/>
      <c r="W236" s="146"/>
      <c r="X236" s="146"/>
      <c r="Y236" s="146"/>
      <c r="Z236" s="146"/>
      <c r="AA236" s="146"/>
      <c r="AB236" s="146"/>
      <c r="AC236" s="146"/>
      <c r="AD236" s="146"/>
      <c r="AE236" s="146"/>
      <c r="AF236" s="146"/>
      <c r="AG236" s="146"/>
      <c r="AH236" s="105">
        <v>0.16801716611635931</v>
      </c>
    </row>
    <row r="237" spans="1:34" ht="15" customHeight="1">
      <c r="A237" s="47" t="s">
        <v>416</v>
      </c>
      <c r="B237" s="79">
        <v>41469</v>
      </c>
      <c r="C237" s="79">
        <v>41475</v>
      </c>
      <c r="D237" s="80">
        <v>0.14377559009999999</v>
      </c>
      <c r="E237" s="80">
        <v>0.15054549749999999</v>
      </c>
      <c r="F237" s="80">
        <v>-5.8840849999999998E-3</v>
      </c>
      <c r="G237" s="88">
        <v>5523472.3842000002</v>
      </c>
      <c r="H237" s="82">
        <v>41105</v>
      </c>
      <c r="I237" s="83">
        <v>41111</v>
      </c>
      <c r="J237" s="107">
        <v>0.13367205166354798</v>
      </c>
      <c r="K237" s="27"/>
      <c r="L237" s="27"/>
      <c r="M237" s="27"/>
      <c r="N237" s="27"/>
      <c r="O237" s="27"/>
      <c r="P237" s="10"/>
      <c r="Q237" s="10"/>
      <c r="R237" s="10"/>
      <c r="S237" s="34"/>
      <c r="T237" s="34"/>
      <c r="V237" s="146"/>
      <c r="W237" s="146"/>
      <c r="X237" s="146"/>
      <c r="Y237" s="146"/>
      <c r="Z237" s="146"/>
      <c r="AA237" s="146"/>
      <c r="AB237" s="146"/>
      <c r="AC237" s="146"/>
      <c r="AD237" s="146"/>
      <c r="AE237" s="146"/>
      <c r="AF237" s="146"/>
      <c r="AG237" s="146"/>
      <c r="AH237" s="105">
        <v>0.17772407538632662</v>
      </c>
    </row>
    <row r="238" spans="1:34" ht="15" customHeight="1">
      <c r="A238" s="47" t="s">
        <v>417</v>
      </c>
      <c r="B238" s="74">
        <v>41462</v>
      </c>
      <c r="C238" s="74">
        <v>41468</v>
      </c>
      <c r="D238" s="75">
        <v>0.1177298403</v>
      </c>
      <c r="E238" s="75">
        <v>0.13477574540000001</v>
      </c>
      <c r="F238" s="75">
        <v>-1.5021387000000001E-2</v>
      </c>
      <c r="G238" s="87">
        <v>5327595.7764999997</v>
      </c>
      <c r="H238" s="77">
        <v>41098</v>
      </c>
      <c r="I238" s="78">
        <v>41104</v>
      </c>
      <c r="J238" s="107">
        <v>0.15271229951965076</v>
      </c>
      <c r="K238" s="27"/>
      <c r="L238" s="27"/>
      <c r="M238" s="27"/>
      <c r="N238" s="27"/>
      <c r="O238" s="27"/>
      <c r="P238" s="10"/>
      <c r="Q238" s="10"/>
      <c r="R238" s="10"/>
      <c r="S238" s="34"/>
      <c r="T238" s="34"/>
      <c r="V238" s="146"/>
      <c r="W238" s="146"/>
      <c r="X238" s="146"/>
      <c r="Y238" s="146"/>
      <c r="Z238" s="146"/>
      <c r="AA238" s="146"/>
      <c r="AB238" s="146"/>
      <c r="AC238" s="146"/>
      <c r="AD238" s="146"/>
      <c r="AE238" s="146"/>
      <c r="AF238" s="146"/>
      <c r="AG238" s="146"/>
      <c r="AH238" s="105">
        <v>0.18191348121484952</v>
      </c>
    </row>
    <row r="239" spans="1:34" ht="15" customHeight="1">
      <c r="A239" s="47" t="s">
        <v>418</v>
      </c>
      <c r="B239" s="79">
        <v>41455</v>
      </c>
      <c r="C239" s="79">
        <v>41461</v>
      </c>
      <c r="D239" s="80">
        <v>0.13979423530000001</v>
      </c>
      <c r="E239" s="80">
        <v>0.14898401040000001</v>
      </c>
      <c r="F239" s="80">
        <v>-7.9981749999999997E-3</v>
      </c>
      <c r="G239" s="88">
        <v>4757622.3694000002</v>
      </c>
      <c r="H239" s="82">
        <v>41091</v>
      </c>
      <c r="I239" s="83">
        <v>41097</v>
      </c>
      <c r="J239" s="107">
        <v>0.17381520762478103</v>
      </c>
      <c r="K239" s="27"/>
      <c r="L239" s="27"/>
      <c r="M239" s="27"/>
      <c r="N239" s="27"/>
      <c r="O239" s="27"/>
      <c r="P239" s="10"/>
      <c r="Q239" s="10"/>
      <c r="R239" s="10"/>
      <c r="S239" s="34"/>
      <c r="T239" s="34"/>
      <c r="V239" s="146"/>
      <c r="W239" s="146"/>
      <c r="X239" s="146"/>
      <c r="Y239" s="146"/>
      <c r="Z239" s="146"/>
      <c r="AA239" s="146"/>
      <c r="AB239" s="146"/>
      <c r="AC239" s="146"/>
      <c r="AD239" s="146"/>
      <c r="AE239" s="146"/>
      <c r="AF239" s="146"/>
      <c r="AG239" s="146"/>
      <c r="AH239" s="105">
        <v>0.18141361023762964</v>
      </c>
    </row>
    <row r="240" spans="1:34" ht="15" customHeight="1">
      <c r="A240" s="47" t="s">
        <v>419</v>
      </c>
      <c r="B240" s="74">
        <v>41448</v>
      </c>
      <c r="C240" s="74">
        <v>41454</v>
      </c>
      <c r="D240" s="75">
        <v>0.19838349329999999</v>
      </c>
      <c r="E240" s="75">
        <v>0.19348006349999999</v>
      </c>
      <c r="F240" s="75">
        <v>4.1085143000000003E-3</v>
      </c>
      <c r="G240" s="87">
        <v>5426431.5573000005</v>
      </c>
      <c r="H240" s="77">
        <v>41084</v>
      </c>
      <c r="I240" s="78">
        <v>41090</v>
      </c>
      <c r="J240" s="107">
        <v>0.17701634993028323</v>
      </c>
      <c r="K240" s="27"/>
      <c r="L240" s="27"/>
      <c r="M240" s="27"/>
      <c r="N240" s="27"/>
      <c r="O240" s="27"/>
      <c r="P240" s="10"/>
      <c r="Q240" s="10"/>
      <c r="R240" s="10"/>
      <c r="S240" s="34"/>
      <c r="T240" s="34"/>
      <c r="V240" s="146"/>
      <c r="W240" s="146"/>
      <c r="X240" s="146"/>
      <c r="Y240" s="146"/>
      <c r="Z240" s="146"/>
      <c r="AA240" s="146"/>
      <c r="AB240" s="146"/>
      <c r="AC240" s="146"/>
      <c r="AD240" s="146"/>
      <c r="AE240" s="146"/>
      <c r="AF240" s="146"/>
      <c r="AG240" s="146"/>
      <c r="AH240" s="105">
        <v>0.1732502996131467</v>
      </c>
    </row>
    <row r="241" spans="1:34" ht="15" customHeight="1">
      <c r="A241" s="47" t="s">
        <v>420</v>
      </c>
      <c r="B241" s="79">
        <v>41441</v>
      </c>
      <c r="C241" s="79">
        <v>41447</v>
      </c>
      <c r="D241" s="80">
        <v>0.17909178170000001</v>
      </c>
      <c r="E241" s="80">
        <v>0.16461873220000001</v>
      </c>
      <c r="F241" s="80">
        <v>1.2427285499999999E-2</v>
      </c>
      <c r="G241" s="88">
        <v>5408968.4797</v>
      </c>
      <c r="H241" s="82">
        <v>41077</v>
      </c>
      <c r="I241" s="83">
        <v>41083</v>
      </c>
      <c r="J241" s="107">
        <v>0.16204157056011498</v>
      </c>
      <c r="K241" s="27"/>
      <c r="L241" s="27"/>
      <c r="M241" s="27"/>
      <c r="N241" s="27"/>
      <c r="O241" s="27"/>
      <c r="P241" s="10"/>
      <c r="Q241" s="10"/>
      <c r="R241" s="10"/>
      <c r="S241" s="34"/>
      <c r="T241" s="34"/>
      <c r="V241" s="146"/>
      <c r="W241" s="146"/>
      <c r="X241" s="146"/>
      <c r="Y241" s="146"/>
      <c r="Z241" s="146"/>
      <c r="AA241" s="146"/>
      <c r="AB241" s="146"/>
      <c r="AC241" s="146"/>
      <c r="AD241" s="146"/>
      <c r="AE241" s="146"/>
      <c r="AF241" s="146"/>
      <c r="AG241" s="146"/>
      <c r="AH241" s="105">
        <v>0.16561236481289446</v>
      </c>
    </row>
    <row r="242" spans="1:34" ht="15" customHeight="1">
      <c r="A242" s="47" t="s">
        <v>421</v>
      </c>
      <c r="B242" s="74">
        <v>41434</v>
      </c>
      <c r="C242" s="74">
        <v>41440</v>
      </c>
      <c r="D242" s="75">
        <v>0.15355165439999999</v>
      </c>
      <c r="E242" s="75">
        <v>0.14544692270000001</v>
      </c>
      <c r="F242" s="75">
        <v>7.0756064E-3</v>
      </c>
      <c r="G242" s="87">
        <v>5419771.3498</v>
      </c>
      <c r="H242" s="77">
        <v>41070</v>
      </c>
      <c r="I242" s="78">
        <v>41076</v>
      </c>
      <c r="J242" s="107">
        <v>0.16102494171078896</v>
      </c>
      <c r="K242" s="27"/>
      <c r="L242" s="27"/>
      <c r="M242" s="27"/>
      <c r="N242" s="27"/>
      <c r="O242" s="27"/>
      <c r="P242" s="10"/>
      <c r="Q242" s="10"/>
      <c r="R242" s="10"/>
      <c r="S242" s="34"/>
      <c r="T242" s="34"/>
      <c r="V242" s="146"/>
      <c r="W242" s="146"/>
      <c r="X242" s="146"/>
      <c r="Y242" s="146"/>
      <c r="Z242" s="146"/>
      <c r="AA242" s="146"/>
      <c r="AB242" s="146"/>
      <c r="AC242" s="146"/>
      <c r="AD242" s="146"/>
      <c r="AE242" s="146"/>
      <c r="AF242" s="146"/>
      <c r="AG242" s="146"/>
      <c r="AH242" s="105">
        <v>0.1609149002817904</v>
      </c>
    </row>
    <row r="243" spans="1:34" ht="15" customHeight="1">
      <c r="A243" s="47" t="s">
        <v>422</v>
      </c>
      <c r="B243" s="79">
        <v>41427</v>
      </c>
      <c r="C243" s="79">
        <v>41433</v>
      </c>
      <c r="D243" s="80">
        <v>0.15316362750000001</v>
      </c>
      <c r="E243" s="80">
        <v>0.1433525642</v>
      </c>
      <c r="F243" s="80">
        <v>8.5809605999999997E-3</v>
      </c>
      <c r="G243" s="88">
        <v>5205107.7922</v>
      </c>
      <c r="H243" s="82">
        <v>41063</v>
      </c>
      <c r="I243" s="83">
        <v>41069</v>
      </c>
      <c r="J243" s="107">
        <v>0.1668690367275428</v>
      </c>
      <c r="K243" s="27"/>
      <c r="L243" s="27"/>
      <c r="M243" s="27"/>
      <c r="N243" s="27"/>
      <c r="O243" s="27"/>
      <c r="P243" s="10"/>
      <c r="Q243" s="10"/>
      <c r="R243" s="10"/>
      <c r="S243" s="34"/>
      <c r="T243" s="34"/>
      <c r="V243" s="146"/>
      <c r="W243" s="146"/>
      <c r="X243" s="146"/>
      <c r="Y243" s="146"/>
      <c r="Z243" s="146"/>
      <c r="AA243" s="146"/>
      <c r="AB243" s="146"/>
      <c r="AC243" s="146"/>
      <c r="AD243" s="146"/>
      <c r="AE243" s="146"/>
      <c r="AF243" s="146"/>
      <c r="AG243" s="146"/>
      <c r="AH243" s="105">
        <v>0.16829910555934591</v>
      </c>
    </row>
    <row r="244" spans="1:34" ht="15" customHeight="1">
      <c r="A244" s="47" t="s">
        <v>423</v>
      </c>
      <c r="B244" s="74">
        <v>41420</v>
      </c>
      <c r="C244" s="74">
        <v>41426</v>
      </c>
      <c r="D244" s="75">
        <v>0.17726922110000001</v>
      </c>
      <c r="E244" s="75">
        <v>0.1681258333</v>
      </c>
      <c r="F244" s="75">
        <v>7.8273996999999994E-3</v>
      </c>
      <c r="G244" s="87">
        <v>5012379.9853999997</v>
      </c>
      <c r="H244" s="77">
        <v>41056</v>
      </c>
      <c r="I244" s="78">
        <v>41062</v>
      </c>
      <c r="J244" s="107">
        <v>0.1753387237426845</v>
      </c>
      <c r="K244" s="27"/>
      <c r="L244" s="27"/>
      <c r="M244" s="27"/>
      <c r="N244" s="27"/>
      <c r="O244" s="27"/>
      <c r="P244" s="10"/>
      <c r="Q244" s="10"/>
      <c r="R244" s="10"/>
      <c r="S244" s="34"/>
      <c r="T244" s="34"/>
      <c r="V244" s="146"/>
      <c r="W244" s="146"/>
      <c r="X244" s="146"/>
      <c r="Y244" s="146"/>
      <c r="Z244" s="146"/>
      <c r="AA244" s="146"/>
      <c r="AB244" s="146"/>
      <c r="AC244" s="146"/>
      <c r="AD244" s="146"/>
      <c r="AE244" s="146"/>
      <c r="AF244" s="146"/>
      <c r="AG244" s="146"/>
      <c r="AH244" s="105">
        <v>0.15720364689792268</v>
      </c>
    </row>
    <row r="245" spans="1:34" ht="15" customHeight="1">
      <c r="A245" s="47" t="s">
        <v>424</v>
      </c>
      <c r="B245" s="79">
        <v>41413</v>
      </c>
      <c r="C245" s="79">
        <v>41419</v>
      </c>
      <c r="D245" s="80">
        <v>0.17051536619999999</v>
      </c>
      <c r="E245" s="80">
        <v>0.1581510538</v>
      </c>
      <c r="F245" s="80">
        <v>1.06759065E-2</v>
      </c>
      <c r="G245" s="88">
        <v>5267888.7252000002</v>
      </c>
      <c r="H245" s="82">
        <v>41049</v>
      </c>
      <c r="I245" s="83">
        <v>41055</v>
      </c>
      <c r="J245" s="107">
        <v>0.17927290872476148</v>
      </c>
      <c r="K245" s="27"/>
      <c r="L245" s="27"/>
      <c r="M245" s="27"/>
      <c r="N245" s="27"/>
      <c r="O245" s="27"/>
      <c r="P245" s="10"/>
      <c r="Q245" s="10"/>
      <c r="R245" s="10"/>
      <c r="S245" s="34"/>
      <c r="T245" s="34"/>
      <c r="V245" s="146"/>
      <c r="W245" s="146"/>
      <c r="X245" s="146"/>
      <c r="Y245" s="146"/>
      <c r="Z245" s="146"/>
      <c r="AA245" s="146"/>
      <c r="AB245" s="146"/>
      <c r="AC245" s="146"/>
      <c r="AD245" s="146"/>
      <c r="AE245" s="146"/>
      <c r="AF245" s="146"/>
      <c r="AG245" s="146"/>
      <c r="AH245" s="105">
        <v>0.1559079321704572</v>
      </c>
    </row>
    <row r="246" spans="1:34" ht="15" customHeight="1">
      <c r="A246" s="47" t="s">
        <v>425</v>
      </c>
      <c r="B246" s="74">
        <v>41406</v>
      </c>
      <c r="C246" s="74">
        <v>41412</v>
      </c>
      <c r="D246" s="75">
        <v>0.17827819959999999</v>
      </c>
      <c r="E246" s="75">
        <v>0.16199205450000001</v>
      </c>
      <c r="F246" s="75">
        <v>1.4015711300000001E-2</v>
      </c>
      <c r="G246" s="87">
        <v>5352153.0952000003</v>
      </c>
      <c r="H246" s="77">
        <v>41042</v>
      </c>
      <c r="I246" s="78">
        <v>41048</v>
      </c>
      <c r="J246" s="107">
        <v>0.18404017799789935</v>
      </c>
      <c r="K246" s="27"/>
      <c r="L246" s="27"/>
      <c r="M246" s="27"/>
      <c r="N246" s="27"/>
      <c r="O246" s="27"/>
      <c r="P246" s="10"/>
      <c r="Q246" s="10"/>
      <c r="R246" s="10"/>
      <c r="S246" s="34"/>
      <c r="T246" s="34"/>
      <c r="V246" s="146"/>
      <c r="W246" s="146"/>
      <c r="X246" s="146"/>
      <c r="Y246" s="146"/>
      <c r="Z246" s="146"/>
      <c r="AA246" s="146"/>
      <c r="AB246" s="146"/>
      <c r="AC246" s="146"/>
      <c r="AD246" s="146"/>
      <c r="AE246" s="146"/>
      <c r="AF246" s="146"/>
      <c r="AG246" s="146"/>
      <c r="AH246" s="105">
        <v>0.14245256079607987</v>
      </c>
    </row>
    <row r="247" spans="1:34" ht="15" customHeight="1">
      <c r="A247" s="47" t="s">
        <v>426</v>
      </c>
      <c r="B247" s="79">
        <v>41399</v>
      </c>
      <c r="C247" s="79">
        <v>41405</v>
      </c>
      <c r="D247" s="80">
        <v>0.1888509971</v>
      </c>
      <c r="E247" s="80">
        <v>0.1803695189</v>
      </c>
      <c r="F247" s="80">
        <v>7.1854433000000002E-3</v>
      </c>
      <c r="G247" s="88">
        <v>5372428.7267000005</v>
      </c>
      <c r="H247" s="82">
        <v>41035</v>
      </c>
      <c r="I247" s="83">
        <v>41041</v>
      </c>
      <c r="J247" s="107">
        <v>0.17818209542288466</v>
      </c>
      <c r="K247" s="27"/>
      <c r="L247" s="27"/>
      <c r="M247" s="27"/>
      <c r="N247" s="27"/>
      <c r="O247" s="27"/>
      <c r="P247" s="10"/>
      <c r="Q247" s="10"/>
      <c r="R247" s="10"/>
      <c r="S247" s="34"/>
      <c r="T247" s="34"/>
      <c r="V247" s="146"/>
      <c r="W247" s="146"/>
      <c r="X247" s="146"/>
      <c r="Y247" s="146"/>
      <c r="Z247" s="146"/>
      <c r="AA247" s="146"/>
      <c r="AB247" s="146"/>
      <c r="AC247" s="146"/>
      <c r="AD247" s="146"/>
      <c r="AE247" s="146"/>
      <c r="AF247" s="146"/>
      <c r="AG247" s="146"/>
      <c r="AH247" s="105">
        <v>0.15065482210351278</v>
      </c>
    </row>
    <row r="248" spans="1:34" ht="15" customHeight="1">
      <c r="A248" s="47" t="s">
        <v>427</v>
      </c>
      <c r="B248" s="74">
        <v>41392</v>
      </c>
      <c r="C248" s="74">
        <v>41398</v>
      </c>
      <c r="D248" s="75">
        <v>0.18500253659999999</v>
      </c>
      <c r="E248" s="75">
        <v>0.1704132931</v>
      </c>
      <c r="F248" s="75">
        <v>1.24650358E-2</v>
      </c>
      <c r="G248" s="87">
        <v>5188601.3537999997</v>
      </c>
      <c r="H248" s="77">
        <v>41028</v>
      </c>
      <c r="I248" s="78">
        <v>41034</v>
      </c>
      <c r="J248" s="107">
        <v>0.16848763787754706</v>
      </c>
      <c r="K248" s="27"/>
      <c r="L248" s="27"/>
      <c r="M248" s="27"/>
      <c r="N248" s="27"/>
      <c r="O248" s="27"/>
      <c r="P248" s="10"/>
      <c r="Q248" s="10"/>
      <c r="R248" s="10"/>
      <c r="S248" s="34"/>
      <c r="T248" s="34"/>
      <c r="V248" s="146"/>
      <c r="W248" s="146"/>
      <c r="X248" s="146"/>
      <c r="Y248" s="146"/>
      <c r="Z248" s="146"/>
      <c r="AA248" s="146"/>
      <c r="AB248" s="146"/>
      <c r="AC248" s="146"/>
      <c r="AD248" s="146"/>
      <c r="AE248" s="146"/>
      <c r="AF248" s="146"/>
      <c r="AG248" s="146"/>
      <c r="AH248" s="105">
        <v>0.16271194169465134</v>
      </c>
    </row>
    <row r="249" spans="1:34" ht="15" customHeight="1">
      <c r="A249" s="47" t="s">
        <v>428</v>
      </c>
      <c r="B249" s="79">
        <v>41385</v>
      </c>
      <c r="C249" s="79">
        <v>41391</v>
      </c>
      <c r="D249" s="80">
        <v>0.16090164009999999</v>
      </c>
      <c r="E249" s="80">
        <v>0.16040080000000001</v>
      </c>
      <c r="F249" s="80">
        <v>4.3160969999999998E-4</v>
      </c>
      <c r="G249" s="88">
        <v>5364820.9249999998</v>
      </c>
      <c r="H249" s="82">
        <v>41021</v>
      </c>
      <c r="I249" s="83">
        <v>41027</v>
      </c>
      <c r="J249" s="107">
        <v>0.16378038422099384</v>
      </c>
      <c r="K249" s="27"/>
      <c r="L249" s="27"/>
      <c r="M249" s="27"/>
      <c r="N249" s="27"/>
      <c r="O249" s="27"/>
      <c r="P249" s="10"/>
      <c r="Q249" s="10"/>
      <c r="R249" s="10"/>
      <c r="S249" s="34"/>
      <c r="T249" s="34"/>
      <c r="V249" s="146"/>
      <c r="W249" s="146"/>
      <c r="X249" s="146"/>
      <c r="Y249" s="146"/>
      <c r="Z249" s="146"/>
      <c r="AA249" s="146"/>
      <c r="AB249" s="146"/>
      <c r="AC249" s="146"/>
      <c r="AD249" s="146"/>
      <c r="AE249" s="146"/>
      <c r="AF249" s="146"/>
      <c r="AG249" s="146"/>
      <c r="AH249" s="105">
        <v>0.14745024911817697</v>
      </c>
    </row>
    <row r="250" spans="1:34" ht="15" customHeight="1">
      <c r="A250" s="47" t="s">
        <v>429</v>
      </c>
      <c r="B250" s="74">
        <v>41378</v>
      </c>
      <c r="C250" s="74">
        <v>41384</v>
      </c>
      <c r="D250" s="75">
        <v>0.15990840240000001</v>
      </c>
      <c r="E250" s="75">
        <v>0.14861667109999999</v>
      </c>
      <c r="F250" s="75">
        <v>9.8307220000000001E-3</v>
      </c>
      <c r="G250" s="87">
        <v>5244255.7467</v>
      </c>
      <c r="H250" s="77">
        <v>41014</v>
      </c>
      <c r="I250" s="78">
        <v>41020</v>
      </c>
      <c r="J250" s="107">
        <v>0.15584225013683431</v>
      </c>
      <c r="K250" s="27"/>
      <c r="L250" s="27"/>
      <c r="M250" s="27"/>
      <c r="N250" s="27"/>
      <c r="O250" s="27"/>
      <c r="P250" s="10"/>
      <c r="Q250" s="10"/>
      <c r="R250" s="10"/>
      <c r="S250" s="34"/>
      <c r="T250" s="34"/>
      <c r="V250" s="146"/>
      <c r="W250" s="146"/>
      <c r="X250" s="146"/>
      <c r="Y250" s="146"/>
      <c r="Z250" s="146"/>
      <c r="AA250" s="146"/>
      <c r="AB250" s="146"/>
      <c r="AC250" s="146"/>
      <c r="AD250" s="146"/>
      <c r="AE250" s="146"/>
      <c r="AF250" s="146"/>
      <c r="AG250" s="146"/>
      <c r="AH250" s="105">
        <v>0.12469396382025708</v>
      </c>
    </row>
    <row r="251" spans="1:34" ht="15" customHeight="1">
      <c r="A251" s="47" t="s">
        <v>430</v>
      </c>
      <c r="B251" s="79">
        <v>41371</v>
      </c>
      <c r="C251" s="79">
        <v>41377</v>
      </c>
      <c r="D251" s="80">
        <v>0.17062575699999999</v>
      </c>
      <c r="E251" s="80">
        <v>0.16643915200000001</v>
      </c>
      <c r="F251" s="80">
        <v>3.5892185000000001E-3</v>
      </c>
      <c r="G251" s="88">
        <v>5222448.9550999999</v>
      </c>
      <c r="H251" s="82">
        <v>41007</v>
      </c>
      <c r="I251" s="83">
        <v>41013</v>
      </c>
      <c r="J251" s="107">
        <v>0.15169829508922672</v>
      </c>
      <c r="K251" s="27"/>
      <c r="L251" s="27"/>
      <c r="M251" s="27"/>
      <c r="N251" s="27"/>
      <c r="O251" s="27"/>
      <c r="P251" s="10"/>
      <c r="Q251" s="10"/>
      <c r="R251" s="10"/>
      <c r="S251" s="34"/>
      <c r="T251" s="34"/>
      <c r="V251" s="146"/>
      <c r="W251" s="146"/>
      <c r="X251" s="146"/>
      <c r="Y251" s="146"/>
      <c r="Z251" s="146"/>
      <c r="AA251" s="146"/>
      <c r="AB251" s="146"/>
      <c r="AC251" s="146"/>
      <c r="AD251" s="146"/>
      <c r="AE251" s="146"/>
      <c r="AF251" s="146"/>
      <c r="AG251" s="146"/>
      <c r="AH251" s="105">
        <v>0.12050462367686049</v>
      </c>
    </row>
    <row r="252" spans="1:34" ht="15" customHeight="1">
      <c r="A252" s="47" t="s">
        <v>431</v>
      </c>
      <c r="B252" s="74">
        <v>41364</v>
      </c>
      <c r="C252" s="74">
        <v>41370</v>
      </c>
      <c r="D252" s="75">
        <v>0.13707627459999999</v>
      </c>
      <c r="E252" s="75">
        <v>0.1051029841</v>
      </c>
      <c r="F252" s="75">
        <v>2.8932408E-2</v>
      </c>
      <c r="G252" s="87">
        <v>5250462.8321000002</v>
      </c>
      <c r="H252" s="77">
        <v>41000</v>
      </c>
      <c r="I252" s="78">
        <v>41006</v>
      </c>
      <c r="J252" s="107">
        <v>0.15761148766913963</v>
      </c>
      <c r="K252" s="27"/>
      <c r="L252" s="27"/>
      <c r="M252" s="27"/>
      <c r="N252" s="27"/>
      <c r="O252" s="27"/>
      <c r="P252" s="10"/>
      <c r="Q252" s="10"/>
      <c r="R252" s="10"/>
      <c r="S252" s="34"/>
      <c r="T252" s="34"/>
      <c r="V252" s="146"/>
      <c r="W252" s="146"/>
      <c r="X252" s="146"/>
      <c r="Y252" s="146"/>
      <c r="Z252" s="146"/>
      <c r="AA252" s="146"/>
      <c r="AB252" s="146"/>
      <c r="AC252" s="146"/>
      <c r="AD252" s="146"/>
      <c r="AE252" s="146"/>
      <c r="AF252" s="146"/>
      <c r="AG252" s="146"/>
      <c r="AH252" s="105">
        <v>0.13062180012546268</v>
      </c>
    </row>
    <row r="253" spans="1:34" ht="15" customHeight="1">
      <c r="A253" s="47" t="s">
        <v>432</v>
      </c>
      <c r="B253" s="79">
        <v>41357</v>
      </c>
      <c r="C253" s="79">
        <v>41363</v>
      </c>
      <c r="D253" s="80">
        <v>0.14769422039999999</v>
      </c>
      <c r="E253" s="80">
        <v>0.105769126</v>
      </c>
      <c r="F253" s="80">
        <v>3.7914871599999997E-2</v>
      </c>
      <c r="G253" s="88">
        <v>5513234.5438999999</v>
      </c>
      <c r="H253" s="82">
        <v>40993</v>
      </c>
      <c r="I253" s="83">
        <v>40999</v>
      </c>
      <c r="J253" s="107">
        <v>0.17397326757877057</v>
      </c>
      <c r="K253" s="27"/>
      <c r="L253" s="27"/>
      <c r="M253" s="27"/>
      <c r="N253" s="27"/>
      <c r="O253" s="27"/>
      <c r="P253" s="10"/>
      <c r="Q253" s="10"/>
      <c r="R253" s="10"/>
      <c r="S253" s="34"/>
      <c r="T253" s="34"/>
      <c r="V253" s="146"/>
      <c r="W253" s="146"/>
      <c r="X253" s="146"/>
      <c r="Y253" s="146"/>
      <c r="Z253" s="146"/>
      <c r="AA253" s="146"/>
      <c r="AB253" s="146"/>
      <c r="AC253" s="146"/>
      <c r="AD253" s="146"/>
      <c r="AE253" s="146"/>
      <c r="AF253" s="146"/>
      <c r="AG253" s="146"/>
      <c r="AH253" s="105">
        <v>0.15266487818423968</v>
      </c>
    </row>
    <row r="254" spans="1:34" ht="15" customHeight="1">
      <c r="A254" s="47" t="s">
        <v>433</v>
      </c>
      <c r="B254" s="74">
        <v>41350</v>
      </c>
      <c r="C254" s="74">
        <v>41356</v>
      </c>
      <c r="D254" s="75">
        <v>0.18658004049999999</v>
      </c>
      <c r="E254" s="75">
        <v>0.15187539410000001</v>
      </c>
      <c r="F254" s="75">
        <v>3.0128820000000001E-2</v>
      </c>
      <c r="G254" s="87">
        <v>5609381.8608999997</v>
      </c>
      <c r="H254" s="77">
        <v>40986</v>
      </c>
      <c r="I254" s="78">
        <v>40992</v>
      </c>
      <c r="J254" s="107">
        <v>0.17181766428342693</v>
      </c>
      <c r="K254" s="27"/>
      <c r="L254" s="27"/>
      <c r="M254" s="27"/>
      <c r="N254" s="27"/>
      <c r="O254" s="27"/>
      <c r="P254" s="10"/>
      <c r="Q254" s="10"/>
      <c r="R254" s="10"/>
      <c r="S254" s="34"/>
      <c r="T254" s="34"/>
      <c r="V254" s="146"/>
      <c r="W254" s="146"/>
      <c r="X254" s="146"/>
      <c r="Y254" s="146"/>
      <c r="Z254" s="146"/>
      <c r="AA254" s="146"/>
      <c r="AB254" s="146"/>
      <c r="AC254" s="146"/>
      <c r="AD254" s="146"/>
      <c r="AE254" s="146"/>
      <c r="AF254" s="146"/>
      <c r="AG254" s="146"/>
      <c r="AH254" s="105">
        <v>0.13792874234601213</v>
      </c>
    </row>
    <row r="255" spans="1:34" ht="15" customHeight="1">
      <c r="A255" s="47" t="s">
        <v>434</v>
      </c>
      <c r="B255" s="79">
        <v>41343</v>
      </c>
      <c r="C255" s="79">
        <v>41349</v>
      </c>
      <c r="D255" s="80">
        <v>0.1870677694</v>
      </c>
      <c r="E255" s="80">
        <v>0.1666619372</v>
      </c>
      <c r="F255" s="80">
        <v>1.7490784200000001E-2</v>
      </c>
      <c r="G255" s="88">
        <v>5663930.5752999997</v>
      </c>
      <c r="H255" s="82">
        <v>40979</v>
      </c>
      <c r="I255" s="83">
        <v>40985</v>
      </c>
      <c r="J255" s="107">
        <v>0.17321318025463894</v>
      </c>
      <c r="K255" s="27"/>
      <c r="L255" s="27"/>
      <c r="M255" s="27"/>
      <c r="N255" s="27"/>
      <c r="O255" s="27"/>
      <c r="P255" s="10"/>
      <c r="Q255" s="10"/>
      <c r="R255" s="10"/>
      <c r="S255" s="34"/>
      <c r="T255" s="34"/>
      <c r="V255" s="146"/>
      <c r="W255" s="146"/>
      <c r="X255" s="146"/>
      <c r="Y255" s="146"/>
      <c r="Z255" s="146"/>
      <c r="AA255" s="146"/>
      <c r="AB255" s="146"/>
      <c r="AC255" s="146"/>
      <c r="AD255" s="146"/>
      <c r="AE255" s="146"/>
      <c r="AF255" s="146"/>
      <c r="AG255" s="146"/>
      <c r="AH255" s="105">
        <v>0.14561458590172086</v>
      </c>
    </row>
    <row r="256" spans="1:34" ht="15" customHeight="1">
      <c r="A256" s="47" t="s">
        <v>435</v>
      </c>
      <c r="B256" s="74">
        <v>41336</v>
      </c>
      <c r="C256" s="74">
        <v>41342</v>
      </c>
      <c r="D256" s="75">
        <v>0.139340097</v>
      </c>
      <c r="E256" s="75">
        <v>0.12918238909999999</v>
      </c>
      <c r="F256" s="75">
        <v>8.9956307999999995E-3</v>
      </c>
      <c r="G256" s="87">
        <v>5209237.1933000004</v>
      </c>
      <c r="H256" s="77">
        <v>40972</v>
      </c>
      <c r="I256" s="78">
        <v>40978</v>
      </c>
      <c r="J256" s="107">
        <v>0.16696892267920294</v>
      </c>
      <c r="K256" s="27"/>
      <c r="L256" s="27"/>
      <c r="M256" s="27"/>
      <c r="N256" s="27"/>
      <c r="O256" s="27"/>
      <c r="P256" s="10"/>
      <c r="Q256" s="10"/>
      <c r="R256" s="10"/>
      <c r="S256" s="34"/>
      <c r="T256" s="34"/>
      <c r="V256" s="146"/>
      <c r="W256" s="146"/>
      <c r="X256" s="146"/>
      <c r="Y256" s="146"/>
      <c r="Z256" s="146"/>
      <c r="AA256" s="146"/>
      <c r="AB256" s="146"/>
      <c r="AC256" s="146"/>
      <c r="AD256" s="146"/>
      <c r="AE256" s="146"/>
      <c r="AF256" s="146"/>
      <c r="AG256" s="146"/>
      <c r="AH256" s="105">
        <v>0.14533102220583285</v>
      </c>
    </row>
    <row r="257" spans="1:34" ht="15" customHeight="1">
      <c r="A257" s="47" t="s">
        <v>436</v>
      </c>
      <c r="B257" s="79">
        <v>41329</v>
      </c>
      <c r="C257" s="79">
        <v>41335</v>
      </c>
      <c r="D257" s="80">
        <v>0.19167247749999999</v>
      </c>
      <c r="E257" s="80">
        <v>0.16675132109999999</v>
      </c>
      <c r="F257" s="80">
        <v>2.13594413E-2</v>
      </c>
      <c r="G257" s="88">
        <v>5307975.8427999998</v>
      </c>
      <c r="H257" s="82">
        <v>40965</v>
      </c>
      <c r="I257" s="83">
        <v>40971</v>
      </c>
      <c r="J257" s="107">
        <v>0.1791913064746874</v>
      </c>
      <c r="K257" s="27"/>
      <c r="L257" s="27"/>
      <c r="M257" s="27"/>
      <c r="N257" s="27"/>
      <c r="O257" s="27"/>
      <c r="P257" s="10"/>
      <c r="Q257" s="10"/>
      <c r="R257" s="10"/>
      <c r="S257" s="34"/>
      <c r="T257" s="34"/>
      <c r="V257" s="146"/>
      <c r="W257" s="146"/>
      <c r="X257" s="146"/>
      <c r="Y257" s="146"/>
      <c r="Z257" s="146"/>
      <c r="AA257" s="146"/>
      <c r="AB257" s="146"/>
      <c r="AC257" s="146"/>
      <c r="AD257" s="146"/>
      <c r="AE257" s="146"/>
      <c r="AF257" s="146"/>
      <c r="AG257" s="146"/>
      <c r="AH257" s="105">
        <v>0.15694052899549552</v>
      </c>
    </row>
    <row r="258" spans="1:34" ht="15" customHeight="1">
      <c r="A258" s="47" t="s">
        <v>437</v>
      </c>
      <c r="B258" s="74">
        <v>41322</v>
      </c>
      <c r="C258" s="74">
        <v>41328</v>
      </c>
      <c r="D258" s="75">
        <v>0.16928573080000001</v>
      </c>
      <c r="E258" s="75">
        <v>0.1401025008</v>
      </c>
      <c r="F258" s="75">
        <v>2.5597023100000001E-2</v>
      </c>
      <c r="G258" s="87">
        <v>5524508.8608999997</v>
      </c>
      <c r="H258" s="77">
        <v>40958</v>
      </c>
      <c r="I258" s="78">
        <v>40964</v>
      </c>
      <c r="J258" s="107">
        <v>0.16801716611635931</v>
      </c>
      <c r="K258" s="27"/>
      <c r="L258" s="27"/>
      <c r="M258" s="27"/>
      <c r="N258" s="27"/>
      <c r="O258" s="27"/>
      <c r="P258" s="10"/>
      <c r="Q258" s="10"/>
      <c r="R258" s="10"/>
      <c r="S258" s="34"/>
      <c r="T258" s="34"/>
      <c r="V258" s="146"/>
      <c r="W258" s="146"/>
      <c r="X258" s="146"/>
      <c r="Y258" s="146"/>
      <c r="Z258" s="146"/>
      <c r="AA258" s="146"/>
      <c r="AB258" s="146"/>
      <c r="AC258" s="146"/>
      <c r="AD258" s="146"/>
      <c r="AE258" s="146"/>
      <c r="AF258" s="146"/>
      <c r="AG258" s="146"/>
      <c r="AH258" s="105">
        <v>0.15333555382543648</v>
      </c>
    </row>
    <row r="259" spans="1:34" ht="15" customHeight="1">
      <c r="A259" s="47" t="s">
        <v>438</v>
      </c>
      <c r="B259" s="79">
        <v>41315</v>
      </c>
      <c r="C259" s="79">
        <v>41321</v>
      </c>
      <c r="D259" s="80">
        <v>0.17706078789999999</v>
      </c>
      <c r="E259" s="80">
        <v>0.15756431430000001</v>
      </c>
      <c r="F259" s="80">
        <v>1.6842669800000001E-2</v>
      </c>
      <c r="G259" s="88">
        <v>5410096.5301000001</v>
      </c>
      <c r="H259" s="82">
        <v>40951</v>
      </c>
      <c r="I259" s="83">
        <v>40957</v>
      </c>
      <c r="J259" s="107">
        <v>0.17772407538632662</v>
      </c>
      <c r="K259" s="27"/>
      <c r="L259" s="27"/>
      <c r="M259" s="27"/>
      <c r="N259" s="27"/>
      <c r="O259" s="27"/>
      <c r="P259" s="10"/>
      <c r="Q259" s="10"/>
      <c r="R259" s="10"/>
      <c r="S259" s="34"/>
      <c r="T259" s="34"/>
      <c r="V259" s="146"/>
      <c r="W259" s="146"/>
      <c r="X259" s="146"/>
      <c r="Y259" s="146"/>
      <c r="Z259" s="146"/>
      <c r="AA259" s="146"/>
      <c r="AB259" s="146"/>
      <c r="AC259" s="146"/>
      <c r="AD259" s="146"/>
      <c r="AE259" s="146"/>
      <c r="AF259" s="146"/>
      <c r="AG259" s="146"/>
      <c r="AH259" s="105">
        <v>0.16121024311524731</v>
      </c>
    </row>
    <row r="260" spans="1:34" ht="15" customHeight="1">
      <c r="A260" s="47" t="s">
        <v>439</v>
      </c>
      <c r="B260" s="74">
        <v>41308</v>
      </c>
      <c r="C260" s="74">
        <v>41314</v>
      </c>
      <c r="D260" s="75">
        <v>0.15671974280000001</v>
      </c>
      <c r="E260" s="75">
        <v>0.12972472169999999</v>
      </c>
      <c r="F260" s="75">
        <v>2.3895220299999999E-2</v>
      </c>
      <c r="G260" s="87">
        <v>4951134.8403000003</v>
      </c>
      <c r="H260" s="77">
        <v>40944</v>
      </c>
      <c r="I260" s="78">
        <v>40950</v>
      </c>
      <c r="J260" s="107">
        <v>0.18191348121484952</v>
      </c>
      <c r="K260" s="27"/>
      <c r="L260" s="27"/>
      <c r="M260" s="27"/>
      <c r="N260" s="27"/>
      <c r="O260" s="27"/>
      <c r="P260" s="10"/>
      <c r="Q260" s="10"/>
      <c r="R260" s="10"/>
      <c r="S260" s="34"/>
      <c r="T260" s="34"/>
      <c r="V260" s="146"/>
      <c r="W260" s="146"/>
      <c r="X260" s="146"/>
      <c r="Y260" s="146"/>
      <c r="Z260" s="146"/>
      <c r="AA260" s="146"/>
      <c r="AB260" s="146"/>
      <c r="AC260" s="146"/>
      <c r="AD260" s="146"/>
      <c r="AE260" s="146"/>
      <c r="AF260" s="146"/>
      <c r="AG260" s="146"/>
      <c r="AH260" s="105">
        <v>0.17807049940243644</v>
      </c>
    </row>
    <row r="261" spans="1:34" ht="15" customHeight="1">
      <c r="A261" s="47" t="s">
        <v>440</v>
      </c>
      <c r="B261" s="79">
        <v>41301</v>
      </c>
      <c r="C261" s="79">
        <v>41307</v>
      </c>
      <c r="D261" s="80">
        <v>0.19835653189999999</v>
      </c>
      <c r="E261" s="80">
        <v>0.1575055199</v>
      </c>
      <c r="F261" s="80">
        <v>3.5292282600000002E-2</v>
      </c>
      <c r="G261" s="88">
        <v>5214295.4907999998</v>
      </c>
      <c r="H261" s="82">
        <v>40937</v>
      </c>
      <c r="I261" s="83">
        <v>40943</v>
      </c>
      <c r="J261" s="107">
        <v>0.18141361023762964</v>
      </c>
      <c r="K261" s="27"/>
      <c r="L261" s="27"/>
      <c r="M261" s="27"/>
      <c r="N261" s="27"/>
      <c r="O261" s="27"/>
      <c r="P261" s="10"/>
      <c r="Q261" s="10"/>
      <c r="R261" s="10"/>
      <c r="S261" s="34"/>
      <c r="T261" s="34"/>
      <c r="V261" s="146"/>
      <c r="W261" s="146"/>
      <c r="X261" s="146"/>
      <c r="Y261" s="146"/>
      <c r="Z261" s="146"/>
      <c r="AA261" s="146"/>
      <c r="AB261" s="146"/>
      <c r="AC261" s="146"/>
      <c r="AD261" s="146"/>
      <c r="AE261" s="146"/>
      <c r="AF261" s="146"/>
      <c r="AG261" s="146"/>
      <c r="AH261" s="105">
        <v>0.18180040020628258</v>
      </c>
    </row>
    <row r="262" spans="1:34" ht="15" customHeight="1">
      <c r="A262" s="47" t="s">
        <v>441</v>
      </c>
      <c r="B262" s="74">
        <v>41294</v>
      </c>
      <c r="C262" s="74">
        <v>41300</v>
      </c>
      <c r="D262" s="75">
        <v>0.18926221260000001</v>
      </c>
      <c r="E262" s="75">
        <v>0.14762166709999999</v>
      </c>
      <c r="F262" s="75">
        <v>3.6284209900000003E-2</v>
      </c>
      <c r="G262" s="87">
        <v>5306868.5758999996</v>
      </c>
      <c r="H262" s="77">
        <v>40930</v>
      </c>
      <c r="I262" s="78">
        <v>40936</v>
      </c>
      <c r="J262" s="107">
        <v>0.1732502996131467</v>
      </c>
      <c r="K262" s="27"/>
      <c r="L262" s="27"/>
      <c r="M262" s="27"/>
      <c r="N262" s="27"/>
      <c r="O262" s="27"/>
      <c r="P262" s="10"/>
      <c r="Q262" s="10"/>
      <c r="R262" s="10"/>
      <c r="S262" s="34"/>
      <c r="T262" s="34"/>
      <c r="V262" s="146"/>
      <c r="W262" s="146"/>
      <c r="X262" s="146"/>
      <c r="Y262" s="146"/>
      <c r="Z262" s="146"/>
      <c r="AA262" s="146"/>
      <c r="AB262" s="146"/>
      <c r="AC262" s="146"/>
      <c r="AD262" s="146"/>
      <c r="AE262" s="146"/>
      <c r="AF262" s="146"/>
      <c r="AG262" s="146"/>
      <c r="AH262" s="105">
        <v>0.17922406860968232</v>
      </c>
    </row>
    <row r="263" spans="1:34" ht="15" customHeight="1">
      <c r="A263" s="47" t="s">
        <v>442</v>
      </c>
      <c r="B263" s="79">
        <v>41287</v>
      </c>
      <c r="C263" s="79">
        <v>41293</v>
      </c>
      <c r="D263" s="80">
        <v>0.1559101806</v>
      </c>
      <c r="E263" s="80">
        <v>0.16035974289999999</v>
      </c>
      <c r="F263" s="80">
        <v>-3.8346399999999998E-3</v>
      </c>
      <c r="G263" s="88">
        <v>5097232.4875999996</v>
      </c>
      <c r="H263" s="82">
        <v>40923</v>
      </c>
      <c r="I263" s="83">
        <v>40929</v>
      </c>
      <c r="J263" s="107">
        <v>0.16561236481289446</v>
      </c>
      <c r="K263" s="27"/>
      <c r="L263" s="27"/>
      <c r="M263" s="27"/>
      <c r="N263" s="27"/>
      <c r="O263" s="27"/>
      <c r="P263" s="10"/>
      <c r="Q263" s="10"/>
      <c r="R263" s="10"/>
      <c r="S263" s="34"/>
      <c r="T263" s="34"/>
      <c r="V263" s="146"/>
      <c r="W263" s="146"/>
      <c r="X263" s="146"/>
      <c r="Y263" s="146"/>
      <c r="Z263" s="146"/>
      <c r="AA263" s="146"/>
      <c r="AB263" s="146"/>
      <c r="AC263" s="146"/>
      <c r="AD263" s="146"/>
      <c r="AE263" s="146"/>
      <c r="AF263" s="146"/>
      <c r="AG263" s="146"/>
      <c r="AH263" s="105">
        <v>0.16136944365379899</v>
      </c>
    </row>
    <row r="264" spans="1:34" ht="15" customHeight="1">
      <c r="A264" s="47" t="s">
        <v>443</v>
      </c>
      <c r="B264" s="74">
        <v>41280</v>
      </c>
      <c r="C264" s="74">
        <v>41286</v>
      </c>
      <c r="D264" s="75">
        <v>0.1739375208</v>
      </c>
      <c r="E264" s="75">
        <v>0.1581470321</v>
      </c>
      <c r="F264" s="75">
        <v>1.3634269500000001E-2</v>
      </c>
      <c r="G264" s="87">
        <v>4967098.5066999998</v>
      </c>
      <c r="H264" s="77">
        <v>40916</v>
      </c>
      <c r="I264" s="78">
        <v>40922</v>
      </c>
      <c r="J264" s="107">
        <v>0.1609149002817904</v>
      </c>
      <c r="K264" s="27"/>
      <c r="L264" s="27"/>
      <c r="M264" s="27"/>
      <c r="N264" s="27"/>
      <c r="O264" s="27"/>
      <c r="P264" s="10"/>
      <c r="Q264" s="10"/>
      <c r="R264" s="10"/>
      <c r="S264" s="34"/>
      <c r="T264" s="34"/>
      <c r="V264" s="146"/>
      <c r="W264" s="146"/>
      <c r="X264" s="146"/>
      <c r="Y264" s="146"/>
      <c r="Z264" s="146"/>
      <c r="AA264" s="146"/>
      <c r="AB264" s="146"/>
      <c r="AC264" s="146"/>
      <c r="AD264" s="146"/>
      <c r="AE264" s="146"/>
      <c r="AF264" s="146"/>
      <c r="AG264" s="146"/>
      <c r="AH264" s="105">
        <v>0.16345445631783723</v>
      </c>
    </row>
    <row r="265" spans="1:34" ht="15" customHeight="1">
      <c r="A265" s="47" t="s">
        <v>444</v>
      </c>
      <c r="B265" s="79">
        <v>41273</v>
      </c>
      <c r="C265" s="79">
        <v>41279</v>
      </c>
      <c r="D265" s="80">
        <v>0.16736283239999999</v>
      </c>
      <c r="E265" s="80">
        <v>0.10226703500000001</v>
      </c>
      <c r="F265" s="80">
        <v>5.9056286100000001E-2</v>
      </c>
      <c r="G265" s="88">
        <v>4628716.0743000004</v>
      </c>
      <c r="H265" s="82">
        <v>40909</v>
      </c>
      <c r="I265" s="83">
        <v>40915</v>
      </c>
      <c r="J265" s="107">
        <v>0.16829910555934591</v>
      </c>
      <c r="K265" s="27"/>
      <c r="L265" s="27"/>
      <c r="M265" s="27"/>
      <c r="N265" s="27"/>
      <c r="O265" s="27"/>
      <c r="P265" s="10"/>
      <c r="Q265" s="10"/>
      <c r="R265" s="10"/>
      <c r="S265" s="34"/>
      <c r="T265" s="34"/>
      <c r="V265" s="146"/>
      <c r="W265" s="146"/>
      <c r="X265" s="146"/>
      <c r="Y265" s="146"/>
      <c r="Z265" s="146"/>
      <c r="AA265" s="146"/>
      <c r="AB265" s="146"/>
      <c r="AC265" s="146"/>
      <c r="AD265" s="146"/>
      <c r="AE265" s="146"/>
      <c r="AF265" s="146"/>
      <c r="AG265" s="146"/>
      <c r="AH265" s="105">
        <v>0.16399560303163702</v>
      </c>
    </row>
    <row r="266" spans="1:34" ht="15" customHeight="1">
      <c r="A266" s="47" t="s">
        <v>445</v>
      </c>
      <c r="B266" s="74">
        <v>41266</v>
      </c>
      <c r="C266" s="74">
        <v>41272</v>
      </c>
      <c r="D266" s="75">
        <v>0.13695964099999999</v>
      </c>
      <c r="E266" s="75">
        <v>7.83905882E-2</v>
      </c>
      <c r="F266" s="75">
        <v>5.4311539300000003E-2</v>
      </c>
      <c r="G266" s="87">
        <v>3946118.3259999999</v>
      </c>
      <c r="H266" s="77">
        <v>40902</v>
      </c>
      <c r="I266" s="78">
        <v>40908</v>
      </c>
      <c r="J266" s="107">
        <v>0.15720364689792268</v>
      </c>
      <c r="K266" s="27"/>
      <c r="L266" s="27"/>
      <c r="M266" s="27"/>
      <c r="N266" s="27"/>
      <c r="O266" s="27"/>
      <c r="P266" s="10"/>
      <c r="Q266" s="10"/>
      <c r="R266" s="10"/>
      <c r="S266" s="34"/>
      <c r="T266" s="34"/>
      <c r="V266" s="146"/>
      <c r="W266" s="146"/>
      <c r="X266" s="146"/>
      <c r="Y266" s="146"/>
      <c r="Z266" s="146"/>
      <c r="AA266" s="146"/>
      <c r="AB266" s="146"/>
      <c r="AC266" s="146"/>
      <c r="AD266" s="146"/>
      <c r="AE266" s="146"/>
      <c r="AF266" s="146"/>
      <c r="AG266" s="146"/>
      <c r="AH266" s="105">
        <v>0.1771439656325334</v>
      </c>
    </row>
    <row r="267" spans="1:34" ht="15" customHeight="1">
      <c r="A267" s="47" t="s">
        <v>446</v>
      </c>
      <c r="B267" s="79">
        <v>41259</v>
      </c>
      <c r="C267" s="79">
        <v>41265</v>
      </c>
      <c r="D267" s="80">
        <v>0.19226344240000001</v>
      </c>
      <c r="E267" s="80">
        <v>0.18845203860000001</v>
      </c>
      <c r="F267" s="80">
        <v>3.2070319999999999E-3</v>
      </c>
      <c r="G267" s="88">
        <v>5341394.4538000003</v>
      </c>
      <c r="H267" s="82">
        <v>40895</v>
      </c>
      <c r="I267" s="83">
        <v>40901</v>
      </c>
      <c r="J267" s="107">
        <v>0.1559079321704572</v>
      </c>
      <c r="K267" s="27"/>
      <c r="L267" s="27"/>
      <c r="M267" s="27"/>
      <c r="N267" s="27"/>
      <c r="O267" s="27"/>
      <c r="P267" s="10"/>
      <c r="Q267" s="10"/>
      <c r="R267" s="10"/>
      <c r="S267" s="34"/>
      <c r="T267" s="34"/>
      <c r="V267" s="146"/>
      <c r="W267" s="146"/>
      <c r="X267" s="146"/>
      <c r="Y267" s="146"/>
      <c r="Z267" s="146"/>
      <c r="AA267" s="146"/>
      <c r="AB267" s="146"/>
      <c r="AC267" s="146"/>
      <c r="AD267" s="146"/>
      <c r="AE267" s="146"/>
      <c r="AF267" s="146"/>
      <c r="AG267" s="146"/>
      <c r="AH267" s="105">
        <v>0.17381221383903089</v>
      </c>
    </row>
    <row r="268" spans="1:34" ht="15" customHeight="1">
      <c r="A268" s="47" t="s">
        <v>447</v>
      </c>
      <c r="B268" s="74">
        <v>41252</v>
      </c>
      <c r="C268" s="74">
        <v>41258</v>
      </c>
      <c r="D268" s="75">
        <v>0.13594871510000001</v>
      </c>
      <c r="E268" s="75">
        <v>0.13914447150000001</v>
      </c>
      <c r="F268" s="75">
        <v>-2.8054E-3</v>
      </c>
      <c r="G268" s="87">
        <v>5052142.9737</v>
      </c>
      <c r="H268" s="77">
        <v>40888</v>
      </c>
      <c r="I268" s="78">
        <v>40894</v>
      </c>
      <c r="J268" s="107">
        <v>0.14245256079607987</v>
      </c>
      <c r="K268" s="27"/>
      <c r="L268" s="27"/>
      <c r="M268" s="27"/>
      <c r="N268" s="27"/>
      <c r="O268" s="27"/>
      <c r="P268" s="10"/>
      <c r="Q268" s="10"/>
      <c r="R268" s="10"/>
      <c r="S268" s="34"/>
      <c r="T268" s="34"/>
      <c r="V268" s="146"/>
      <c r="W268" s="146"/>
      <c r="X268" s="146"/>
      <c r="Y268" s="146"/>
      <c r="Z268" s="146"/>
      <c r="AA268" s="146"/>
      <c r="AB268" s="146"/>
      <c r="AC268" s="146"/>
      <c r="AD268" s="146"/>
      <c r="AE268" s="146"/>
      <c r="AF268" s="146"/>
      <c r="AG268" s="146"/>
      <c r="AH268" s="105">
        <v>0.17853315616821325</v>
      </c>
    </row>
    <row r="269" spans="1:34" ht="15" customHeight="1">
      <c r="A269" s="47" t="s">
        <v>448</v>
      </c>
      <c r="B269" s="79">
        <v>41245</v>
      </c>
      <c r="C269" s="79">
        <v>41251</v>
      </c>
      <c r="D269" s="80">
        <v>0.13630932409999999</v>
      </c>
      <c r="E269" s="80">
        <v>0.14034985320000001</v>
      </c>
      <c r="F269" s="80">
        <v>-3.543236E-3</v>
      </c>
      <c r="G269" s="88">
        <v>4763210.5741999997</v>
      </c>
      <c r="H269" s="82">
        <v>40881</v>
      </c>
      <c r="I269" s="83">
        <v>40887</v>
      </c>
      <c r="J269" s="107">
        <v>0.15065482210351278</v>
      </c>
      <c r="K269" s="27"/>
      <c r="L269" s="27"/>
      <c r="M269" s="27"/>
      <c r="N269" s="27"/>
      <c r="O269" s="27"/>
      <c r="P269" s="10"/>
      <c r="Q269" s="10"/>
      <c r="R269" s="10"/>
      <c r="S269" s="34"/>
      <c r="T269" s="34"/>
      <c r="V269" s="146"/>
      <c r="W269" s="146"/>
      <c r="X269" s="146"/>
      <c r="Y269" s="146"/>
      <c r="Z269" s="146"/>
      <c r="AA269" s="146"/>
      <c r="AB269" s="146"/>
      <c r="AC269" s="146"/>
      <c r="AD269" s="146"/>
      <c r="AE269" s="146"/>
      <c r="AF269" s="146"/>
      <c r="AG269" s="146"/>
      <c r="AH269" s="105">
        <v>0.16066061040608104</v>
      </c>
    </row>
    <row r="270" spans="1:34" ht="15" customHeight="1">
      <c r="A270" s="47" t="s">
        <v>449</v>
      </c>
      <c r="B270" s="74">
        <v>41238</v>
      </c>
      <c r="C270" s="74">
        <v>41244</v>
      </c>
      <c r="D270" s="75">
        <v>0.15606113660000001</v>
      </c>
      <c r="E270" s="75">
        <v>0.13354145270000001</v>
      </c>
      <c r="F270" s="75">
        <v>1.9866661099999999E-2</v>
      </c>
      <c r="G270" s="87">
        <v>4564760.1471999995</v>
      </c>
      <c r="H270" s="77">
        <v>40874</v>
      </c>
      <c r="I270" s="78">
        <v>40880</v>
      </c>
      <c r="J270" s="107">
        <v>0.16271194169465134</v>
      </c>
      <c r="K270" s="27"/>
      <c r="L270" s="27"/>
      <c r="M270" s="27"/>
      <c r="N270" s="27"/>
      <c r="O270" s="27"/>
      <c r="P270" s="10"/>
      <c r="Q270" s="10"/>
      <c r="R270" s="10"/>
      <c r="S270" s="34"/>
      <c r="T270" s="34"/>
      <c r="V270" s="146"/>
      <c r="W270" s="146"/>
      <c r="X270" s="146"/>
      <c r="Y270" s="146"/>
      <c r="Z270" s="146"/>
      <c r="AA270" s="146"/>
      <c r="AB270" s="146"/>
      <c r="AC270" s="146"/>
      <c r="AD270" s="146"/>
      <c r="AE270" s="146"/>
      <c r="AF270" s="146"/>
      <c r="AG270" s="146"/>
      <c r="AH270" s="105">
        <v>0.17113840941319339</v>
      </c>
    </row>
    <row r="271" spans="1:34" ht="15" customHeight="1">
      <c r="A271" s="47" t="s">
        <v>450</v>
      </c>
      <c r="B271" s="79">
        <v>41231</v>
      </c>
      <c r="C271" s="79">
        <v>41237</v>
      </c>
      <c r="D271" s="80">
        <v>0.1605121923</v>
      </c>
      <c r="E271" s="80">
        <v>0.14847286979999999</v>
      </c>
      <c r="F271" s="80">
        <v>1.0482896800000001E-2</v>
      </c>
      <c r="G271" s="88">
        <v>4428372.0543999998</v>
      </c>
      <c r="H271" s="82">
        <v>40867</v>
      </c>
      <c r="I271" s="83">
        <v>40873</v>
      </c>
      <c r="J271" s="107">
        <v>0.14745024911817697</v>
      </c>
      <c r="K271" s="27"/>
      <c r="L271" s="27"/>
      <c r="M271" s="27"/>
      <c r="N271" s="27"/>
      <c r="O271" s="27"/>
      <c r="P271" s="10"/>
      <c r="Q271" s="10"/>
      <c r="R271" s="10"/>
      <c r="S271" s="34"/>
      <c r="T271" s="34"/>
      <c r="V271" s="146"/>
      <c r="W271" s="146"/>
      <c r="X271" s="146"/>
      <c r="Y271" s="146"/>
      <c r="Z271" s="146"/>
      <c r="AA271" s="146"/>
      <c r="AB271" s="146"/>
      <c r="AC271" s="146"/>
      <c r="AD271" s="146"/>
      <c r="AE271" s="146"/>
      <c r="AF271" s="146"/>
      <c r="AG271" s="146"/>
      <c r="AH271" s="105">
        <v>0.16277437727750652</v>
      </c>
    </row>
    <row r="272" spans="1:34" ht="15" customHeight="1">
      <c r="A272" s="47" t="s">
        <v>451</v>
      </c>
      <c r="B272" s="74">
        <v>41224</v>
      </c>
      <c r="C272" s="74">
        <v>41230</v>
      </c>
      <c r="D272" s="75">
        <v>0.17105054880000001</v>
      </c>
      <c r="E272" s="75">
        <v>0.15480456989999999</v>
      </c>
      <c r="F272" s="75">
        <v>1.40681629E-2</v>
      </c>
      <c r="G272" s="87">
        <v>4809025.2345000003</v>
      </c>
      <c r="H272" s="77">
        <v>40860</v>
      </c>
      <c r="I272" s="78">
        <v>40866</v>
      </c>
      <c r="J272" s="107">
        <v>0.12469396382025708</v>
      </c>
      <c r="K272" s="27"/>
      <c r="L272" s="27"/>
      <c r="M272" s="27"/>
      <c r="N272" s="27"/>
      <c r="O272" s="27"/>
      <c r="P272" s="10"/>
      <c r="Q272" s="10"/>
      <c r="R272" s="10"/>
      <c r="S272" s="34"/>
      <c r="T272" s="34"/>
      <c r="V272" s="146"/>
      <c r="W272" s="146"/>
      <c r="X272" s="146"/>
      <c r="Y272" s="146"/>
      <c r="Z272" s="146"/>
      <c r="AA272" s="146"/>
      <c r="AB272" s="146"/>
      <c r="AC272" s="146"/>
      <c r="AD272" s="146"/>
      <c r="AE272" s="146"/>
      <c r="AF272" s="146"/>
      <c r="AG272" s="146"/>
      <c r="AH272" s="105">
        <v>0.1786129759381645</v>
      </c>
    </row>
    <row r="273" spans="1:34" ht="15" customHeight="1">
      <c r="A273" s="47" t="s">
        <v>452</v>
      </c>
      <c r="B273" s="79">
        <v>41217</v>
      </c>
      <c r="C273" s="79">
        <v>41223</v>
      </c>
      <c r="D273" s="80">
        <v>0.1108871199</v>
      </c>
      <c r="E273" s="80">
        <v>9.9178563600000005E-2</v>
      </c>
      <c r="F273" s="80">
        <v>1.06520967E-2</v>
      </c>
      <c r="G273" s="88">
        <v>4686075.398</v>
      </c>
      <c r="H273" s="82">
        <v>40853</v>
      </c>
      <c r="I273" s="83">
        <v>40859</v>
      </c>
      <c r="J273" s="107">
        <v>0.12050462367686049</v>
      </c>
      <c r="K273" s="27"/>
      <c r="L273" s="27"/>
      <c r="M273" s="27"/>
      <c r="N273" s="27"/>
      <c r="O273" s="27"/>
      <c r="P273" s="10"/>
      <c r="Q273" s="10"/>
      <c r="R273" s="10"/>
      <c r="S273" s="34"/>
      <c r="T273" s="34"/>
      <c r="V273" s="146"/>
      <c r="W273" s="146"/>
      <c r="X273" s="146"/>
      <c r="Y273" s="146"/>
      <c r="Z273" s="146"/>
      <c r="AA273" s="146"/>
      <c r="AB273" s="146"/>
      <c r="AC273" s="146"/>
      <c r="AD273" s="146"/>
      <c r="AE273" s="146"/>
      <c r="AF273" s="146"/>
      <c r="AG273" s="146"/>
      <c r="AH273" s="105">
        <v>0.17369112568341646</v>
      </c>
    </row>
    <row r="274" spans="1:34" ht="15" customHeight="1">
      <c r="A274" s="47" t="s">
        <v>453</v>
      </c>
      <c r="B274" s="74">
        <v>41210</v>
      </c>
      <c r="C274" s="74">
        <v>41216</v>
      </c>
      <c r="D274" s="75">
        <v>8.7466255800000003E-2</v>
      </c>
      <c r="E274" s="75">
        <v>4.9670812199999997E-2</v>
      </c>
      <c r="F274" s="75">
        <v>3.6006949099999998E-2</v>
      </c>
      <c r="G274" s="87">
        <v>4250329.4130999995</v>
      </c>
      <c r="H274" s="77">
        <v>40846</v>
      </c>
      <c r="I274" s="78">
        <v>40852</v>
      </c>
      <c r="J274" s="107">
        <v>0.13062180012546268</v>
      </c>
      <c r="K274" s="27"/>
      <c r="L274" s="27"/>
      <c r="M274" s="27"/>
      <c r="N274" s="27"/>
      <c r="O274" s="27"/>
      <c r="P274" s="10"/>
      <c r="Q274" s="10"/>
      <c r="R274" s="10"/>
      <c r="S274" s="34"/>
      <c r="T274" s="34"/>
      <c r="V274" s="146"/>
      <c r="W274" s="146"/>
      <c r="X274" s="146"/>
      <c r="Y274" s="146"/>
      <c r="Z274" s="146"/>
      <c r="AA274" s="146"/>
      <c r="AB274" s="146"/>
      <c r="AC274" s="146"/>
      <c r="AD274" s="146"/>
      <c r="AE274" s="146"/>
      <c r="AF274" s="146"/>
      <c r="AG274" s="146"/>
      <c r="AH274" s="105">
        <v>0.1825587986572384</v>
      </c>
    </row>
    <row r="275" spans="1:34" ht="15" customHeight="1">
      <c r="A275" s="47" t="s">
        <v>454</v>
      </c>
      <c r="B275" s="79">
        <v>41203</v>
      </c>
      <c r="C275" s="79">
        <v>41209</v>
      </c>
      <c r="D275" s="80">
        <v>0.1607878626</v>
      </c>
      <c r="E275" s="80">
        <v>0.130074787</v>
      </c>
      <c r="F275" s="80">
        <v>2.71779142E-2</v>
      </c>
      <c r="G275" s="88">
        <v>4604702.8494999995</v>
      </c>
      <c r="H275" s="82">
        <v>40839</v>
      </c>
      <c r="I275" s="83">
        <v>40845</v>
      </c>
      <c r="J275" s="107">
        <v>0.15266487818423968</v>
      </c>
      <c r="K275" s="27"/>
      <c r="L275" s="27"/>
      <c r="M275" s="27"/>
      <c r="N275" s="27"/>
      <c r="O275" s="27"/>
      <c r="P275" s="10"/>
      <c r="Q275" s="10"/>
      <c r="R275" s="10"/>
      <c r="S275" s="34"/>
      <c r="T275" s="34"/>
      <c r="V275" s="146"/>
      <c r="W275" s="146"/>
      <c r="X275" s="146"/>
      <c r="Y275" s="146"/>
      <c r="Z275" s="146"/>
      <c r="AA275" s="146"/>
      <c r="AB275" s="146"/>
      <c r="AC275" s="146"/>
      <c r="AD275" s="146"/>
      <c r="AE275" s="146"/>
      <c r="AF275" s="146"/>
      <c r="AG275" s="146"/>
      <c r="AH275" s="105">
        <v>0.17859636465223774</v>
      </c>
    </row>
    <row r="276" spans="1:34" ht="15" customHeight="1">
      <c r="A276" s="47" t="s">
        <v>455</v>
      </c>
      <c r="B276" s="74">
        <v>41196</v>
      </c>
      <c r="C276" s="74">
        <v>41202</v>
      </c>
      <c r="D276" s="75">
        <v>0.1404172108</v>
      </c>
      <c r="E276" s="75">
        <v>0.1079245749</v>
      </c>
      <c r="F276" s="75">
        <v>2.9327480100000001E-2</v>
      </c>
      <c r="G276" s="87">
        <v>4544937.4582000002</v>
      </c>
      <c r="H276" s="77">
        <v>40832</v>
      </c>
      <c r="I276" s="78">
        <v>40838</v>
      </c>
      <c r="J276" s="107">
        <v>0.13792874234601213</v>
      </c>
      <c r="K276" s="27"/>
      <c r="L276" s="27"/>
      <c r="M276" s="27"/>
      <c r="N276" s="27"/>
      <c r="O276" s="27"/>
      <c r="P276" s="10"/>
      <c r="Q276" s="10"/>
      <c r="R276" s="10"/>
      <c r="S276" s="34"/>
      <c r="T276" s="34"/>
      <c r="V276" s="146"/>
      <c r="W276" s="146"/>
      <c r="X276" s="146"/>
      <c r="Y276" s="146"/>
      <c r="Z276" s="146"/>
      <c r="AA276" s="146"/>
      <c r="AB276" s="146"/>
      <c r="AC276" s="146"/>
      <c r="AD276" s="146"/>
      <c r="AE276" s="146"/>
      <c r="AF276" s="146"/>
      <c r="AG276" s="146"/>
      <c r="AH276" s="105">
        <v>0.17499273721577979</v>
      </c>
    </row>
    <row r="277" spans="1:34" ht="15" customHeight="1">
      <c r="A277" s="47" t="s">
        <v>456</v>
      </c>
      <c r="B277" s="79">
        <v>41189</v>
      </c>
      <c r="C277" s="79">
        <v>41195</v>
      </c>
      <c r="D277" s="80">
        <v>0.15667386790000001</v>
      </c>
      <c r="E277" s="80">
        <v>0.1166625397</v>
      </c>
      <c r="F277" s="80">
        <v>3.5831172600000002E-2</v>
      </c>
      <c r="G277" s="88">
        <v>4555000.5253999997</v>
      </c>
      <c r="H277" s="82">
        <v>40825</v>
      </c>
      <c r="I277" s="83">
        <v>40831</v>
      </c>
      <c r="J277" s="107">
        <v>0.14561458590172086</v>
      </c>
      <c r="K277" s="27"/>
      <c r="L277" s="27"/>
      <c r="M277" s="27"/>
      <c r="N277" s="27"/>
      <c r="O277" s="27"/>
      <c r="P277" s="10"/>
      <c r="Q277" s="10"/>
      <c r="R277" s="10"/>
      <c r="S277" s="34"/>
      <c r="T277" s="34"/>
      <c r="V277" s="146"/>
      <c r="W277" s="146"/>
      <c r="X277" s="146"/>
      <c r="Y277" s="146"/>
      <c r="Z277" s="146"/>
      <c r="AA277" s="146"/>
      <c r="AB277" s="146"/>
      <c r="AC277" s="146"/>
      <c r="AD277" s="146"/>
      <c r="AE277" s="146"/>
      <c r="AF277" s="146"/>
      <c r="AG277" s="146"/>
      <c r="AH277" s="105">
        <v>0.19124316873433</v>
      </c>
    </row>
    <row r="278" spans="1:34" ht="15" customHeight="1">
      <c r="A278" s="47" t="s">
        <v>457</v>
      </c>
      <c r="B278" s="74">
        <v>41182</v>
      </c>
      <c r="C278" s="74">
        <v>41188</v>
      </c>
      <c r="D278" s="75">
        <v>0.11571468009999999</v>
      </c>
      <c r="E278" s="75">
        <v>8.1471012999999995E-2</v>
      </c>
      <c r="F278" s="75">
        <v>3.1663971300000003E-2</v>
      </c>
      <c r="G278" s="87">
        <v>4352827.9735000003</v>
      </c>
      <c r="H278" s="77">
        <v>40818</v>
      </c>
      <c r="I278" s="78">
        <v>40824</v>
      </c>
      <c r="J278" s="107">
        <v>0.14533102220583285</v>
      </c>
      <c r="K278" s="27"/>
      <c r="L278" s="27"/>
      <c r="M278" s="27"/>
      <c r="N278" s="27"/>
      <c r="O278" s="27"/>
      <c r="P278" s="10"/>
      <c r="Q278" s="10"/>
      <c r="R278" s="10"/>
      <c r="S278" s="34"/>
      <c r="T278" s="34"/>
      <c r="V278" s="146"/>
      <c r="W278" s="146"/>
      <c r="X278" s="146"/>
      <c r="Y278" s="146"/>
      <c r="Z278" s="146"/>
      <c r="AA278" s="146"/>
      <c r="AB278" s="146"/>
      <c r="AC278" s="146"/>
      <c r="AD278" s="146"/>
      <c r="AE278" s="146"/>
      <c r="AF278" s="146"/>
      <c r="AG278" s="146"/>
      <c r="AH278" s="105">
        <v>0.17614491056823989</v>
      </c>
    </row>
    <row r="279" spans="1:34" ht="15" customHeight="1">
      <c r="A279" s="47" t="s">
        <v>458</v>
      </c>
      <c r="B279" s="79">
        <v>41175</v>
      </c>
      <c r="C279" s="79">
        <v>41181</v>
      </c>
      <c r="D279" s="80">
        <v>0.16304861109999999</v>
      </c>
      <c r="E279" s="80">
        <v>0.1461066724</v>
      </c>
      <c r="F279" s="80">
        <v>1.4782165700000001E-2</v>
      </c>
      <c r="G279" s="88">
        <v>4575771.6306999996</v>
      </c>
      <c r="H279" s="82">
        <v>40811</v>
      </c>
      <c r="I279" s="83">
        <v>40817</v>
      </c>
      <c r="J279" s="107">
        <v>0.15694052899549552</v>
      </c>
      <c r="K279" s="27"/>
      <c r="L279" s="27"/>
      <c r="M279" s="27"/>
      <c r="N279" s="27"/>
      <c r="O279" s="27"/>
      <c r="P279" s="10"/>
      <c r="Q279" s="10"/>
      <c r="R279" s="10"/>
      <c r="S279" s="34"/>
      <c r="T279" s="34"/>
      <c r="V279" s="146"/>
      <c r="W279" s="146"/>
      <c r="X279" s="146"/>
      <c r="Y279" s="146"/>
      <c r="Z279" s="146"/>
      <c r="AA279" s="146"/>
      <c r="AB279" s="146"/>
      <c r="AC279" s="146"/>
      <c r="AD279" s="146"/>
      <c r="AE279" s="146"/>
      <c r="AF279" s="146"/>
      <c r="AG279" s="146"/>
      <c r="AH279" s="105">
        <v>0.17682548170664811</v>
      </c>
    </row>
    <row r="280" spans="1:34" ht="15" customHeight="1">
      <c r="A280" s="47" t="s">
        <v>459</v>
      </c>
      <c r="B280" s="74">
        <v>41168</v>
      </c>
      <c r="C280" s="74">
        <v>41174</v>
      </c>
      <c r="D280" s="75">
        <v>0.1560009684</v>
      </c>
      <c r="E280" s="75">
        <v>0.1394058953</v>
      </c>
      <c r="F280" s="75">
        <v>1.4564672000000001E-2</v>
      </c>
      <c r="G280" s="87">
        <v>4483921.8335999995</v>
      </c>
      <c r="H280" s="77">
        <v>40804</v>
      </c>
      <c r="I280" s="78">
        <v>40810</v>
      </c>
      <c r="J280" s="107">
        <v>0.15333555382543648</v>
      </c>
      <c r="K280" s="27"/>
      <c r="L280" s="27"/>
      <c r="M280" s="27"/>
      <c r="N280" s="27"/>
      <c r="O280" s="27"/>
      <c r="P280" s="10"/>
      <c r="Q280" s="10"/>
      <c r="R280" s="10"/>
      <c r="S280" s="34"/>
      <c r="T280" s="34"/>
      <c r="V280" s="146"/>
      <c r="W280" s="146"/>
      <c r="X280" s="146"/>
      <c r="Y280" s="146"/>
      <c r="Z280" s="146"/>
      <c r="AA280" s="146"/>
      <c r="AB280" s="146"/>
      <c r="AC280" s="146"/>
      <c r="AD280" s="146"/>
      <c r="AE280" s="146"/>
      <c r="AF280" s="146"/>
      <c r="AG280" s="146"/>
      <c r="AH280" s="105">
        <v>0.17158047409983546</v>
      </c>
    </row>
    <row r="281" spans="1:34" ht="15" customHeight="1">
      <c r="A281" s="47" t="s">
        <v>460</v>
      </c>
      <c r="B281" s="79">
        <v>41161</v>
      </c>
      <c r="C281" s="79">
        <v>41167</v>
      </c>
      <c r="D281" s="80">
        <v>0.1515304546</v>
      </c>
      <c r="E281" s="80">
        <v>0.14859243680000001</v>
      </c>
      <c r="F281" s="80">
        <v>2.5579289E-3</v>
      </c>
      <c r="G281" s="88">
        <v>4387420.6048999997</v>
      </c>
      <c r="H281" s="82">
        <v>40797</v>
      </c>
      <c r="I281" s="83">
        <v>40803</v>
      </c>
      <c r="J281" s="107">
        <v>0.16121024311524731</v>
      </c>
      <c r="K281" s="27"/>
      <c r="L281" s="27"/>
      <c r="M281" s="27"/>
      <c r="N281" s="27"/>
      <c r="O281" s="27"/>
      <c r="P281" s="10"/>
      <c r="Q281" s="10"/>
      <c r="R281" s="10"/>
      <c r="S281" s="34"/>
      <c r="T281" s="34"/>
      <c r="V281" s="146"/>
      <c r="W281" s="146"/>
      <c r="X281" s="146"/>
      <c r="Y281" s="146"/>
      <c r="Z281" s="146"/>
      <c r="AA281" s="146"/>
      <c r="AB281" s="146"/>
      <c r="AC281" s="146"/>
      <c r="AD281" s="146"/>
      <c r="AE281" s="146"/>
      <c r="AF281" s="146"/>
      <c r="AG281" s="146"/>
      <c r="AH281" s="105">
        <v>0.20332514927763695</v>
      </c>
    </row>
    <row r="282" spans="1:34" ht="15" customHeight="1">
      <c r="A282" s="47" t="s">
        <v>461</v>
      </c>
      <c r="B282" s="74">
        <v>41154</v>
      </c>
      <c r="C282" s="74">
        <v>41160</v>
      </c>
      <c r="D282" s="75">
        <v>0.1523914156</v>
      </c>
      <c r="E282" s="75">
        <v>0.15862534540000001</v>
      </c>
      <c r="F282" s="75">
        <v>-5.3804539999999998E-3</v>
      </c>
      <c r="G282" s="87">
        <v>4270329.3218</v>
      </c>
      <c r="H282" s="77">
        <v>40790</v>
      </c>
      <c r="I282" s="78">
        <v>40796</v>
      </c>
      <c r="J282" s="107">
        <v>0.17807049940243644</v>
      </c>
      <c r="K282" s="27"/>
      <c r="L282" s="27"/>
      <c r="M282" s="27"/>
      <c r="N282" s="27"/>
      <c r="O282" s="27"/>
      <c r="P282" s="10"/>
      <c r="Q282" s="10"/>
      <c r="R282" s="10"/>
      <c r="S282" s="34"/>
      <c r="T282" s="34"/>
      <c r="V282" s="146"/>
      <c r="W282" s="146"/>
      <c r="X282" s="146"/>
      <c r="Y282" s="146"/>
      <c r="Z282" s="146"/>
      <c r="AA282" s="146"/>
      <c r="AB282" s="146"/>
      <c r="AC282" s="146"/>
      <c r="AD282" s="146"/>
      <c r="AE282" s="146"/>
      <c r="AF282" s="146"/>
      <c r="AG282" s="146"/>
      <c r="AH282" s="105">
        <v>0.20820839301558725</v>
      </c>
    </row>
    <row r="283" spans="1:34" ht="15" customHeight="1">
      <c r="A283" s="47" t="s">
        <v>462</v>
      </c>
      <c r="B283" s="79">
        <v>41147</v>
      </c>
      <c r="C283" s="79">
        <v>41153</v>
      </c>
      <c r="D283" s="80">
        <v>0.17894351519999999</v>
      </c>
      <c r="E283" s="80">
        <v>0.1743915244</v>
      </c>
      <c r="F283" s="80">
        <v>3.8760419000000001E-3</v>
      </c>
      <c r="G283" s="88">
        <v>4518545.6149000004</v>
      </c>
      <c r="H283" s="82">
        <v>40783</v>
      </c>
      <c r="I283" s="83">
        <v>40789</v>
      </c>
      <c r="J283" s="107">
        <v>0.18180040020628258</v>
      </c>
      <c r="K283" s="27"/>
      <c r="L283" s="27"/>
      <c r="M283" s="27"/>
      <c r="N283" s="27"/>
      <c r="O283" s="27"/>
      <c r="P283" s="10"/>
      <c r="Q283" s="10"/>
      <c r="R283" s="10"/>
      <c r="S283" s="34"/>
      <c r="T283" s="34"/>
      <c r="V283" s="146"/>
      <c r="W283" s="146"/>
      <c r="X283" s="146"/>
      <c r="Y283" s="146"/>
      <c r="Z283" s="146"/>
      <c r="AA283" s="146"/>
      <c r="AB283" s="146"/>
      <c r="AC283" s="146"/>
      <c r="AD283" s="146"/>
      <c r="AE283" s="146"/>
      <c r="AF283" s="146"/>
      <c r="AG283" s="146"/>
      <c r="AH283" s="105">
        <v>0.20157587557376211</v>
      </c>
    </row>
    <row r="284" spans="1:34" ht="15" customHeight="1">
      <c r="A284" s="47" t="s">
        <v>463</v>
      </c>
      <c r="B284" s="74">
        <v>41140</v>
      </c>
      <c r="C284" s="74">
        <v>41146</v>
      </c>
      <c r="D284" s="75">
        <v>0.200392243</v>
      </c>
      <c r="E284" s="75">
        <v>0.17985846999999999</v>
      </c>
      <c r="F284" s="75">
        <v>1.7403589899999999E-2</v>
      </c>
      <c r="G284" s="87">
        <v>4735892.8210000005</v>
      </c>
      <c r="H284" s="77">
        <v>40776</v>
      </c>
      <c r="I284" s="78">
        <v>40782</v>
      </c>
      <c r="J284" s="107">
        <v>0.17922406860968232</v>
      </c>
      <c r="K284" s="27"/>
      <c r="L284" s="27"/>
      <c r="M284" s="27"/>
      <c r="N284" s="27"/>
      <c r="O284" s="27"/>
      <c r="P284" s="10"/>
      <c r="Q284" s="10"/>
      <c r="R284" s="10"/>
      <c r="S284" s="34"/>
      <c r="T284" s="34"/>
      <c r="V284" s="146"/>
      <c r="W284" s="146"/>
      <c r="X284" s="146"/>
      <c r="Y284" s="146"/>
      <c r="Z284" s="146"/>
      <c r="AA284" s="146"/>
      <c r="AB284" s="146"/>
      <c r="AC284" s="146"/>
      <c r="AD284" s="146"/>
      <c r="AE284" s="146"/>
      <c r="AF284" s="146"/>
      <c r="AG284" s="146"/>
      <c r="AH284" s="105">
        <v>0.19032273557512358</v>
      </c>
    </row>
    <row r="285" spans="1:34" ht="15" customHeight="1">
      <c r="A285" s="47" t="s">
        <v>464</v>
      </c>
      <c r="B285" s="79">
        <v>41133</v>
      </c>
      <c r="C285" s="79">
        <v>41139</v>
      </c>
      <c r="D285" s="80">
        <v>0.16630123869999999</v>
      </c>
      <c r="E285" s="80">
        <v>0.15572941009999999</v>
      </c>
      <c r="F285" s="80">
        <v>9.1473215999999993E-3</v>
      </c>
      <c r="G285" s="88">
        <v>4848004.6468000002</v>
      </c>
      <c r="H285" s="82">
        <v>40769</v>
      </c>
      <c r="I285" s="83">
        <v>40775</v>
      </c>
      <c r="J285" s="107">
        <v>0.16136944365379899</v>
      </c>
      <c r="K285" s="27"/>
      <c r="L285" s="27"/>
      <c r="M285" s="27"/>
      <c r="N285" s="27"/>
      <c r="O285" s="27"/>
      <c r="P285" s="10"/>
      <c r="Q285" s="10"/>
      <c r="R285" s="10"/>
      <c r="S285" s="34"/>
      <c r="T285" s="34"/>
      <c r="V285" s="146"/>
      <c r="W285" s="146"/>
      <c r="X285" s="146"/>
      <c r="Y285" s="146"/>
      <c r="Z285" s="146"/>
      <c r="AA285" s="146"/>
      <c r="AB285" s="146"/>
      <c r="AC285" s="146"/>
      <c r="AD285" s="146"/>
      <c r="AE285" s="146"/>
      <c r="AF285" s="146"/>
      <c r="AG285" s="146"/>
      <c r="AH285" s="105">
        <v>0.18764516467407708</v>
      </c>
    </row>
    <row r="286" spans="1:34" ht="15" customHeight="1">
      <c r="A286" s="47" t="s">
        <v>465</v>
      </c>
      <c r="B286" s="74">
        <v>41126</v>
      </c>
      <c r="C286" s="74">
        <v>41132</v>
      </c>
      <c r="D286" s="75">
        <v>0.17144560819999999</v>
      </c>
      <c r="E286" s="75">
        <v>0.1605726713</v>
      </c>
      <c r="F286" s="75">
        <v>9.3685963000000004E-3</v>
      </c>
      <c r="G286" s="87">
        <v>4833905.3497000001</v>
      </c>
      <c r="H286" s="77">
        <v>40762</v>
      </c>
      <c r="I286" s="78">
        <v>40768</v>
      </c>
      <c r="J286" s="107">
        <v>0.16345445631783723</v>
      </c>
      <c r="K286" s="27"/>
      <c r="L286" s="27"/>
      <c r="M286" s="27"/>
      <c r="N286" s="27"/>
      <c r="O286" s="27"/>
      <c r="P286" s="10"/>
      <c r="Q286" s="10"/>
      <c r="R286" s="10"/>
      <c r="S286" s="34"/>
      <c r="T286" s="34"/>
      <c r="V286" s="146"/>
      <c r="W286" s="146"/>
      <c r="X286" s="146"/>
      <c r="Y286" s="146"/>
      <c r="Z286" s="146"/>
      <c r="AA286" s="146"/>
      <c r="AB286" s="146"/>
      <c r="AC286" s="146"/>
      <c r="AD286" s="146"/>
      <c r="AE286" s="146"/>
      <c r="AF286" s="146"/>
      <c r="AG286" s="146"/>
      <c r="AH286" s="105">
        <v>0.18462908326779157</v>
      </c>
    </row>
    <row r="287" spans="1:34" ht="15" customHeight="1">
      <c r="A287" s="47" t="s">
        <v>466</v>
      </c>
      <c r="B287" s="79">
        <v>41119</v>
      </c>
      <c r="C287" s="79">
        <v>41125</v>
      </c>
      <c r="D287" s="80">
        <v>0.14588012389999999</v>
      </c>
      <c r="E287" s="80">
        <v>0.14149496789999999</v>
      </c>
      <c r="F287" s="80">
        <v>3.8415902999999999E-3</v>
      </c>
      <c r="G287" s="88">
        <v>4688171.6738999998</v>
      </c>
      <c r="H287" s="82">
        <v>40755</v>
      </c>
      <c r="I287" s="83">
        <v>40761</v>
      </c>
      <c r="J287" s="107">
        <v>0.16399560303163702</v>
      </c>
      <c r="K287" s="27"/>
      <c r="L287" s="27"/>
      <c r="M287" s="27"/>
      <c r="N287" s="27"/>
      <c r="O287" s="27"/>
      <c r="P287" s="10"/>
      <c r="Q287" s="10"/>
      <c r="R287" s="10"/>
      <c r="S287" s="34"/>
      <c r="T287" s="34"/>
      <c r="V287" s="146"/>
      <c r="W287" s="146"/>
      <c r="X287" s="146"/>
      <c r="Y287" s="146"/>
      <c r="Z287" s="146"/>
      <c r="AA287" s="146"/>
      <c r="AB287" s="146"/>
      <c r="AC287" s="146"/>
      <c r="AD287" s="146"/>
      <c r="AE287" s="146"/>
      <c r="AF287" s="146"/>
      <c r="AG287" s="146"/>
      <c r="AH287" s="105">
        <v>0.18347873811096704</v>
      </c>
    </row>
    <row r="288" spans="1:34" ht="15" customHeight="1">
      <c r="A288" s="47" t="s">
        <v>467</v>
      </c>
      <c r="B288" s="74">
        <v>41112</v>
      </c>
      <c r="C288" s="74">
        <v>41118</v>
      </c>
      <c r="D288" s="75">
        <v>0.1724226743</v>
      </c>
      <c r="E288" s="75">
        <v>0.1671231104</v>
      </c>
      <c r="F288" s="75">
        <v>4.5407069000000001E-3</v>
      </c>
      <c r="G288" s="87">
        <v>4879789.3305000002</v>
      </c>
      <c r="H288" s="77">
        <v>40748</v>
      </c>
      <c r="I288" s="78">
        <v>40754</v>
      </c>
      <c r="J288" s="107">
        <v>0.1771439656325334</v>
      </c>
      <c r="K288" s="27"/>
      <c r="L288" s="27"/>
      <c r="M288" s="27"/>
      <c r="N288" s="27"/>
      <c r="O288" s="27"/>
      <c r="P288" s="10"/>
      <c r="Q288" s="10"/>
      <c r="R288" s="10"/>
      <c r="S288" s="34"/>
      <c r="T288" s="34"/>
      <c r="V288" s="146"/>
      <c r="W288" s="146"/>
      <c r="X288" s="146"/>
      <c r="Y288" s="146"/>
      <c r="Z288" s="146"/>
      <c r="AA288" s="146"/>
      <c r="AB288" s="146"/>
      <c r="AC288" s="146"/>
      <c r="AD288" s="146"/>
      <c r="AE288" s="146"/>
      <c r="AF288" s="146"/>
      <c r="AG288" s="146"/>
      <c r="AH288" s="105">
        <v>0.19201430210879639</v>
      </c>
    </row>
    <row r="289" spans="1:34" ht="15" customHeight="1">
      <c r="A289" s="47" t="s">
        <v>468</v>
      </c>
      <c r="B289" s="79">
        <v>41105</v>
      </c>
      <c r="C289" s="79">
        <v>41111</v>
      </c>
      <c r="D289" s="80">
        <v>0.17306677979999999</v>
      </c>
      <c r="E289" s="80">
        <v>0.16460771830000001</v>
      </c>
      <c r="F289" s="80">
        <v>7.2634427999999996E-3</v>
      </c>
      <c r="G289" s="88">
        <v>4829157.4258000003</v>
      </c>
      <c r="H289" s="82">
        <v>40741</v>
      </c>
      <c r="I289" s="83">
        <v>40747</v>
      </c>
      <c r="J289" s="107">
        <v>0.17381221383903089</v>
      </c>
      <c r="K289" s="27"/>
      <c r="L289" s="27"/>
      <c r="M289" s="27"/>
      <c r="N289" s="27"/>
      <c r="O289" s="27"/>
      <c r="P289" s="10"/>
      <c r="Q289" s="10"/>
      <c r="R289" s="10"/>
      <c r="S289" s="34"/>
      <c r="T289" s="34"/>
      <c r="V289" s="146"/>
      <c r="W289" s="146"/>
      <c r="X289" s="146"/>
      <c r="Y289" s="146"/>
      <c r="Z289" s="146"/>
      <c r="AA289" s="146"/>
      <c r="AB289" s="146"/>
      <c r="AC289" s="146"/>
      <c r="AD289" s="146"/>
      <c r="AE289" s="146"/>
      <c r="AF289" s="146"/>
      <c r="AG289" s="146"/>
      <c r="AH289" s="105">
        <v>0.2176456624501257</v>
      </c>
    </row>
    <row r="290" spans="1:34" ht="15" customHeight="1">
      <c r="A290" s="47" t="s">
        <v>469</v>
      </c>
      <c r="B290" s="74">
        <v>41098</v>
      </c>
      <c r="C290" s="74">
        <v>41104</v>
      </c>
      <c r="D290" s="75">
        <v>0.1861083603</v>
      </c>
      <c r="E290" s="75">
        <v>0.1753479409</v>
      </c>
      <c r="F290" s="75">
        <v>9.1550927000000008E-3</v>
      </c>
      <c r="G290" s="87">
        <v>4766443.1819000002</v>
      </c>
      <c r="H290" s="77">
        <v>40734</v>
      </c>
      <c r="I290" s="78">
        <v>40740</v>
      </c>
      <c r="J290" s="107">
        <v>0.17853315616821325</v>
      </c>
      <c r="K290" s="27"/>
      <c r="L290" s="27"/>
      <c r="M290" s="27"/>
      <c r="N290" s="27"/>
      <c r="O290" s="27"/>
      <c r="P290" s="10"/>
      <c r="Q290" s="10"/>
      <c r="R290" s="10"/>
      <c r="S290" s="34"/>
      <c r="T290" s="34"/>
      <c r="V290" s="146"/>
      <c r="W290" s="146"/>
      <c r="X290" s="146"/>
      <c r="Y290" s="146"/>
      <c r="Z290" s="146"/>
      <c r="AA290" s="146"/>
      <c r="AB290" s="146"/>
      <c r="AC290" s="146"/>
      <c r="AD290" s="146"/>
      <c r="AE290" s="146"/>
      <c r="AF290" s="146"/>
      <c r="AG290" s="146"/>
      <c r="AH290" s="105">
        <v>0.23155857349308512</v>
      </c>
    </row>
    <row r="291" spans="1:34" ht="15" customHeight="1">
      <c r="A291" s="47" t="s">
        <v>470</v>
      </c>
      <c r="B291" s="79">
        <v>41091</v>
      </c>
      <c r="C291" s="79">
        <v>41097</v>
      </c>
      <c r="D291" s="80">
        <v>0.16063355200000001</v>
      </c>
      <c r="E291" s="80">
        <v>0.1462369238</v>
      </c>
      <c r="F291" s="80">
        <v>1.25599062E-2</v>
      </c>
      <c r="G291" s="88">
        <v>4174106.3621999999</v>
      </c>
      <c r="H291" s="82">
        <v>40727</v>
      </c>
      <c r="I291" s="83">
        <v>40733</v>
      </c>
      <c r="J291" s="107">
        <v>0.16066061040608104</v>
      </c>
      <c r="K291" s="27"/>
      <c r="L291" s="27"/>
      <c r="M291" s="27"/>
      <c r="N291" s="27"/>
      <c r="O291" s="27"/>
      <c r="P291" s="10"/>
      <c r="Q291" s="10"/>
      <c r="R291" s="10"/>
      <c r="S291" s="34"/>
      <c r="T291" s="34"/>
      <c r="V291" s="146"/>
      <c r="W291" s="146"/>
      <c r="X291" s="146"/>
      <c r="Y291" s="146"/>
      <c r="Z291" s="146"/>
      <c r="AA291" s="146"/>
      <c r="AB291" s="146"/>
      <c r="AC291" s="146"/>
      <c r="AD291" s="146"/>
      <c r="AE291" s="146"/>
      <c r="AF291" s="146"/>
      <c r="AG291" s="146"/>
      <c r="AH291" s="105">
        <v>0.22744423050029344</v>
      </c>
    </row>
    <row r="292" spans="1:34" ht="15" customHeight="1">
      <c r="A292" s="47" t="s">
        <v>471</v>
      </c>
      <c r="B292" s="74">
        <v>41084</v>
      </c>
      <c r="C292" s="74">
        <v>41090</v>
      </c>
      <c r="D292" s="75">
        <v>0.1870594209</v>
      </c>
      <c r="E292" s="75">
        <v>0.17736597539999999</v>
      </c>
      <c r="F292" s="75">
        <v>8.2331625000000002E-3</v>
      </c>
      <c r="G292" s="87">
        <v>4528126.0860000001</v>
      </c>
      <c r="H292" s="77">
        <v>40720</v>
      </c>
      <c r="I292" s="78">
        <v>40726</v>
      </c>
      <c r="J292" s="107">
        <v>0.17113840941319339</v>
      </c>
      <c r="K292" s="27"/>
      <c r="L292" s="27"/>
      <c r="M292" s="27"/>
      <c r="N292" s="27"/>
      <c r="O292" s="27"/>
      <c r="P292" s="10"/>
      <c r="Q292" s="10"/>
      <c r="R292" s="10"/>
      <c r="S292" s="34"/>
      <c r="T292" s="34"/>
      <c r="V292" s="146"/>
      <c r="W292" s="146"/>
      <c r="X292" s="146"/>
      <c r="Y292" s="146"/>
      <c r="Z292" s="146"/>
      <c r="AA292" s="146"/>
      <c r="AB292" s="146"/>
      <c r="AC292" s="146"/>
      <c r="AD292" s="146"/>
      <c r="AE292" s="146"/>
      <c r="AF292" s="146"/>
      <c r="AG292" s="146"/>
      <c r="AH292" s="105">
        <v>0.21824454627259954</v>
      </c>
    </row>
    <row r="293" spans="1:34" ht="15" customHeight="1">
      <c r="A293" s="47" t="s">
        <v>472</v>
      </c>
      <c r="B293" s="79">
        <v>41077</v>
      </c>
      <c r="C293" s="79">
        <v>41083</v>
      </c>
      <c r="D293" s="80">
        <v>0.13462753559999999</v>
      </c>
      <c r="E293" s="80">
        <v>0.13936467969999999</v>
      </c>
      <c r="F293" s="80">
        <v>-4.1577070000000001E-3</v>
      </c>
      <c r="G293" s="88">
        <v>4587402.4089000002</v>
      </c>
      <c r="H293" s="82">
        <v>40713</v>
      </c>
      <c r="I293" s="83">
        <v>40719</v>
      </c>
      <c r="J293" s="107">
        <v>0.16277437727750652</v>
      </c>
      <c r="K293" s="27"/>
      <c r="L293" s="27"/>
      <c r="M293" s="27"/>
      <c r="N293" s="27"/>
      <c r="O293" s="27"/>
      <c r="P293" s="10"/>
      <c r="Q293" s="10"/>
      <c r="R293" s="10"/>
      <c r="S293" s="34"/>
      <c r="T293" s="34"/>
      <c r="V293" s="146"/>
      <c r="W293" s="146"/>
      <c r="X293" s="146"/>
      <c r="Y293" s="146"/>
      <c r="Z293" s="146"/>
      <c r="AA293" s="146"/>
      <c r="AB293" s="146"/>
      <c r="AC293" s="146"/>
      <c r="AD293" s="146"/>
      <c r="AE293" s="146"/>
      <c r="AF293" s="146"/>
      <c r="AG293" s="146"/>
      <c r="AH293" s="105">
        <v>0.19929631947570764</v>
      </c>
    </row>
    <row r="294" spans="1:34" ht="15" customHeight="1">
      <c r="A294" s="47" t="s">
        <v>473</v>
      </c>
      <c r="B294" s="74">
        <v>41070</v>
      </c>
      <c r="C294" s="74">
        <v>41076</v>
      </c>
      <c r="D294" s="75">
        <v>0.1914429926</v>
      </c>
      <c r="E294" s="75">
        <v>0.19074730719999999</v>
      </c>
      <c r="F294" s="75">
        <v>5.8424270000000003E-4</v>
      </c>
      <c r="G294" s="87">
        <v>4698334.3393000001</v>
      </c>
      <c r="H294" s="77">
        <v>40706</v>
      </c>
      <c r="I294" s="78">
        <v>40712</v>
      </c>
      <c r="J294" s="107">
        <v>0.1786129759381645</v>
      </c>
      <c r="K294" s="27"/>
      <c r="L294" s="27"/>
      <c r="M294" s="27"/>
      <c r="N294" s="27"/>
      <c r="O294" s="27"/>
      <c r="P294" s="10"/>
      <c r="Q294" s="10"/>
      <c r="R294" s="10"/>
      <c r="S294" s="34"/>
      <c r="T294" s="34"/>
      <c r="V294" s="146"/>
      <c r="W294" s="146"/>
      <c r="X294" s="146"/>
      <c r="Y294" s="146"/>
      <c r="Z294" s="146"/>
      <c r="AA294" s="146"/>
      <c r="AB294" s="146"/>
      <c r="AC294" s="146"/>
      <c r="AD294" s="146"/>
      <c r="AE294" s="146"/>
      <c r="AF294" s="146"/>
      <c r="AG294" s="146"/>
      <c r="AH294" s="105">
        <v>0.18669000277850922</v>
      </c>
    </row>
    <row r="295" spans="1:34" ht="15" customHeight="1">
      <c r="A295" s="47" t="s">
        <v>474</v>
      </c>
      <c r="B295" s="79">
        <v>41063</v>
      </c>
      <c r="C295" s="79">
        <v>41069</v>
      </c>
      <c r="D295" s="80">
        <v>0.16153952229999999</v>
      </c>
      <c r="E295" s="80">
        <v>0.16061987929999999</v>
      </c>
      <c r="F295" s="80">
        <v>7.9237220000000002E-4</v>
      </c>
      <c r="G295" s="88">
        <v>4513763.4139</v>
      </c>
      <c r="H295" s="82">
        <v>40699</v>
      </c>
      <c r="I295" s="83">
        <v>40705</v>
      </c>
      <c r="J295" s="107">
        <v>0.17369112568341646</v>
      </c>
      <c r="K295" s="27"/>
      <c r="L295" s="27"/>
      <c r="M295" s="27"/>
      <c r="N295" s="27"/>
      <c r="O295" s="27"/>
      <c r="P295" s="10"/>
      <c r="Q295" s="10"/>
      <c r="R295" s="10"/>
      <c r="S295" s="34"/>
      <c r="T295" s="34"/>
      <c r="V295" s="146"/>
      <c r="W295" s="146"/>
      <c r="X295" s="146"/>
      <c r="Y295" s="146"/>
      <c r="Z295" s="146"/>
      <c r="AA295" s="146"/>
      <c r="AB295" s="146"/>
      <c r="AC295" s="146"/>
      <c r="AD295" s="146"/>
      <c r="AE295" s="146"/>
      <c r="AF295" s="146"/>
      <c r="AG295" s="146"/>
      <c r="AH295" s="105">
        <v>0.22546842415297205</v>
      </c>
    </row>
    <row r="296" spans="1:34" ht="15" customHeight="1">
      <c r="A296" s="47" t="s">
        <v>475</v>
      </c>
      <c r="B296" s="74">
        <v>41056</v>
      </c>
      <c r="C296" s="74">
        <v>41062</v>
      </c>
      <c r="D296" s="75">
        <v>0.18255549970000001</v>
      </c>
      <c r="E296" s="75">
        <v>0.1834644413</v>
      </c>
      <c r="F296" s="75">
        <v>-7.6803500000000003E-4</v>
      </c>
      <c r="G296" s="87">
        <v>4257632.7449000003</v>
      </c>
      <c r="H296" s="77">
        <v>40692</v>
      </c>
      <c r="I296" s="78">
        <v>40698</v>
      </c>
      <c r="J296" s="107">
        <v>0.1825587986572384</v>
      </c>
      <c r="K296" s="27"/>
      <c r="L296" s="27"/>
      <c r="M296" s="27"/>
      <c r="N296" s="27"/>
      <c r="O296" s="27"/>
      <c r="P296" s="10"/>
      <c r="Q296" s="10"/>
      <c r="R296" s="10"/>
      <c r="S296" s="34"/>
      <c r="T296" s="34"/>
      <c r="V296" s="146"/>
      <c r="W296" s="146"/>
      <c r="X296" s="146"/>
      <c r="Y296" s="146"/>
      <c r="Z296" s="146"/>
      <c r="AA296" s="146"/>
      <c r="AB296" s="146"/>
      <c r="AC296" s="146"/>
      <c r="AD296" s="146"/>
      <c r="AE296" s="146"/>
      <c r="AF296" s="146"/>
      <c r="AG296" s="146"/>
      <c r="AH296" s="105">
        <v>0.24550723263180887</v>
      </c>
    </row>
    <row r="297" spans="1:34" ht="15" customHeight="1">
      <c r="A297" s="47" t="s">
        <v>476</v>
      </c>
      <c r="B297" s="79">
        <v>41049</v>
      </c>
      <c r="C297" s="79">
        <v>41055</v>
      </c>
      <c r="D297" s="80">
        <v>0.1774925393</v>
      </c>
      <c r="E297" s="80">
        <v>0.1744279453</v>
      </c>
      <c r="F297" s="80">
        <v>2.6094355E-3</v>
      </c>
      <c r="G297" s="88">
        <v>4500486.6040000003</v>
      </c>
      <c r="H297" s="82">
        <v>40685</v>
      </c>
      <c r="I297" s="83">
        <v>40691</v>
      </c>
      <c r="J297" s="107">
        <v>0.17859636465223774</v>
      </c>
      <c r="K297" s="27"/>
      <c r="L297" s="27"/>
      <c r="M297" s="27"/>
      <c r="N297" s="27"/>
      <c r="O297" s="27"/>
      <c r="P297" s="10"/>
      <c r="Q297" s="10"/>
      <c r="R297" s="10"/>
      <c r="S297" s="34"/>
      <c r="T297" s="34"/>
      <c r="V297" s="146"/>
      <c r="W297" s="146"/>
      <c r="X297" s="146"/>
      <c r="Y297" s="146"/>
      <c r="Z297" s="146"/>
      <c r="AA297" s="146"/>
      <c r="AB297" s="146"/>
      <c r="AC297" s="146"/>
      <c r="AD297" s="146"/>
      <c r="AE297" s="146"/>
      <c r="AF297" s="146"/>
      <c r="AG297" s="146"/>
      <c r="AH297" s="105">
        <v>0.26312839094379314</v>
      </c>
    </row>
    <row r="298" spans="1:34" ht="15" customHeight="1">
      <c r="A298" s="47" t="s">
        <v>477</v>
      </c>
      <c r="B298" s="74">
        <v>41042</v>
      </c>
      <c r="C298" s="74">
        <v>41048</v>
      </c>
      <c r="D298" s="75">
        <v>0.18758145700000001</v>
      </c>
      <c r="E298" s="75">
        <v>0.1658126633</v>
      </c>
      <c r="F298" s="75">
        <v>1.86726345E-2</v>
      </c>
      <c r="G298" s="87">
        <v>4542350.9464999996</v>
      </c>
      <c r="H298" s="77">
        <v>40678</v>
      </c>
      <c r="I298" s="78">
        <v>40684</v>
      </c>
      <c r="J298" s="107">
        <v>0.17499273721577979</v>
      </c>
      <c r="K298" s="27"/>
      <c r="L298" s="27"/>
      <c r="M298" s="27"/>
      <c r="N298" s="27"/>
      <c r="O298" s="27"/>
      <c r="P298" s="10"/>
      <c r="Q298" s="10"/>
      <c r="R298" s="10"/>
      <c r="S298" s="34"/>
      <c r="T298" s="34"/>
      <c r="V298" s="146"/>
      <c r="W298" s="146"/>
      <c r="X298" s="146"/>
      <c r="Y298" s="146"/>
      <c r="Z298" s="146"/>
      <c r="AA298" s="146"/>
      <c r="AB298" s="146"/>
      <c r="AC298" s="146"/>
      <c r="AD298" s="146"/>
      <c r="AE298" s="146"/>
      <c r="AF298" s="146"/>
      <c r="AG298" s="146"/>
      <c r="AH298" s="105">
        <v>0.22376307843910759</v>
      </c>
    </row>
    <row r="299" spans="1:34" ht="15" customHeight="1">
      <c r="A299" s="47" t="s">
        <v>478</v>
      </c>
      <c r="B299" s="79">
        <v>41035</v>
      </c>
      <c r="C299" s="79">
        <v>41041</v>
      </c>
      <c r="D299" s="80">
        <v>0.1706641629</v>
      </c>
      <c r="E299" s="80">
        <v>0.16201515490000001</v>
      </c>
      <c r="F299" s="80">
        <v>7.4431111999999997E-3</v>
      </c>
      <c r="G299" s="88">
        <v>4519009.3120999997</v>
      </c>
      <c r="H299" s="82">
        <v>40671</v>
      </c>
      <c r="I299" s="83">
        <v>40677</v>
      </c>
      <c r="J299" s="107">
        <v>0.19124316873433</v>
      </c>
      <c r="K299" s="27"/>
      <c r="L299" s="27"/>
      <c r="M299" s="27"/>
      <c r="N299" s="27"/>
      <c r="O299" s="27"/>
      <c r="P299" s="10"/>
      <c r="Q299" s="10"/>
      <c r="R299" s="10"/>
      <c r="S299" s="34"/>
      <c r="T299" s="34"/>
      <c r="V299" s="146"/>
      <c r="W299" s="146"/>
      <c r="X299" s="146"/>
      <c r="Y299" s="146"/>
      <c r="Z299" s="146"/>
      <c r="AA299" s="146"/>
      <c r="AB299" s="146"/>
      <c r="AC299" s="146"/>
      <c r="AD299" s="146"/>
      <c r="AE299" s="146"/>
      <c r="AF299" s="146"/>
      <c r="AG299" s="146"/>
      <c r="AH299" s="105">
        <v>0.21952419422782482</v>
      </c>
    </row>
    <row r="300" spans="1:34" ht="15" customHeight="1">
      <c r="A300" s="47" t="s">
        <v>479</v>
      </c>
      <c r="B300" s="74">
        <v>41028</v>
      </c>
      <c r="C300" s="74">
        <v>41034</v>
      </c>
      <c r="D300" s="75">
        <v>0.16640052029999999</v>
      </c>
      <c r="E300" s="75">
        <v>0.1698680857</v>
      </c>
      <c r="F300" s="75">
        <v>-2.9640650000000001E-3</v>
      </c>
      <c r="G300" s="87">
        <v>4378557.1705</v>
      </c>
      <c r="H300" s="77">
        <v>40664</v>
      </c>
      <c r="I300" s="78">
        <v>40670</v>
      </c>
      <c r="J300" s="107">
        <v>0.17614491056823989</v>
      </c>
      <c r="K300" s="27"/>
      <c r="L300" s="27"/>
      <c r="M300" s="27"/>
      <c r="N300" s="27"/>
      <c r="O300" s="27"/>
      <c r="P300" s="10"/>
      <c r="Q300" s="10"/>
      <c r="R300" s="10"/>
      <c r="S300" s="34"/>
      <c r="T300" s="34"/>
      <c r="V300" s="146"/>
      <c r="W300" s="146"/>
      <c r="X300" s="146"/>
      <c r="Y300" s="146"/>
      <c r="Z300" s="146"/>
      <c r="AA300" s="146"/>
      <c r="AB300" s="146"/>
      <c r="AC300" s="146"/>
      <c r="AD300" s="146"/>
      <c r="AE300" s="146"/>
      <c r="AF300" s="146"/>
      <c r="AG300" s="146"/>
      <c r="AH300" s="105">
        <v>0.22098552629674106</v>
      </c>
    </row>
    <row r="301" spans="1:34" ht="15" customHeight="1">
      <c r="A301" s="47" t="s">
        <v>480</v>
      </c>
      <c r="B301" s="79">
        <v>41021</v>
      </c>
      <c r="C301" s="79">
        <v>41027</v>
      </c>
      <c r="D301" s="80">
        <v>0.23490484280000001</v>
      </c>
      <c r="E301" s="80">
        <v>0.23853328339999999</v>
      </c>
      <c r="F301" s="80">
        <v>-2.9296270000000002E-3</v>
      </c>
      <c r="G301" s="88">
        <v>4621253.6354999999</v>
      </c>
      <c r="H301" s="82">
        <v>40657</v>
      </c>
      <c r="I301" s="83">
        <v>40663</v>
      </c>
      <c r="J301" s="107">
        <v>0.17682548170664811</v>
      </c>
      <c r="K301" s="27"/>
      <c r="L301" s="27"/>
      <c r="M301" s="27"/>
      <c r="N301" s="27"/>
      <c r="O301" s="27"/>
      <c r="P301" s="10"/>
      <c r="Q301" s="10"/>
      <c r="R301" s="10"/>
      <c r="S301" s="34"/>
      <c r="T301" s="34"/>
      <c r="V301" s="146"/>
      <c r="W301" s="146"/>
      <c r="X301" s="146"/>
      <c r="Y301" s="146"/>
      <c r="Z301" s="146"/>
      <c r="AA301" s="146"/>
      <c r="AB301" s="146"/>
      <c r="AC301" s="146"/>
      <c r="AD301" s="146"/>
      <c r="AE301" s="146"/>
      <c r="AF301" s="146"/>
      <c r="AG301" s="146"/>
      <c r="AH301" s="105">
        <v>0.22671549544296932</v>
      </c>
    </row>
    <row r="302" spans="1:34" ht="15" customHeight="1">
      <c r="A302" s="47" t="s">
        <v>481</v>
      </c>
      <c r="B302" s="74">
        <v>41014</v>
      </c>
      <c r="C302" s="74">
        <v>41020</v>
      </c>
      <c r="D302" s="75">
        <v>0.12552235380000001</v>
      </c>
      <c r="E302" s="75">
        <v>0.13992983170000001</v>
      </c>
      <c r="F302" s="75">
        <v>-1.2638916E-2</v>
      </c>
      <c r="G302" s="87">
        <v>4521267.1414000001</v>
      </c>
      <c r="H302" s="77">
        <v>40650</v>
      </c>
      <c r="I302" s="78">
        <v>40656</v>
      </c>
      <c r="J302" s="107">
        <v>0.17158047409983546</v>
      </c>
      <c r="K302" s="27"/>
      <c r="L302" s="27"/>
      <c r="M302" s="27"/>
      <c r="N302" s="27"/>
      <c r="O302" s="27"/>
      <c r="P302" s="10"/>
      <c r="Q302" s="10"/>
      <c r="R302" s="10"/>
      <c r="S302" s="34"/>
      <c r="T302" s="34"/>
      <c r="V302" s="146"/>
      <c r="W302" s="146"/>
      <c r="X302" s="146"/>
      <c r="Y302" s="146"/>
      <c r="Z302" s="146"/>
      <c r="AA302" s="146"/>
      <c r="AB302" s="146"/>
      <c r="AC302" s="146"/>
      <c r="AD302" s="146"/>
      <c r="AE302" s="146"/>
      <c r="AF302" s="146"/>
      <c r="AG302" s="146"/>
      <c r="AH302" s="105">
        <v>0.23247934124484998</v>
      </c>
    </row>
    <row r="303" spans="1:34" ht="15" customHeight="1">
      <c r="A303" s="47" t="s">
        <v>482</v>
      </c>
      <c r="B303" s="79">
        <v>41007</v>
      </c>
      <c r="C303" s="79">
        <v>41013</v>
      </c>
      <c r="D303" s="80">
        <v>0.1686563938</v>
      </c>
      <c r="E303" s="80">
        <v>0.1441704335</v>
      </c>
      <c r="F303" s="80">
        <v>2.14006232E-2</v>
      </c>
      <c r="G303" s="88">
        <v>4461245.5548999999</v>
      </c>
      <c r="H303" s="82">
        <v>40643</v>
      </c>
      <c r="I303" s="83">
        <v>40649</v>
      </c>
      <c r="J303" s="107">
        <v>0.20332514927763695</v>
      </c>
      <c r="K303" s="27"/>
      <c r="L303" s="27"/>
      <c r="M303" s="27"/>
      <c r="N303" s="27"/>
      <c r="O303" s="27"/>
      <c r="P303" s="10"/>
      <c r="Q303" s="10"/>
      <c r="R303" s="10"/>
      <c r="S303" s="34"/>
      <c r="T303" s="34"/>
      <c r="V303" s="146"/>
      <c r="W303" s="146"/>
      <c r="X303" s="146"/>
      <c r="Y303" s="146"/>
      <c r="Z303" s="146"/>
      <c r="AA303" s="146"/>
      <c r="AB303" s="146"/>
      <c r="AC303" s="146"/>
      <c r="AD303" s="146"/>
      <c r="AE303" s="146"/>
      <c r="AF303" s="146"/>
      <c r="AG303" s="146"/>
      <c r="AH303" s="105">
        <v>0.23186040108863873</v>
      </c>
    </row>
    <row r="304" spans="1:34" ht="15" customHeight="1">
      <c r="A304" s="47" t="s">
        <v>483</v>
      </c>
      <c r="B304" s="74">
        <v>41000</v>
      </c>
      <c r="C304" s="74">
        <v>41006</v>
      </c>
      <c r="D304" s="75">
        <v>0.21950371390000001</v>
      </c>
      <c r="E304" s="75">
        <v>0.1998522764</v>
      </c>
      <c r="F304" s="75">
        <v>1.63782141E-2</v>
      </c>
      <c r="G304" s="87">
        <v>4617511.5508000003</v>
      </c>
      <c r="H304" s="77">
        <v>40636</v>
      </c>
      <c r="I304" s="78">
        <v>40642</v>
      </c>
      <c r="J304" s="107">
        <v>0.20820839301558725</v>
      </c>
      <c r="K304" s="27"/>
      <c r="L304" s="27"/>
      <c r="M304" s="27"/>
      <c r="N304" s="27"/>
      <c r="O304" s="27"/>
      <c r="P304" s="10"/>
      <c r="Q304" s="10"/>
      <c r="R304" s="10"/>
      <c r="S304" s="34"/>
      <c r="T304" s="34"/>
      <c r="V304" s="146"/>
      <c r="W304" s="146"/>
      <c r="X304" s="146"/>
      <c r="Y304" s="146"/>
      <c r="Z304" s="146"/>
      <c r="AA304" s="146"/>
      <c r="AB304" s="146"/>
      <c r="AC304" s="146"/>
      <c r="AD304" s="146"/>
      <c r="AE304" s="146"/>
      <c r="AF304" s="146"/>
      <c r="AG304" s="146"/>
      <c r="AH304" s="105">
        <v>0.2166687385303821</v>
      </c>
    </row>
    <row r="305" spans="1:34" ht="15" customHeight="1">
      <c r="A305" s="47" t="s">
        <v>484</v>
      </c>
      <c r="B305" s="79">
        <v>40993</v>
      </c>
      <c r="C305" s="79">
        <v>40999</v>
      </c>
      <c r="D305" s="80">
        <v>0.2199707165</v>
      </c>
      <c r="E305" s="80">
        <v>0.213111836</v>
      </c>
      <c r="F305" s="80">
        <v>5.6539557000000002E-3</v>
      </c>
      <c r="G305" s="88">
        <v>4803748.6344999997</v>
      </c>
      <c r="H305" s="82">
        <v>40629</v>
      </c>
      <c r="I305" s="83">
        <v>40635</v>
      </c>
      <c r="J305" s="107">
        <v>0.20157587557376211</v>
      </c>
      <c r="K305" s="27"/>
      <c r="L305" s="27"/>
      <c r="M305" s="27"/>
      <c r="N305" s="27"/>
      <c r="O305" s="27"/>
      <c r="P305" s="10"/>
      <c r="Q305" s="10"/>
      <c r="R305" s="10"/>
      <c r="S305" s="34"/>
      <c r="T305" s="34"/>
      <c r="V305" s="146"/>
      <c r="W305" s="146"/>
      <c r="X305" s="146"/>
      <c r="Y305" s="146"/>
      <c r="Z305" s="146"/>
      <c r="AA305" s="146"/>
      <c r="AB305" s="146"/>
      <c r="AC305" s="146"/>
      <c r="AD305" s="146"/>
      <c r="AE305" s="146"/>
      <c r="AF305" s="146"/>
      <c r="AG305" s="146"/>
      <c r="AH305" s="105">
        <v>0.2062651624322242</v>
      </c>
    </row>
    <row r="306" spans="1:34" ht="15" customHeight="1">
      <c r="A306" s="47" t="s">
        <v>485</v>
      </c>
      <c r="B306" s="74">
        <v>40986</v>
      </c>
      <c r="C306" s="74">
        <v>40992</v>
      </c>
      <c r="D306" s="75">
        <v>0.1852231114</v>
      </c>
      <c r="E306" s="75">
        <v>0.18405276979999999</v>
      </c>
      <c r="F306" s="75">
        <v>9.8842010000000009E-4</v>
      </c>
      <c r="G306" s="87">
        <v>4727352.2808999997</v>
      </c>
      <c r="H306" s="77">
        <v>40622</v>
      </c>
      <c r="I306" s="78">
        <v>40628</v>
      </c>
      <c r="J306" s="107">
        <v>0.19032273557512358</v>
      </c>
      <c r="K306" s="27"/>
      <c r="L306" s="27"/>
      <c r="M306" s="27"/>
      <c r="N306" s="27"/>
      <c r="O306" s="27"/>
      <c r="P306" s="10"/>
      <c r="Q306" s="10"/>
      <c r="R306" s="10"/>
      <c r="S306" s="34"/>
      <c r="T306" s="34"/>
      <c r="V306" s="146"/>
      <c r="W306" s="146"/>
      <c r="X306" s="146"/>
      <c r="Y306" s="146"/>
      <c r="Z306" s="146"/>
      <c r="AA306" s="146"/>
      <c r="AB306" s="146"/>
      <c r="AC306" s="146"/>
      <c r="AD306" s="146"/>
      <c r="AE306" s="146"/>
      <c r="AF306" s="146"/>
      <c r="AG306" s="146"/>
      <c r="AH306" s="105">
        <v>0.20961742804529432</v>
      </c>
    </row>
    <row r="307" spans="1:34" ht="15" customHeight="1">
      <c r="A307" s="47" t="s">
        <v>486</v>
      </c>
      <c r="B307" s="79">
        <v>40979</v>
      </c>
      <c r="C307" s="79">
        <v>40985</v>
      </c>
      <c r="D307" s="80">
        <v>0.19925810590000001</v>
      </c>
      <c r="E307" s="80">
        <v>0.18317171639999999</v>
      </c>
      <c r="F307" s="80">
        <v>1.35959889E-2</v>
      </c>
      <c r="G307" s="88">
        <v>4771362.4455000004</v>
      </c>
      <c r="H307" s="82">
        <v>40615</v>
      </c>
      <c r="I307" s="83">
        <v>40621</v>
      </c>
      <c r="J307" s="107">
        <v>0.18764516467407708</v>
      </c>
      <c r="K307" s="27"/>
      <c r="L307" s="27"/>
      <c r="M307" s="27"/>
      <c r="N307" s="27"/>
      <c r="O307" s="27"/>
      <c r="P307" s="10"/>
      <c r="Q307" s="10"/>
      <c r="R307" s="10"/>
      <c r="S307" s="34"/>
      <c r="T307" s="34"/>
      <c r="V307" s="146"/>
      <c r="W307" s="146"/>
      <c r="X307" s="146"/>
      <c r="Y307" s="146"/>
      <c r="Z307" s="146"/>
      <c r="AA307" s="146"/>
      <c r="AB307" s="146"/>
      <c r="AC307" s="146"/>
      <c r="AD307" s="146"/>
      <c r="AE307" s="146"/>
      <c r="AF307" s="146"/>
      <c r="AG307" s="146"/>
      <c r="AH307" s="105">
        <v>0.21902417060009477</v>
      </c>
    </row>
    <row r="308" spans="1:34" ht="15" customHeight="1">
      <c r="A308" s="47" t="s">
        <v>487</v>
      </c>
      <c r="B308" s="74">
        <v>40972</v>
      </c>
      <c r="C308" s="74">
        <v>40978</v>
      </c>
      <c r="D308" s="75">
        <v>0.1862707777</v>
      </c>
      <c r="E308" s="75">
        <v>0.16773982300000001</v>
      </c>
      <c r="F308" s="75">
        <v>1.5869078299999999E-2</v>
      </c>
      <c r="G308" s="87">
        <v>4572152.9568999996</v>
      </c>
      <c r="H308" s="77">
        <v>40608</v>
      </c>
      <c r="I308" s="78">
        <v>40614</v>
      </c>
      <c r="J308" s="107">
        <v>0.18462908326779157</v>
      </c>
      <c r="K308" s="27"/>
      <c r="L308" s="27"/>
      <c r="M308" s="27"/>
      <c r="N308" s="27"/>
      <c r="O308" s="27"/>
      <c r="P308" s="10"/>
      <c r="Q308" s="10"/>
      <c r="R308" s="10"/>
      <c r="S308" s="34"/>
      <c r="T308" s="34"/>
      <c r="V308" s="146"/>
      <c r="W308" s="146"/>
      <c r="X308" s="146"/>
      <c r="Y308" s="146"/>
      <c r="Z308" s="146"/>
      <c r="AA308" s="146"/>
      <c r="AB308" s="146"/>
      <c r="AC308" s="146"/>
      <c r="AD308" s="146"/>
      <c r="AE308" s="146"/>
      <c r="AF308" s="146"/>
      <c r="AG308" s="146"/>
      <c r="AH308" s="105">
        <v>0.22645416112295175</v>
      </c>
    </row>
    <row r="309" spans="1:34" ht="15" customHeight="1">
      <c r="A309" s="47" t="s">
        <v>488</v>
      </c>
      <c r="B309" s="79">
        <v>40965</v>
      </c>
      <c r="C309" s="79">
        <v>40971</v>
      </c>
      <c r="D309" s="80">
        <v>0.17661616229999999</v>
      </c>
      <c r="E309" s="80">
        <v>0.16319219900000001</v>
      </c>
      <c r="F309" s="80">
        <v>1.1540623599999999E-2</v>
      </c>
      <c r="G309" s="88">
        <v>4454223.7429</v>
      </c>
      <c r="H309" s="82">
        <v>40601</v>
      </c>
      <c r="I309" s="83">
        <v>40607</v>
      </c>
      <c r="J309" s="107">
        <v>0.18347873811096704</v>
      </c>
      <c r="K309" s="27"/>
      <c r="L309" s="27"/>
      <c r="M309" s="27"/>
      <c r="N309" s="27"/>
      <c r="O309" s="27"/>
      <c r="P309" s="10"/>
      <c r="Q309" s="10"/>
      <c r="R309" s="10"/>
      <c r="S309" s="34"/>
      <c r="T309" s="34"/>
      <c r="V309" s="146"/>
      <c r="W309" s="146"/>
      <c r="X309" s="146"/>
      <c r="Y309" s="146"/>
      <c r="Z309" s="146"/>
      <c r="AA309" s="146"/>
      <c r="AB309" s="146"/>
      <c r="AC309" s="146"/>
      <c r="AD309" s="146"/>
      <c r="AE309" s="146"/>
      <c r="AF309" s="146"/>
      <c r="AG309" s="146"/>
      <c r="AH309" s="105">
        <v>0.21176771233941885</v>
      </c>
    </row>
    <row r="310" spans="1:34" ht="15" customHeight="1">
      <c r="A310" s="47" t="s">
        <v>228</v>
      </c>
      <c r="B310" s="74">
        <v>40958</v>
      </c>
      <c r="C310" s="74">
        <v>40964</v>
      </c>
      <c r="D310" s="75">
        <v>0.1905946141</v>
      </c>
      <c r="E310" s="75">
        <v>0.1838857075</v>
      </c>
      <c r="F310" s="75">
        <v>5.6668533E-3</v>
      </c>
      <c r="G310" s="87">
        <v>4724686.8026999999</v>
      </c>
      <c r="H310" s="77">
        <v>40594</v>
      </c>
      <c r="I310" s="78">
        <v>40600</v>
      </c>
      <c r="J310" s="107">
        <v>0.19201430210879639</v>
      </c>
      <c r="K310" s="27"/>
      <c r="L310" s="27"/>
      <c r="M310" s="27"/>
      <c r="N310" s="27"/>
      <c r="O310" s="27"/>
      <c r="P310" s="10"/>
      <c r="Q310" s="10"/>
      <c r="R310" s="10"/>
      <c r="S310" s="34"/>
      <c r="T310" s="34"/>
      <c r="V310" s="146"/>
      <c r="W310" s="146"/>
      <c r="X310" s="146"/>
      <c r="Y310" s="146"/>
      <c r="Z310" s="146"/>
      <c r="AA310" s="146"/>
      <c r="AB310" s="146"/>
      <c r="AC310" s="146"/>
      <c r="AD310" s="146"/>
      <c r="AE310" s="146"/>
      <c r="AF310" s="146"/>
      <c r="AG310" s="146"/>
      <c r="AH310" s="105">
        <v>0.20299673542197583</v>
      </c>
    </row>
    <row r="311" spans="1:34" ht="15" customHeight="1">
      <c r="A311" s="47" t="s">
        <v>229</v>
      </c>
      <c r="B311" s="79">
        <v>40951</v>
      </c>
      <c r="C311" s="79">
        <v>40957</v>
      </c>
      <c r="D311" s="80">
        <v>0.18281455669999999</v>
      </c>
      <c r="E311" s="80">
        <v>0.1623814308</v>
      </c>
      <c r="F311" s="80">
        <v>1.7578675500000002E-2</v>
      </c>
      <c r="G311" s="88">
        <v>4596276.2381999996</v>
      </c>
      <c r="H311" s="82">
        <v>40587</v>
      </c>
      <c r="I311" s="83">
        <v>40593</v>
      </c>
      <c r="J311" s="107">
        <v>0.2176456624501257</v>
      </c>
      <c r="K311" s="27"/>
      <c r="L311" s="27"/>
      <c r="M311" s="27"/>
      <c r="N311" s="27"/>
      <c r="O311" s="27"/>
      <c r="P311" s="10"/>
      <c r="Q311" s="10"/>
      <c r="R311" s="10"/>
      <c r="S311" s="34"/>
      <c r="T311" s="34"/>
      <c r="V311" s="146"/>
      <c r="W311" s="146"/>
      <c r="X311" s="146"/>
      <c r="Y311" s="146"/>
      <c r="Z311" s="146"/>
      <c r="AA311" s="146"/>
      <c r="AB311" s="146"/>
      <c r="AC311" s="146"/>
      <c r="AD311" s="146"/>
      <c r="AE311" s="146"/>
      <c r="AF311" s="146"/>
      <c r="AG311" s="146"/>
      <c r="AH311" s="105">
        <v>0.20508814450397878</v>
      </c>
    </row>
    <row r="312" spans="1:34" ht="15" customHeight="1">
      <c r="A312" s="47" t="s">
        <v>230</v>
      </c>
      <c r="B312" s="74">
        <v>40944</v>
      </c>
      <c r="C312" s="74">
        <v>40950</v>
      </c>
      <c r="D312" s="75">
        <v>0.20346020070000001</v>
      </c>
      <c r="E312" s="75">
        <v>0.20742447419999999</v>
      </c>
      <c r="F312" s="75">
        <v>-3.2832479999999999E-3</v>
      </c>
      <c r="G312" s="87">
        <v>4280323.6229999997</v>
      </c>
      <c r="H312" s="77">
        <v>40580</v>
      </c>
      <c r="I312" s="78">
        <v>40586</v>
      </c>
      <c r="J312" s="107">
        <v>0.23155857349308512</v>
      </c>
      <c r="K312" s="27"/>
      <c r="L312" s="27"/>
      <c r="M312" s="27"/>
      <c r="N312" s="27"/>
      <c r="O312" s="27"/>
      <c r="P312" s="10"/>
      <c r="Q312" s="10"/>
      <c r="R312" s="10"/>
      <c r="S312" s="34"/>
      <c r="T312" s="34"/>
      <c r="V312" s="146"/>
      <c r="W312" s="146"/>
      <c r="X312" s="146"/>
      <c r="Y312" s="146"/>
      <c r="Z312" s="146"/>
      <c r="AA312" s="146"/>
      <c r="AB312" s="146"/>
      <c r="AC312" s="146"/>
      <c r="AD312" s="146"/>
      <c r="AE312" s="146"/>
      <c r="AF312" s="146"/>
      <c r="AG312" s="146"/>
      <c r="AH312" s="105">
        <v>0.20419487681367537</v>
      </c>
    </row>
    <row r="313" spans="1:34">
      <c r="A313" s="47" t="s">
        <v>231</v>
      </c>
      <c r="B313" s="79">
        <v>40937</v>
      </c>
      <c r="C313" s="79">
        <v>40943</v>
      </c>
      <c r="D313" s="80">
        <v>0.26839290180000003</v>
      </c>
      <c r="E313" s="80">
        <v>0.28000779329999997</v>
      </c>
      <c r="F313" s="80">
        <v>-9.0740790000000005E-3</v>
      </c>
      <c r="G313" s="88">
        <v>4351205.4653000003</v>
      </c>
      <c r="H313" s="82">
        <v>40573</v>
      </c>
      <c r="I313" s="83">
        <v>40579</v>
      </c>
      <c r="J313" s="107">
        <v>0.22744423050029344</v>
      </c>
      <c r="K313" s="27"/>
      <c r="L313" s="27"/>
      <c r="M313" s="27"/>
      <c r="N313" s="27"/>
      <c r="O313" s="27"/>
      <c r="P313" s="10"/>
      <c r="Q313" s="10"/>
      <c r="R313" s="10"/>
      <c r="S313" s="34"/>
      <c r="T313" s="34"/>
      <c r="V313" s="146"/>
      <c r="W313" s="146"/>
      <c r="X313" s="146"/>
      <c r="Y313" s="146"/>
      <c r="Z313" s="146"/>
      <c r="AA313" s="146"/>
      <c r="AB313" s="146"/>
      <c r="AC313" s="146"/>
      <c r="AD313" s="146"/>
      <c r="AE313" s="146"/>
      <c r="AF313" s="146"/>
      <c r="AG313" s="146"/>
      <c r="AH313" s="105">
        <v>0.21034082653231714</v>
      </c>
    </row>
    <row r="314" spans="1:34">
      <c r="A314" s="47" t="s">
        <v>232</v>
      </c>
      <c r="B314" s="74">
        <v>40930</v>
      </c>
      <c r="C314" s="74">
        <v>40936</v>
      </c>
      <c r="D314" s="75">
        <v>0.222593818</v>
      </c>
      <c r="E314" s="75">
        <v>0.21367881129999999</v>
      </c>
      <c r="F314" s="75">
        <v>7.3454415E-3</v>
      </c>
      <c r="G314" s="87">
        <v>4462320.0163000003</v>
      </c>
      <c r="H314" s="77">
        <v>40566</v>
      </c>
      <c r="I314" s="78">
        <v>40572</v>
      </c>
      <c r="J314" s="107">
        <v>0.21824454627259954</v>
      </c>
      <c r="K314" s="27"/>
      <c r="L314" s="27"/>
      <c r="M314" s="27"/>
      <c r="N314" s="27"/>
      <c r="O314" s="27"/>
      <c r="P314" s="10"/>
      <c r="Q314" s="10"/>
      <c r="R314" s="10"/>
      <c r="S314" s="34"/>
      <c r="T314" s="34"/>
      <c r="V314" s="146"/>
      <c r="W314" s="146"/>
      <c r="X314" s="146"/>
      <c r="Y314" s="146"/>
      <c r="Z314" s="146"/>
      <c r="AA314" s="146"/>
      <c r="AB314" s="146"/>
      <c r="AC314" s="146"/>
      <c r="AD314" s="146"/>
      <c r="AE314" s="146"/>
      <c r="AF314" s="146"/>
      <c r="AG314" s="146"/>
      <c r="AH314" s="105">
        <v>0.2025796856925261</v>
      </c>
    </row>
    <row r="315" spans="1:34">
      <c r="A315" s="47" t="s">
        <v>233</v>
      </c>
      <c r="B315" s="79">
        <v>40923</v>
      </c>
      <c r="C315" s="79">
        <v>40929</v>
      </c>
      <c r="D315" s="80">
        <v>0.1919471619</v>
      </c>
      <c r="E315" s="80">
        <v>0.1846415934</v>
      </c>
      <c r="F315" s="80">
        <v>6.1669020000000001E-3</v>
      </c>
      <c r="G315" s="88">
        <v>4409713.2920000004</v>
      </c>
      <c r="H315" s="82">
        <v>40559</v>
      </c>
      <c r="I315" s="83">
        <v>40565</v>
      </c>
      <c r="J315" s="107">
        <v>0.19929631947570764</v>
      </c>
      <c r="K315" s="27"/>
      <c r="L315" s="27"/>
      <c r="M315" s="27"/>
      <c r="N315" s="27"/>
      <c r="O315" s="27"/>
      <c r="P315" s="10"/>
      <c r="Q315" s="10"/>
      <c r="R315" s="10"/>
      <c r="S315" s="34"/>
      <c r="T315" s="34"/>
      <c r="V315" s="146"/>
      <c r="W315" s="146"/>
      <c r="X315" s="146"/>
      <c r="Y315" s="146"/>
      <c r="Z315" s="146"/>
      <c r="AA315" s="146"/>
      <c r="AB315" s="146"/>
      <c r="AC315" s="146"/>
      <c r="AD315" s="146"/>
      <c r="AE315" s="146"/>
      <c r="AF315" s="146"/>
      <c r="AG315" s="146"/>
      <c r="AH315" s="105">
        <v>0.21391655039301685</v>
      </c>
    </row>
    <row r="316" spans="1:34">
      <c r="A316" s="47" t="s">
        <v>234</v>
      </c>
      <c r="B316" s="74">
        <v>40916</v>
      </c>
      <c r="C316" s="74">
        <v>40922</v>
      </c>
      <c r="D316" s="75">
        <v>0.2410648725</v>
      </c>
      <c r="E316" s="75">
        <v>0.2594224503</v>
      </c>
      <c r="F316" s="75">
        <v>-1.4576187000000001E-2</v>
      </c>
      <c r="G316" s="87">
        <v>4231143.8375000004</v>
      </c>
      <c r="H316" s="77">
        <v>40552</v>
      </c>
      <c r="I316" s="78">
        <v>40558</v>
      </c>
      <c r="J316" s="107">
        <v>0.18669000277850922</v>
      </c>
      <c r="K316" s="27"/>
      <c r="L316" s="27"/>
      <c r="M316" s="27"/>
      <c r="N316" s="27"/>
      <c r="O316" s="27"/>
      <c r="P316" s="10"/>
      <c r="Q316" s="10"/>
      <c r="R316" s="10"/>
      <c r="S316" s="34"/>
      <c r="T316" s="34"/>
      <c r="V316" s="146"/>
      <c r="W316" s="146"/>
      <c r="X316" s="146"/>
      <c r="Y316" s="146"/>
      <c r="Z316" s="146"/>
      <c r="AA316" s="146"/>
      <c r="AB316" s="146"/>
      <c r="AC316" s="146"/>
      <c r="AD316" s="146"/>
      <c r="AE316" s="146"/>
      <c r="AF316" s="146"/>
      <c r="AG316" s="146"/>
      <c r="AH316" s="105">
        <v>0.21204642491590647</v>
      </c>
    </row>
    <row r="317" spans="1:34">
      <c r="A317" s="47" t="s">
        <v>235</v>
      </c>
      <c r="B317" s="79">
        <v>40909</v>
      </c>
      <c r="C317" s="79">
        <v>40915</v>
      </c>
      <c r="D317" s="80">
        <v>0.16289852399999999</v>
      </c>
      <c r="E317" s="80">
        <v>0.12871537890000001</v>
      </c>
      <c r="F317" s="80">
        <v>3.0284999900000002E-2</v>
      </c>
      <c r="G317" s="88">
        <v>3965104.8892999999</v>
      </c>
      <c r="H317" s="82">
        <v>40545</v>
      </c>
      <c r="I317" s="83">
        <v>40551</v>
      </c>
      <c r="J317" s="107">
        <v>0.22546842415297205</v>
      </c>
      <c r="K317" s="27"/>
      <c r="L317" s="27"/>
      <c r="M317" s="27"/>
      <c r="N317" s="27"/>
      <c r="O317" s="27"/>
      <c r="P317" s="10"/>
      <c r="Q317" s="10"/>
      <c r="R317" s="10"/>
      <c r="S317" s="34"/>
      <c r="T317" s="34"/>
      <c r="V317" s="146"/>
      <c r="W317" s="146"/>
      <c r="X317" s="146"/>
      <c r="Y317" s="146"/>
      <c r="Z317" s="146"/>
      <c r="AA317" s="146"/>
      <c r="AB317" s="146"/>
      <c r="AC317" s="146"/>
      <c r="AD317" s="146"/>
      <c r="AE317" s="146"/>
      <c r="AF317" s="146"/>
      <c r="AG317" s="146"/>
      <c r="AH317" s="105">
        <v>0.21956863098639426</v>
      </c>
    </row>
    <row r="318" spans="1:34">
      <c r="A318" s="47" t="s">
        <v>236</v>
      </c>
      <c r="B318" s="74">
        <v>40902</v>
      </c>
      <c r="C318" s="74">
        <v>40908</v>
      </c>
      <c r="D318" s="75">
        <v>0.14758271070000001</v>
      </c>
      <c r="E318" s="75">
        <v>0.1600247091</v>
      </c>
      <c r="F318" s="75">
        <v>-1.0725632000000001E-2</v>
      </c>
      <c r="G318" s="87">
        <v>3470763.7664999999</v>
      </c>
      <c r="H318" s="77">
        <v>40538</v>
      </c>
      <c r="I318" s="78">
        <v>40544</v>
      </c>
      <c r="J318" s="107">
        <v>0.24550723263180887</v>
      </c>
      <c r="K318" s="27"/>
      <c r="L318" s="27"/>
      <c r="M318" s="27"/>
      <c r="N318" s="27"/>
      <c r="O318" s="27"/>
      <c r="P318" s="10"/>
      <c r="Q318" s="10"/>
      <c r="R318" s="10"/>
      <c r="S318" s="34"/>
      <c r="T318" s="34"/>
      <c r="V318" s="146"/>
      <c r="W318" s="146"/>
      <c r="X318" s="146"/>
      <c r="Y318" s="146"/>
      <c r="Z318" s="146"/>
      <c r="AA318" s="146"/>
      <c r="AB318" s="146"/>
      <c r="AC318" s="146"/>
      <c r="AD318" s="146"/>
      <c r="AE318" s="146"/>
      <c r="AF318" s="146"/>
      <c r="AG318" s="146"/>
      <c r="AH318" s="105">
        <v>0.21767697974441588</v>
      </c>
    </row>
    <row r="319" spans="1:34">
      <c r="A319" s="47" t="s">
        <v>237</v>
      </c>
      <c r="B319" s="79">
        <v>40895</v>
      </c>
      <c r="C319" s="79">
        <v>40901</v>
      </c>
      <c r="D319" s="80">
        <v>0.3411858049</v>
      </c>
      <c r="E319" s="80">
        <v>0.36697196710000002</v>
      </c>
      <c r="F319" s="80">
        <v>-1.8863709999999999E-2</v>
      </c>
      <c r="G319" s="88">
        <v>4480045.4866000004</v>
      </c>
      <c r="H319" s="82">
        <v>40531</v>
      </c>
      <c r="I319" s="83">
        <v>40537</v>
      </c>
      <c r="J319" s="107">
        <v>0.26312839094379314</v>
      </c>
      <c r="K319" s="27"/>
      <c r="L319" s="27"/>
      <c r="M319" s="27"/>
      <c r="N319" s="27"/>
      <c r="O319" s="27"/>
      <c r="P319" s="10"/>
      <c r="Q319" s="10"/>
      <c r="R319" s="10"/>
      <c r="S319" s="34"/>
      <c r="T319" s="34"/>
      <c r="V319" s="146"/>
      <c r="W319" s="146"/>
      <c r="X319" s="146"/>
      <c r="Y319" s="146"/>
      <c r="Z319" s="146"/>
      <c r="AA319" s="146"/>
      <c r="AB319" s="146"/>
      <c r="AC319" s="146"/>
      <c r="AD319" s="146"/>
      <c r="AE319" s="146"/>
      <c r="AF319" s="146"/>
      <c r="AG319" s="146"/>
      <c r="AH319" s="105">
        <v>0.2081062163619431</v>
      </c>
    </row>
    <row r="320" spans="1:34">
      <c r="A320" s="47" t="s">
        <v>238</v>
      </c>
      <c r="B320" s="74">
        <v>40888</v>
      </c>
      <c r="C320" s="74">
        <v>40894</v>
      </c>
      <c r="D320" s="75">
        <v>0.22554741980000001</v>
      </c>
      <c r="E320" s="75">
        <v>0.2521124568</v>
      </c>
      <c r="F320" s="75">
        <v>-2.1216175E-2</v>
      </c>
      <c r="G320" s="87">
        <v>4447509.7394000003</v>
      </c>
      <c r="H320" s="77">
        <v>40524</v>
      </c>
      <c r="I320" s="78">
        <v>40530</v>
      </c>
      <c r="J320" s="107">
        <v>0.22376307843910759</v>
      </c>
      <c r="K320" s="27"/>
      <c r="L320" s="27"/>
      <c r="M320" s="27"/>
      <c r="N320" s="27"/>
      <c r="O320" s="27"/>
      <c r="P320" s="10"/>
      <c r="Q320" s="10"/>
      <c r="R320" s="10"/>
      <c r="S320" s="34"/>
      <c r="T320" s="34"/>
      <c r="V320" s="146"/>
      <c r="W320" s="146"/>
      <c r="X320" s="146"/>
      <c r="Y320" s="146"/>
      <c r="Z320" s="146"/>
      <c r="AA320" s="146"/>
      <c r="AB320" s="146"/>
      <c r="AC320" s="146"/>
      <c r="AD320" s="146"/>
      <c r="AE320" s="146"/>
      <c r="AF320" s="146"/>
      <c r="AG320" s="146"/>
      <c r="AH320" s="105">
        <v>0.20274053372995127</v>
      </c>
    </row>
    <row r="321" spans="1:34">
      <c r="A321" s="47" t="s">
        <v>239</v>
      </c>
      <c r="B321" s="79">
        <v>40881</v>
      </c>
      <c r="C321" s="79">
        <v>40887</v>
      </c>
      <c r="D321" s="80">
        <v>0.21957719219999999</v>
      </c>
      <c r="E321" s="80">
        <v>0.21896239479999999</v>
      </c>
      <c r="F321" s="80">
        <v>5.0436130000000004E-4</v>
      </c>
      <c r="G321" s="88">
        <v>4191825.6527</v>
      </c>
      <c r="H321" s="82">
        <v>40517</v>
      </c>
      <c r="I321" s="83">
        <v>40523</v>
      </c>
      <c r="J321" s="107">
        <v>0.21952419422782482</v>
      </c>
      <c r="K321" s="27"/>
      <c r="L321" s="27"/>
      <c r="M321" s="27"/>
      <c r="N321" s="27"/>
      <c r="O321" s="27"/>
      <c r="P321" s="10"/>
      <c r="Q321" s="10"/>
      <c r="R321" s="10"/>
      <c r="S321" s="34"/>
      <c r="T321" s="34"/>
      <c r="V321" s="146"/>
      <c r="W321" s="146"/>
      <c r="X321" s="146"/>
      <c r="Y321" s="146"/>
      <c r="Z321" s="146"/>
      <c r="AA321" s="146"/>
      <c r="AB321" s="146"/>
      <c r="AC321" s="146"/>
      <c r="AD321" s="146"/>
      <c r="AE321" s="146"/>
      <c r="AF321" s="146"/>
      <c r="AG321" s="146"/>
      <c r="AH321" s="105">
        <v>0.21097755012680228</v>
      </c>
    </row>
    <row r="322" spans="1:34">
      <c r="A322" s="47" t="s">
        <v>240</v>
      </c>
      <c r="B322" s="74">
        <v>40874</v>
      </c>
      <c r="C322" s="74">
        <v>40880</v>
      </c>
      <c r="D322" s="75">
        <v>0.22619704530000001</v>
      </c>
      <c r="E322" s="75">
        <v>0.21212426679999999</v>
      </c>
      <c r="F322" s="75">
        <v>1.1610013000000001E-2</v>
      </c>
      <c r="G322" s="87">
        <v>3948545.6283999998</v>
      </c>
      <c r="H322" s="77">
        <v>40510</v>
      </c>
      <c r="I322" s="78">
        <v>40516</v>
      </c>
      <c r="J322" s="107">
        <v>0.22098552629674106</v>
      </c>
      <c r="K322" s="27"/>
      <c r="L322" s="27"/>
      <c r="M322" s="27"/>
      <c r="N322" s="27"/>
      <c r="O322" s="27"/>
      <c r="P322" s="10"/>
      <c r="Q322" s="10"/>
      <c r="R322" s="10"/>
      <c r="S322" s="34"/>
      <c r="T322" s="34"/>
      <c r="V322" s="146"/>
      <c r="W322" s="146"/>
      <c r="X322" s="146"/>
      <c r="Y322" s="146"/>
      <c r="Z322" s="146"/>
      <c r="AA322" s="146"/>
      <c r="AB322" s="146"/>
      <c r="AC322" s="146"/>
      <c r="AD322" s="146"/>
      <c r="AE322" s="146"/>
      <c r="AF322" s="146"/>
      <c r="AG322" s="146"/>
      <c r="AH322" s="105">
        <v>0.22463256194909254</v>
      </c>
    </row>
    <row r="323" spans="1:34">
      <c r="A323" s="47" t="s">
        <v>241</v>
      </c>
      <c r="B323" s="79">
        <v>40867</v>
      </c>
      <c r="C323" s="79">
        <v>40873</v>
      </c>
      <c r="D323" s="80">
        <v>0.21256112569999999</v>
      </c>
      <c r="E323" s="80">
        <v>0.20459141580000001</v>
      </c>
      <c r="F323" s="80">
        <v>6.6161103999999998E-3</v>
      </c>
      <c r="G323" s="88">
        <v>3815877.2338999999</v>
      </c>
      <c r="H323" s="82">
        <v>40503</v>
      </c>
      <c r="I323" s="83">
        <v>40509</v>
      </c>
      <c r="J323" s="107">
        <v>0.22671549544296932</v>
      </c>
      <c r="K323" s="27"/>
      <c r="L323" s="27"/>
      <c r="M323" s="27"/>
      <c r="N323" s="27"/>
      <c r="O323" s="27"/>
      <c r="P323" s="10"/>
      <c r="Q323" s="10"/>
      <c r="R323" s="10"/>
      <c r="S323" s="34"/>
      <c r="T323" s="34"/>
      <c r="V323" s="146"/>
      <c r="W323" s="146"/>
      <c r="X323" s="146"/>
      <c r="Y323" s="146"/>
      <c r="Z323" s="146"/>
      <c r="AA323" s="146"/>
      <c r="AB323" s="146"/>
      <c r="AC323" s="146"/>
      <c r="AD323" s="146"/>
      <c r="AE323" s="146"/>
      <c r="AF323" s="146"/>
      <c r="AG323" s="146"/>
      <c r="AH323" s="105">
        <v>0.22033220091574729</v>
      </c>
    </row>
    <row r="324" spans="1:34">
      <c r="A324" s="47" t="s">
        <v>242</v>
      </c>
      <c r="B324" s="74">
        <v>40860</v>
      </c>
      <c r="C324" s="74">
        <v>40866</v>
      </c>
      <c r="D324" s="75">
        <v>0.22380259699999999</v>
      </c>
      <c r="E324" s="75">
        <v>0.18883907429999999</v>
      </c>
      <c r="F324" s="75">
        <v>2.9409802799999999E-2</v>
      </c>
      <c r="G324" s="87">
        <v>4106590.6502</v>
      </c>
      <c r="H324" s="77">
        <v>40496</v>
      </c>
      <c r="I324" s="78">
        <v>40502</v>
      </c>
      <c r="J324" s="107">
        <v>0.23247934124484998</v>
      </c>
      <c r="K324" s="27"/>
      <c r="L324" s="27"/>
      <c r="M324" s="27"/>
      <c r="N324" s="27"/>
      <c r="O324" s="27"/>
      <c r="P324" s="10"/>
      <c r="Q324" s="10"/>
      <c r="R324" s="10"/>
      <c r="S324" s="34"/>
      <c r="T324" s="34"/>
      <c r="V324" s="146"/>
      <c r="W324" s="146"/>
      <c r="X324" s="146"/>
      <c r="Y324" s="146"/>
      <c r="Z324" s="146"/>
      <c r="AA324" s="146"/>
      <c r="AB324" s="146"/>
      <c r="AC324" s="146"/>
      <c r="AD324" s="146"/>
      <c r="AE324" s="146"/>
      <c r="AF324" s="146"/>
      <c r="AG324" s="146"/>
      <c r="AH324" s="105">
        <v>0.20844374619265488</v>
      </c>
    </row>
    <row r="325" spans="1:34">
      <c r="A325" s="47" t="s">
        <v>243</v>
      </c>
      <c r="B325" s="79">
        <v>40853</v>
      </c>
      <c r="C325" s="79">
        <v>40859</v>
      </c>
      <c r="D325" s="80">
        <v>0.2423552403</v>
      </c>
      <c r="E325" s="80">
        <v>0.20850716829999999</v>
      </c>
      <c r="F325" s="80">
        <v>2.8008168199999999E-2</v>
      </c>
      <c r="G325" s="88">
        <v>4218318.2375999996</v>
      </c>
      <c r="H325" s="82">
        <v>40489</v>
      </c>
      <c r="I325" s="83">
        <v>40495</v>
      </c>
      <c r="J325" s="107">
        <v>0.23186040108863873</v>
      </c>
      <c r="K325" s="27"/>
      <c r="L325" s="27"/>
      <c r="M325" s="27"/>
      <c r="N325" s="27"/>
      <c r="O325" s="27"/>
      <c r="P325" s="10"/>
      <c r="Q325" s="10"/>
      <c r="R325" s="10"/>
      <c r="S325" s="34"/>
      <c r="T325" s="34"/>
      <c r="V325" s="146"/>
      <c r="W325" s="146"/>
      <c r="X325" s="146"/>
      <c r="Y325" s="146"/>
      <c r="Z325" s="146"/>
      <c r="AA325" s="146"/>
      <c r="AB325" s="146"/>
      <c r="AC325" s="146"/>
      <c r="AD325" s="146"/>
      <c r="AE325" s="146"/>
      <c r="AF325" s="146"/>
      <c r="AG325" s="146"/>
      <c r="AH325" s="105">
        <v>0.20316544393577826</v>
      </c>
    </row>
    <row r="326" spans="1:34">
      <c r="A326" s="47" t="s">
        <v>244</v>
      </c>
      <c r="B326" s="74">
        <v>40846</v>
      </c>
      <c r="C326" s="74">
        <v>40852</v>
      </c>
      <c r="D326" s="75">
        <v>0.23093706689999999</v>
      </c>
      <c r="E326" s="75">
        <v>0.19641557549999999</v>
      </c>
      <c r="F326" s="75">
        <v>2.8854097299999999E-2</v>
      </c>
      <c r="G326" s="87">
        <v>3908470.1623</v>
      </c>
      <c r="H326" s="77">
        <v>40482</v>
      </c>
      <c r="I326" s="78">
        <v>40488</v>
      </c>
      <c r="J326" s="107">
        <v>0.2166687385303821</v>
      </c>
      <c r="K326" s="27"/>
      <c r="L326" s="27"/>
      <c r="M326" s="27"/>
      <c r="N326" s="27"/>
      <c r="O326" s="27"/>
      <c r="P326" s="10"/>
      <c r="Q326" s="10"/>
      <c r="R326" s="10"/>
      <c r="S326" s="34"/>
      <c r="T326" s="34"/>
      <c r="V326" s="146"/>
      <c r="W326" s="146"/>
      <c r="X326" s="146"/>
      <c r="Y326" s="146"/>
      <c r="Z326" s="146"/>
      <c r="AA326" s="146"/>
      <c r="AB326" s="146"/>
      <c r="AC326" s="146"/>
      <c r="AD326" s="146"/>
      <c r="AE326" s="146"/>
      <c r="AF326" s="146"/>
      <c r="AG326" s="146"/>
      <c r="AH326" s="105">
        <v>0.20615645842142094</v>
      </c>
    </row>
    <row r="327" spans="1:34">
      <c r="A327" s="47" t="s">
        <v>245</v>
      </c>
      <c r="B327" s="79">
        <v>40839</v>
      </c>
      <c r="C327" s="79">
        <v>40845</v>
      </c>
      <c r="D327" s="80">
        <v>0.22161010519999999</v>
      </c>
      <c r="E327" s="80">
        <v>0.21495912750000001</v>
      </c>
      <c r="F327" s="80">
        <v>5.4742399000000004E-3</v>
      </c>
      <c r="G327" s="88">
        <v>3966877.1510999999</v>
      </c>
      <c r="H327" s="82">
        <v>40475</v>
      </c>
      <c r="I327" s="83">
        <v>40481</v>
      </c>
      <c r="J327" s="107">
        <v>0.2062651624322242</v>
      </c>
      <c r="K327" s="27"/>
      <c r="L327" s="27"/>
      <c r="M327" s="27"/>
      <c r="N327" s="27"/>
      <c r="O327" s="27"/>
      <c r="P327" s="10"/>
      <c r="Q327" s="10"/>
      <c r="R327" s="10"/>
      <c r="S327" s="34"/>
      <c r="T327" s="34"/>
      <c r="V327" s="146"/>
      <c r="W327" s="146"/>
      <c r="X327" s="146"/>
      <c r="Y327" s="146"/>
      <c r="Z327" s="146"/>
      <c r="AA327" s="146"/>
      <c r="AB327" s="146"/>
      <c r="AC327" s="146"/>
      <c r="AD327" s="146"/>
      <c r="AE327" s="146"/>
      <c r="AF327" s="146"/>
      <c r="AG327" s="146"/>
      <c r="AH327" s="105">
        <v>0.20304686884132217</v>
      </c>
    </row>
    <row r="328" spans="1:34">
      <c r="A328" s="47" t="s">
        <v>246</v>
      </c>
      <c r="B328" s="74">
        <v>40832</v>
      </c>
      <c r="C328" s="74">
        <v>40838</v>
      </c>
      <c r="D328" s="75">
        <v>0.19775709220000001</v>
      </c>
      <c r="E328" s="75">
        <v>0.18701278160000001</v>
      </c>
      <c r="F328" s="75">
        <v>9.0515543000000004E-3</v>
      </c>
      <c r="G328" s="87">
        <v>3985328.7157000001</v>
      </c>
      <c r="H328" s="77">
        <v>40468</v>
      </c>
      <c r="I328" s="78">
        <v>40474</v>
      </c>
      <c r="J328" s="107">
        <v>0.20961742804529432</v>
      </c>
      <c r="K328" s="27"/>
      <c r="L328" s="27"/>
      <c r="M328" s="27"/>
      <c r="N328" s="27"/>
      <c r="O328" s="27"/>
      <c r="P328" s="10"/>
      <c r="Q328" s="10"/>
      <c r="R328" s="10"/>
      <c r="S328" s="34"/>
      <c r="T328" s="34"/>
      <c r="V328" s="146"/>
      <c r="W328" s="146"/>
      <c r="X328" s="146"/>
      <c r="Y328" s="146"/>
      <c r="Z328" s="146"/>
      <c r="AA328" s="146"/>
      <c r="AB328" s="146"/>
      <c r="AC328" s="146"/>
      <c r="AD328" s="146"/>
      <c r="AE328" s="146"/>
      <c r="AF328" s="146"/>
      <c r="AG328" s="146"/>
      <c r="AH328" s="105">
        <v>0.20148666900951456</v>
      </c>
    </row>
    <row r="329" spans="1:34">
      <c r="A329" s="47" t="s">
        <v>247</v>
      </c>
      <c r="B329" s="79">
        <v>40825</v>
      </c>
      <c r="C329" s="79">
        <v>40831</v>
      </c>
      <c r="D329" s="80">
        <v>0.19941804930000001</v>
      </c>
      <c r="E329" s="80">
        <v>0.19576845609999999</v>
      </c>
      <c r="F329" s="80">
        <v>3.0520902E-3</v>
      </c>
      <c r="G329" s="88">
        <v>3938016.2826999999</v>
      </c>
      <c r="H329" s="82">
        <v>40461</v>
      </c>
      <c r="I329" s="83">
        <v>40467</v>
      </c>
      <c r="J329" s="107">
        <v>0.21902417060009477</v>
      </c>
      <c r="K329" s="27"/>
      <c r="L329" s="27"/>
      <c r="M329" s="27"/>
      <c r="N329" s="27"/>
      <c r="O329" s="27"/>
      <c r="P329" s="10"/>
      <c r="Q329" s="10"/>
      <c r="R329" s="10"/>
      <c r="S329" s="34"/>
      <c r="T329" s="34"/>
      <c r="V329" s="146"/>
      <c r="W329" s="146"/>
      <c r="X329" s="146"/>
      <c r="Y329" s="146"/>
      <c r="Z329" s="146"/>
      <c r="AA329" s="146"/>
      <c r="AB329" s="146"/>
      <c r="AC329" s="146"/>
      <c r="AD329" s="146"/>
      <c r="AE329" s="146"/>
      <c r="AF329" s="146"/>
      <c r="AG329" s="146"/>
      <c r="AH329" s="105">
        <v>0.19520082518115328</v>
      </c>
    </row>
    <row r="330" spans="1:34">
      <c r="A330" s="47" t="s">
        <v>248</v>
      </c>
      <c r="B330" s="74">
        <v>40818</v>
      </c>
      <c r="C330" s="74">
        <v>40824</v>
      </c>
      <c r="D330" s="75">
        <v>0.232028123</v>
      </c>
      <c r="E330" s="75">
        <v>0.22486789979999999</v>
      </c>
      <c r="F330" s="75">
        <v>5.8457105000000002E-3</v>
      </c>
      <c r="G330" s="87">
        <v>3901380.9273999999</v>
      </c>
      <c r="H330" s="77">
        <v>40454</v>
      </c>
      <c r="I330" s="78">
        <v>40460</v>
      </c>
      <c r="J330" s="107">
        <v>0.22645416112295175</v>
      </c>
      <c r="K330" s="27"/>
      <c r="L330" s="27"/>
      <c r="M330" s="27"/>
      <c r="N330" s="27"/>
      <c r="O330" s="27"/>
      <c r="P330" s="10"/>
      <c r="Q330" s="10"/>
      <c r="R330" s="10"/>
      <c r="S330" s="34"/>
      <c r="T330" s="34"/>
      <c r="V330" s="146"/>
      <c r="W330" s="146"/>
      <c r="X330" s="146"/>
      <c r="Y330" s="146"/>
      <c r="Z330" s="146"/>
      <c r="AA330" s="146"/>
      <c r="AB330" s="146"/>
      <c r="AC330" s="146"/>
      <c r="AD330" s="146"/>
      <c r="AE330" s="146"/>
      <c r="AF330" s="146"/>
      <c r="AG330" s="146"/>
      <c r="AH330" s="105">
        <v>0.21895402307080036</v>
      </c>
    </row>
    <row r="331" spans="1:34">
      <c r="A331" s="47" t="s">
        <v>249</v>
      </c>
      <c r="B331" s="79">
        <v>40811</v>
      </c>
      <c r="C331" s="79">
        <v>40817</v>
      </c>
      <c r="D331" s="80">
        <v>0.22575366180000001</v>
      </c>
      <c r="E331" s="80">
        <v>0.2088138068</v>
      </c>
      <c r="F331" s="80">
        <v>1.40136181E-2</v>
      </c>
      <c r="G331" s="88">
        <v>3934290.9547999999</v>
      </c>
      <c r="H331" s="82">
        <v>40447</v>
      </c>
      <c r="I331" s="83">
        <v>40453</v>
      </c>
      <c r="J331" s="107">
        <v>0.21176771233941885</v>
      </c>
      <c r="K331" s="27"/>
      <c r="L331" s="27"/>
      <c r="M331" s="27"/>
      <c r="N331" s="27"/>
      <c r="O331" s="27"/>
      <c r="P331" s="10"/>
      <c r="Q331" s="10"/>
      <c r="R331" s="10"/>
      <c r="S331" s="34"/>
      <c r="T331" s="34"/>
      <c r="V331" s="146"/>
      <c r="W331" s="146"/>
      <c r="X331" s="146"/>
      <c r="Y331" s="146"/>
      <c r="Z331" s="146"/>
      <c r="AA331" s="146"/>
      <c r="AB331" s="146"/>
      <c r="AC331" s="146"/>
      <c r="AD331" s="146"/>
      <c r="AE331" s="146"/>
      <c r="AF331" s="146"/>
      <c r="AG331" s="146"/>
      <c r="AH331" s="105">
        <v>0.2193107493623711</v>
      </c>
    </row>
    <row r="332" spans="1:34">
      <c r="A332" s="47" t="s">
        <v>250</v>
      </c>
      <c r="B332" s="74">
        <v>40804</v>
      </c>
      <c r="C332" s="74">
        <v>40810</v>
      </c>
      <c r="D332" s="75">
        <v>0.22155827780000001</v>
      </c>
      <c r="E332" s="75">
        <v>0.20146846299999999</v>
      </c>
      <c r="F332" s="75">
        <v>1.67210504E-2</v>
      </c>
      <c r="G332" s="87">
        <v>3878821.8662</v>
      </c>
      <c r="H332" s="77">
        <v>40440</v>
      </c>
      <c r="I332" s="78">
        <v>40446</v>
      </c>
      <c r="J332" s="107">
        <v>0.20299673542197583</v>
      </c>
      <c r="K332" s="27"/>
      <c r="L332" s="27"/>
      <c r="M332" s="27"/>
      <c r="N332" s="27"/>
      <c r="O332" s="27"/>
      <c r="P332" s="10"/>
      <c r="Q332" s="10"/>
      <c r="R332" s="10"/>
      <c r="S332" s="34"/>
      <c r="T332" s="34"/>
      <c r="V332" s="146"/>
      <c r="W332" s="146"/>
      <c r="X332" s="146"/>
      <c r="Y332" s="146"/>
      <c r="Z332" s="146"/>
      <c r="AA332" s="146"/>
      <c r="AB332" s="146"/>
      <c r="AC332" s="146"/>
      <c r="AD332" s="146"/>
      <c r="AE332" s="146"/>
      <c r="AF332" s="146"/>
      <c r="AG332" s="146"/>
      <c r="AH332" s="105">
        <v>0.22778142462871248</v>
      </c>
    </row>
    <row r="333" spans="1:34">
      <c r="A333" s="47" t="s">
        <v>251</v>
      </c>
      <c r="B333" s="79">
        <v>40797</v>
      </c>
      <c r="C333" s="79">
        <v>40803</v>
      </c>
      <c r="D333" s="80">
        <v>0.18735859029999999</v>
      </c>
      <c r="E333" s="80">
        <v>0.1682167866</v>
      </c>
      <c r="F333" s="80">
        <v>1.6385489400000001E-2</v>
      </c>
      <c r="G333" s="88">
        <v>3810077.7861000001</v>
      </c>
      <c r="H333" s="82">
        <v>40433</v>
      </c>
      <c r="I333" s="83">
        <v>40439</v>
      </c>
      <c r="J333" s="107">
        <v>0.20508814450397878</v>
      </c>
      <c r="K333" s="27"/>
      <c r="L333" s="27"/>
      <c r="M333" s="27"/>
      <c r="N333" s="27"/>
      <c r="O333" s="27"/>
      <c r="P333" s="10"/>
      <c r="Q333" s="10"/>
      <c r="R333" s="10"/>
      <c r="S333" s="34"/>
      <c r="T333" s="34"/>
      <c r="V333" s="146"/>
      <c r="W333" s="146"/>
      <c r="X333" s="146"/>
      <c r="Y333" s="146"/>
      <c r="Z333" s="146"/>
      <c r="AA333" s="146"/>
      <c r="AB333" s="146"/>
      <c r="AC333" s="146"/>
      <c r="AD333" s="146"/>
      <c r="AE333" s="146"/>
      <c r="AF333" s="146"/>
      <c r="AG333" s="146"/>
      <c r="AH333" s="105">
        <v>0.19987337941613872</v>
      </c>
    </row>
    <row r="334" spans="1:34">
      <c r="A334" s="47" t="s">
        <v>252</v>
      </c>
      <c r="B334" s="74">
        <v>40790</v>
      </c>
      <c r="C334" s="74">
        <v>40796</v>
      </c>
      <c r="D334" s="75">
        <v>0.19964659260000001</v>
      </c>
      <c r="E334" s="75">
        <v>0.1658916741</v>
      </c>
      <c r="F334" s="75">
        <v>2.89520196E-2</v>
      </c>
      <c r="G334" s="87">
        <v>3705624.0303000002</v>
      </c>
      <c r="H334" s="77">
        <v>40426</v>
      </c>
      <c r="I334" s="78">
        <v>40432</v>
      </c>
      <c r="J334" s="107">
        <v>0.20419487681367537</v>
      </c>
      <c r="K334" s="27"/>
      <c r="L334" s="27"/>
      <c r="M334" s="27"/>
      <c r="N334" s="27"/>
      <c r="O334" s="27"/>
      <c r="P334" s="10"/>
      <c r="Q334" s="10"/>
      <c r="R334" s="10"/>
      <c r="S334" s="34"/>
      <c r="T334" s="34"/>
      <c r="V334" s="146"/>
      <c r="W334" s="146"/>
      <c r="X334" s="146"/>
      <c r="Y334" s="146"/>
      <c r="Z334" s="146"/>
      <c r="AA334" s="146"/>
      <c r="AB334" s="146"/>
      <c r="AC334" s="146"/>
      <c r="AD334" s="146"/>
      <c r="AE334" s="146"/>
      <c r="AF334" s="146"/>
      <c r="AG334" s="146"/>
      <c r="AH334" s="105">
        <v>0.19594127779050671</v>
      </c>
    </row>
    <row r="335" spans="1:34">
      <c r="A335" s="47" t="s">
        <v>253</v>
      </c>
      <c r="B335" s="79">
        <v>40783</v>
      </c>
      <c r="C335" s="79">
        <v>40789</v>
      </c>
      <c r="D335" s="80">
        <v>0.2279741387</v>
      </c>
      <c r="E335" s="80">
        <v>0.17667949999999999</v>
      </c>
      <c r="F335" s="80">
        <v>4.3592701900000003E-2</v>
      </c>
      <c r="G335" s="88">
        <v>3832707.4679999999</v>
      </c>
      <c r="H335" s="82">
        <v>40419</v>
      </c>
      <c r="I335" s="83">
        <v>40425</v>
      </c>
      <c r="J335" s="107">
        <v>0.21034082653231714</v>
      </c>
      <c r="K335" s="27"/>
      <c r="L335" s="27"/>
      <c r="M335" s="27"/>
      <c r="N335" s="27"/>
      <c r="O335" s="27"/>
      <c r="P335" s="10"/>
      <c r="Q335" s="10"/>
      <c r="R335" s="10"/>
      <c r="S335" s="34"/>
      <c r="T335" s="34"/>
      <c r="V335" s="146"/>
      <c r="W335" s="146"/>
      <c r="X335" s="146"/>
      <c r="Y335" s="146"/>
      <c r="Z335" s="146"/>
      <c r="AA335" s="146"/>
      <c r="AB335" s="146"/>
      <c r="AC335" s="146"/>
      <c r="AD335" s="146"/>
      <c r="AE335" s="146"/>
      <c r="AF335" s="146"/>
      <c r="AG335" s="146"/>
      <c r="AH335" s="105">
        <v>0.19149263398851618</v>
      </c>
    </row>
    <row r="336" spans="1:34">
      <c r="A336" s="47" t="s">
        <v>254</v>
      </c>
      <c r="B336" s="74">
        <v>40776</v>
      </c>
      <c r="C336" s="74">
        <v>40782</v>
      </c>
      <c r="D336" s="75">
        <v>0.18536617380000001</v>
      </c>
      <c r="E336" s="75">
        <v>0.1493249629</v>
      </c>
      <c r="F336" s="75">
        <v>3.13585906E-2</v>
      </c>
      <c r="G336" s="87">
        <v>3945287.7579999999</v>
      </c>
      <c r="H336" s="77">
        <v>40412</v>
      </c>
      <c r="I336" s="78">
        <v>40418</v>
      </c>
      <c r="J336" s="107">
        <v>0.2025796856925261</v>
      </c>
      <c r="K336" s="27"/>
      <c r="L336" s="27"/>
      <c r="M336" s="27"/>
      <c r="N336" s="27"/>
      <c r="O336" s="27"/>
      <c r="P336" s="10"/>
      <c r="Q336" s="10"/>
      <c r="R336" s="10"/>
      <c r="S336" s="34"/>
      <c r="T336" s="34"/>
      <c r="V336" s="146"/>
      <c r="W336" s="146"/>
      <c r="X336" s="146"/>
      <c r="Y336" s="146"/>
      <c r="Z336" s="146"/>
      <c r="AA336" s="146"/>
      <c r="AB336" s="146"/>
      <c r="AC336" s="146"/>
      <c r="AD336" s="146"/>
      <c r="AE336" s="146"/>
      <c r="AF336" s="146"/>
      <c r="AG336" s="146"/>
      <c r="AH336" s="105">
        <v>0.19442633773229734</v>
      </c>
    </row>
    <row r="337" spans="1:34">
      <c r="A337" s="47" t="s">
        <v>255</v>
      </c>
      <c r="B337" s="79">
        <v>40769</v>
      </c>
      <c r="C337" s="79">
        <v>40775</v>
      </c>
      <c r="D337" s="80">
        <v>0.2177863002</v>
      </c>
      <c r="E337" s="80">
        <v>0.1898669506</v>
      </c>
      <c r="F337" s="80">
        <v>2.34642618E-2</v>
      </c>
      <c r="G337" s="88">
        <v>4156734.5433</v>
      </c>
      <c r="H337" s="82">
        <v>40405</v>
      </c>
      <c r="I337" s="83">
        <v>40411</v>
      </c>
      <c r="J337" s="107">
        <v>0.21391655039301685</v>
      </c>
      <c r="K337" s="27"/>
      <c r="L337" s="27"/>
      <c r="M337" s="27"/>
      <c r="N337" s="27"/>
      <c r="O337" s="27"/>
      <c r="P337" s="10"/>
      <c r="Q337" s="10"/>
      <c r="R337" s="10"/>
      <c r="S337" s="34"/>
      <c r="T337" s="34"/>
      <c r="V337" s="146"/>
      <c r="W337" s="146"/>
      <c r="X337" s="146"/>
      <c r="Y337" s="146"/>
      <c r="Z337" s="146"/>
      <c r="AA337" s="146"/>
      <c r="AB337" s="146"/>
      <c r="AC337" s="146"/>
      <c r="AD337" s="146"/>
      <c r="AE337" s="146"/>
      <c r="AF337" s="146"/>
      <c r="AG337" s="146"/>
      <c r="AH337" s="105">
        <v>0.19783114451398409</v>
      </c>
    </row>
    <row r="338" spans="1:34">
      <c r="A338" s="47" t="s">
        <v>256</v>
      </c>
      <c r="B338" s="74">
        <v>40762</v>
      </c>
      <c r="C338" s="74">
        <v>40768</v>
      </c>
      <c r="D338" s="75">
        <v>0.20371926130000001</v>
      </c>
      <c r="E338" s="75">
        <v>0.17962660080000001</v>
      </c>
      <c r="F338" s="75">
        <v>2.0423971799999999E-2</v>
      </c>
      <c r="G338" s="87">
        <v>4126444.5534000001</v>
      </c>
      <c r="H338" s="77">
        <v>40398</v>
      </c>
      <c r="I338" s="78">
        <v>40404</v>
      </c>
      <c r="J338" s="107">
        <v>0.21204642491590647</v>
      </c>
      <c r="K338" s="27"/>
      <c r="L338" s="27"/>
      <c r="M338" s="27"/>
      <c r="N338" s="27"/>
      <c r="O338" s="27"/>
      <c r="P338" s="10"/>
      <c r="Q338" s="10"/>
      <c r="R338" s="10"/>
      <c r="S338" s="34"/>
      <c r="T338" s="34"/>
      <c r="V338" s="146"/>
      <c r="W338" s="146"/>
      <c r="X338" s="146"/>
      <c r="Y338" s="146"/>
      <c r="Z338" s="146"/>
      <c r="AA338" s="146"/>
      <c r="AB338" s="146"/>
      <c r="AC338" s="146"/>
      <c r="AD338" s="146"/>
      <c r="AE338" s="146"/>
      <c r="AF338" s="146"/>
      <c r="AG338" s="146"/>
      <c r="AH338" s="105">
        <v>0.22461000572862447</v>
      </c>
    </row>
    <row r="339" spans="1:34">
      <c r="A339" s="47" t="s">
        <v>257</v>
      </c>
      <c r="B339" s="79">
        <v>40755</v>
      </c>
      <c r="C339" s="79">
        <v>40761</v>
      </c>
      <c r="D339" s="80">
        <v>0.2202697502</v>
      </c>
      <c r="E339" s="80">
        <v>0.1945489366</v>
      </c>
      <c r="F339" s="80">
        <v>2.1531820699999999E-2</v>
      </c>
      <c r="G339" s="88">
        <v>4091328.2080000001</v>
      </c>
      <c r="H339" s="82">
        <v>40391</v>
      </c>
      <c r="I339" s="83">
        <v>40397</v>
      </c>
      <c r="J339" s="107">
        <v>0.21956863098639426</v>
      </c>
      <c r="K339" s="27"/>
      <c r="L339" s="27"/>
      <c r="M339" s="27"/>
      <c r="N339" s="27"/>
      <c r="O339" s="27"/>
      <c r="P339" s="10"/>
      <c r="Q339" s="10"/>
      <c r="R339" s="10"/>
      <c r="S339" s="34"/>
      <c r="T339" s="34"/>
      <c r="V339" s="146"/>
      <c r="W339" s="146"/>
      <c r="X339" s="146"/>
      <c r="Y339" s="146"/>
      <c r="Z339" s="146"/>
      <c r="AA339" s="146"/>
      <c r="AB339" s="146"/>
      <c r="AC339" s="146"/>
      <c r="AD339" s="146"/>
      <c r="AE339" s="146"/>
      <c r="AF339" s="146"/>
      <c r="AG339" s="146"/>
      <c r="AH339" s="105">
        <v>0.23094960946783499</v>
      </c>
    </row>
    <row r="340" spans="1:34">
      <c r="A340" s="47" t="s">
        <v>258</v>
      </c>
      <c r="B340" s="74">
        <v>40748</v>
      </c>
      <c r="C340" s="74">
        <v>40754</v>
      </c>
      <c r="D340" s="75">
        <v>0.2122187535</v>
      </c>
      <c r="E340" s="75">
        <v>0.1737111204</v>
      </c>
      <c r="F340" s="75">
        <v>3.2808441899999999E-2</v>
      </c>
      <c r="G340" s="87">
        <v>4162141.7237</v>
      </c>
      <c r="H340" s="77">
        <v>40384</v>
      </c>
      <c r="I340" s="78">
        <v>40390</v>
      </c>
      <c r="J340" s="107">
        <v>0.21767697974441588</v>
      </c>
      <c r="K340" s="27"/>
      <c r="L340" s="27"/>
      <c r="M340" s="27"/>
      <c r="N340" s="27"/>
      <c r="O340" s="27"/>
      <c r="P340" s="10"/>
      <c r="Q340" s="10"/>
      <c r="R340" s="10"/>
      <c r="S340" s="34"/>
      <c r="T340" s="34"/>
      <c r="V340" s="146"/>
      <c r="W340" s="146"/>
      <c r="X340" s="146"/>
      <c r="Y340" s="146"/>
      <c r="Z340" s="146"/>
      <c r="AA340" s="146"/>
      <c r="AB340" s="146"/>
      <c r="AC340" s="146"/>
      <c r="AD340" s="146"/>
      <c r="AE340" s="146"/>
      <c r="AF340" s="146"/>
      <c r="AG340" s="146"/>
      <c r="AH340" s="105">
        <v>0.24007165243900352</v>
      </c>
    </row>
    <row r="341" spans="1:34">
      <c r="A341" s="47" t="s">
        <v>259</v>
      </c>
      <c r="B341" s="79">
        <v>40741</v>
      </c>
      <c r="C341" s="79">
        <v>40747</v>
      </c>
      <c r="D341" s="80">
        <v>0.22630285019999999</v>
      </c>
      <c r="E341" s="80">
        <v>0.19383400279999999</v>
      </c>
      <c r="F341" s="80">
        <v>2.7197120599999999E-2</v>
      </c>
      <c r="G341" s="88">
        <v>4116694.3849999998</v>
      </c>
      <c r="H341" s="82">
        <v>40377</v>
      </c>
      <c r="I341" s="83">
        <v>40383</v>
      </c>
      <c r="J341" s="107">
        <v>0.2081062163619431</v>
      </c>
      <c r="K341" s="27"/>
      <c r="L341" s="27"/>
      <c r="M341" s="27"/>
      <c r="N341" s="27"/>
      <c r="O341" s="27"/>
      <c r="P341" s="10"/>
      <c r="Q341" s="10"/>
      <c r="R341" s="10"/>
      <c r="S341" s="34"/>
      <c r="T341" s="34"/>
      <c r="V341" s="146"/>
      <c r="W341" s="146"/>
      <c r="X341" s="146"/>
      <c r="Y341" s="146"/>
      <c r="Z341" s="146"/>
      <c r="AA341" s="146"/>
      <c r="AB341" s="146"/>
      <c r="AC341" s="146"/>
      <c r="AD341" s="146"/>
      <c r="AE341" s="146"/>
      <c r="AF341" s="146"/>
      <c r="AG341" s="146"/>
      <c r="AH341" s="105">
        <v>0.20080906580011576</v>
      </c>
    </row>
    <row r="342" spans="1:34">
      <c r="A342" s="47" t="s">
        <v>260</v>
      </c>
      <c r="B342" s="74">
        <v>40734</v>
      </c>
      <c r="C342" s="74">
        <v>40740</v>
      </c>
      <c r="D342" s="75">
        <v>0.21449370719999999</v>
      </c>
      <c r="E342" s="75">
        <v>0.17901194049999999</v>
      </c>
      <c r="F342" s="75">
        <v>3.0094493100000001E-2</v>
      </c>
      <c r="G342" s="87">
        <v>4018556.2648</v>
      </c>
      <c r="H342" s="77">
        <v>40370</v>
      </c>
      <c r="I342" s="78">
        <v>40376</v>
      </c>
      <c r="J342" s="107">
        <v>0.20274053372995127</v>
      </c>
      <c r="K342" s="27"/>
      <c r="L342" s="27"/>
      <c r="M342" s="27"/>
      <c r="N342" s="27"/>
      <c r="O342" s="27"/>
      <c r="P342" s="10"/>
      <c r="Q342" s="10"/>
      <c r="R342" s="10"/>
      <c r="S342" s="34"/>
      <c r="T342" s="34"/>
      <c r="V342" s="146"/>
      <c r="W342" s="146"/>
      <c r="X342" s="146"/>
      <c r="Y342" s="146"/>
      <c r="Z342" s="146"/>
      <c r="AA342" s="146"/>
      <c r="AB342" s="146"/>
      <c r="AC342" s="146"/>
      <c r="AD342" s="146"/>
      <c r="AE342" s="146"/>
      <c r="AF342" s="146"/>
      <c r="AG342" s="146"/>
      <c r="AH342" s="105">
        <v>0.20891498886669957</v>
      </c>
    </row>
    <row r="343" spans="1:34">
      <c r="A343" s="47" t="s">
        <v>261</v>
      </c>
      <c r="B343" s="79">
        <v>40727</v>
      </c>
      <c r="C343" s="79">
        <v>40733</v>
      </c>
      <c r="D343" s="80">
        <v>0.180139831</v>
      </c>
      <c r="E343" s="80">
        <v>0.14764849129999999</v>
      </c>
      <c r="F343" s="80">
        <v>2.8311229399999999E-2</v>
      </c>
      <c r="G343" s="88">
        <v>3596403.3221999998</v>
      </c>
      <c r="H343" s="82">
        <v>40363</v>
      </c>
      <c r="I343" s="83">
        <v>40369</v>
      </c>
      <c r="J343" s="107">
        <v>0.21097755012680228</v>
      </c>
      <c r="K343" s="27"/>
      <c r="L343" s="27"/>
      <c r="M343" s="27"/>
      <c r="N343" s="27"/>
      <c r="O343" s="27"/>
      <c r="P343" s="10"/>
      <c r="Q343" s="10"/>
      <c r="R343" s="10"/>
      <c r="S343" s="34"/>
      <c r="T343" s="34"/>
      <c r="V343" s="146"/>
      <c r="W343" s="146"/>
      <c r="X343" s="146"/>
      <c r="Y343" s="146"/>
      <c r="Z343" s="146"/>
      <c r="AA343" s="146"/>
      <c r="AB343" s="146"/>
      <c r="AC343" s="146"/>
      <c r="AD343" s="146"/>
      <c r="AE343" s="146"/>
      <c r="AF343" s="146"/>
      <c r="AG343" s="146"/>
      <c r="AH343" s="105">
        <v>0.1919476723570428</v>
      </c>
    </row>
    <row r="344" spans="1:34">
      <c r="A344" s="47" t="s">
        <v>262</v>
      </c>
      <c r="B344" s="74">
        <v>40720</v>
      </c>
      <c r="C344" s="74">
        <v>40726</v>
      </c>
      <c r="D344" s="75">
        <v>0.21166696239999999</v>
      </c>
      <c r="E344" s="75">
        <v>0.1710916639</v>
      </c>
      <c r="F344" s="75">
        <v>3.4647414699999997E-2</v>
      </c>
      <c r="G344" s="87">
        <v>3814574.0696</v>
      </c>
      <c r="H344" s="77">
        <v>40356</v>
      </c>
      <c r="I344" s="78">
        <v>40362</v>
      </c>
      <c r="J344" s="107">
        <v>0.22463256194909254</v>
      </c>
      <c r="K344" s="27"/>
      <c r="L344" s="27"/>
      <c r="M344" s="27"/>
      <c r="N344" s="27"/>
      <c r="O344" s="27"/>
      <c r="P344" s="10"/>
      <c r="Q344" s="10"/>
      <c r="R344" s="10"/>
      <c r="S344" s="34"/>
      <c r="T344" s="34"/>
      <c r="V344" s="146"/>
      <c r="W344" s="146"/>
      <c r="X344" s="146"/>
      <c r="Y344" s="146"/>
      <c r="Z344" s="146"/>
      <c r="AA344" s="146"/>
      <c r="AB344" s="146"/>
      <c r="AC344" s="146"/>
      <c r="AD344" s="146"/>
      <c r="AE344" s="146"/>
      <c r="AF344" s="146"/>
      <c r="AG344" s="146"/>
      <c r="AH344" s="105">
        <v>0.18726636629027588</v>
      </c>
    </row>
    <row r="345" spans="1:34">
      <c r="A345" s="47" t="s">
        <v>263</v>
      </c>
      <c r="B345" s="79">
        <v>40713</v>
      </c>
      <c r="C345" s="79">
        <v>40719</v>
      </c>
      <c r="D345" s="80">
        <v>0.23775781670000001</v>
      </c>
      <c r="E345" s="80">
        <v>0.20039889</v>
      </c>
      <c r="F345" s="80">
        <v>3.1122093600000001E-2</v>
      </c>
      <c r="G345" s="88">
        <v>4043091.0274999999</v>
      </c>
      <c r="H345" s="82">
        <v>40349</v>
      </c>
      <c r="I345" s="83">
        <v>40355</v>
      </c>
      <c r="J345" s="107">
        <v>0.22033220091574729</v>
      </c>
      <c r="K345" s="27"/>
      <c r="L345" s="27"/>
      <c r="M345" s="27"/>
      <c r="N345" s="27"/>
      <c r="O345" s="27"/>
      <c r="P345" s="10"/>
      <c r="Q345" s="10"/>
      <c r="R345" s="10"/>
      <c r="S345" s="34"/>
      <c r="T345" s="34"/>
      <c r="V345" s="146"/>
      <c r="W345" s="146"/>
      <c r="X345" s="146"/>
      <c r="Y345" s="146"/>
      <c r="Z345" s="146"/>
      <c r="AA345" s="146"/>
      <c r="AB345" s="146"/>
      <c r="AC345" s="146"/>
      <c r="AD345" s="146"/>
      <c r="AE345" s="146"/>
      <c r="AF345" s="146"/>
      <c r="AG345" s="146"/>
      <c r="AH345" s="105">
        <v>0.19037451469972769</v>
      </c>
    </row>
    <row r="346" spans="1:34">
      <c r="A346" s="47" t="s">
        <v>264</v>
      </c>
      <c r="B346" s="74">
        <v>40706</v>
      </c>
      <c r="C346" s="74">
        <v>40712</v>
      </c>
      <c r="D346" s="75">
        <v>0.22371752419999999</v>
      </c>
      <c r="E346" s="75">
        <v>0.19498233710000001</v>
      </c>
      <c r="F346" s="75">
        <v>2.4046537100000001E-2</v>
      </c>
      <c r="G346" s="87">
        <v>3943398.3569</v>
      </c>
      <c r="H346" s="77">
        <v>40342</v>
      </c>
      <c r="I346" s="78">
        <v>40348</v>
      </c>
      <c r="J346" s="107">
        <v>0.20844374619265488</v>
      </c>
      <c r="K346" s="27"/>
      <c r="L346" s="27"/>
      <c r="M346" s="27"/>
      <c r="N346" s="27"/>
      <c r="O346" s="27"/>
      <c r="P346" s="10"/>
      <c r="Q346" s="10"/>
      <c r="R346" s="10"/>
      <c r="S346" s="34"/>
      <c r="T346" s="34"/>
      <c r="V346" s="146"/>
      <c r="W346" s="146"/>
      <c r="X346" s="146"/>
      <c r="Y346" s="146"/>
      <c r="Z346" s="146"/>
      <c r="AA346" s="146"/>
      <c r="AB346" s="146"/>
      <c r="AC346" s="146"/>
      <c r="AD346" s="146"/>
      <c r="AE346" s="146"/>
      <c r="AF346" s="146"/>
      <c r="AG346" s="146"/>
      <c r="AH346" s="105">
        <v>0.18701191348108676</v>
      </c>
    </row>
    <row r="347" spans="1:34">
      <c r="A347" s="47" t="s">
        <v>265</v>
      </c>
      <c r="B347" s="79">
        <v>40699</v>
      </c>
      <c r="C347" s="79">
        <v>40705</v>
      </c>
      <c r="D347" s="80">
        <v>0.1987669296</v>
      </c>
      <c r="E347" s="80">
        <v>0.16988130949999999</v>
      </c>
      <c r="F347" s="80">
        <v>2.4691068900000002E-2</v>
      </c>
      <c r="G347" s="88">
        <v>3886017.9334</v>
      </c>
      <c r="H347" s="82">
        <v>40335</v>
      </c>
      <c r="I347" s="83">
        <v>40341</v>
      </c>
      <c r="J347" s="107">
        <v>0.20316544393577826</v>
      </c>
      <c r="K347" s="27"/>
      <c r="L347" s="27"/>
      <c r="M347" s="27"/>
      <c r="N347" s="27"/>
      <c r="O347" s="27"/>
      <c r="P347" s="10"/>
      <c r="Q347" s="10"/>
      <c r="R347" s="10"/>
      <c r="S347" s="34"/>
      <c r="T347" s="34"/>
      <c r="V347" s="146"/>
      <c r="W347" s="146"/>
      <c r="X347" s="146"/>
      <c r="Y347" s="146"/>
      <c r="Z347" s="146"/>
      <c r="AA347" s="146"/>
      <c r="AB347" s="146"/>
      <c r="AC347" s="146"/>
      <c r="AD347" s="146"/>
      <c r="AE347" s="146"/>
      <c r="AF347" s="146"/>
      <c r="AG347" s="146"/>
      <c r="AH347" s="105">
        <v>0.22910535089226472</v>
      </c>
    </row>
    <row r="348" spans="1:34">
      <c r="A348" s="47" t="s">
        <v>266</v>
      </c>
      <c r="B348" s="74">
        <v>40692</v>
      </c>
      <c r="C348" s="74">
        <v>40698</v>
      </c>
      <c r="D348" s="75">
        <v>0.20215930060000001</v>
      </c>
      <c r="E348" s="75">
        <v>0.16832518160000001</v>
      </c>
      <c r="F348" s="75">
        <v>2.8959505100000001E-2</v>
      </c>
      <c r="G348" s="87">
        <v>3600366.1105999998</v>
      </c>
      <c r="H348" s="77">
        <v>40328</v>
      </c>
      <c r="I348" s="78">
        <v>40334</v>
      </c>
      <c r="J348" s="107">
        <v>0.20615645842142094</v>
      </c>
      <c r="K348" s="27"/>
      <c r="L348" s="27"/>
      <c r="M348" s="27"/>
      <c r="N348" s="27"/>
      <c r="O348" s="27"/>
      <c r="P348" s="10"/>
      <c r="Q348" s="10"/>
      <c r="R348" s="10"/>
      <c r="S348" s="34"/>
      <c r="T348" s="34"/>
      <c r="V348" s="146"/>
      <c r="W348" s="146"/>
      <c r="X348" s="146"/>
      <c r="Y348" s="146"/>
      <c r="Z348" s="146"/>
      <c r="AA348" s="146"/>
      <c r="AB348" s="146"/>
      <c r="AC348" s="146"/>
      <c r="AD348" s="146"/>
      <c r="AE348" s="146"/>
      <c r="AF348" s="146"/>
      <c r="AG348" s="146"/>
      <c r="AH348" s="105">
        <v>0.21659869451911479</v>
      </c>
    </row>
    <row r="349" spans="1:34">
      <c r="A349" s="47" t="s">
        <v>267</v>
      </c>
      <c r="B349" s="79">
        <v>40685</v>
      </c>
      <c r="C349" s="79">
        <v>40691</v>
      </c>
      <c r="D349" s="80">
        <v>0.20858529819999999</v>
      </c>
      <c r="E349" s="80">
        <v>0.16683792019999999</v>
      </c>
      <c r="F349" s="80">
        <v>3.5778215000000002E-2</v>
      </c>
      <c r="G349" s="88">
        <v>3822093.5197000001</v>
      </c>
      <c r="H349" s="82">
        <v>40321</v>
      </c>
      <c r="I349" s="83">
        <v>40327</v>
      </c>
      <c r="J349" s="107">
        <v>0.20304686884132217</v>
      </c>
      <c r="K349" s="27"/>
      <c r="L349" s="27"/>
      <c r="M349" s="27"/>
      <c r="N349" s="27"/>
      <c r="O349" s="27"/>
      <c r="P349" s="10"/>
      <c r="Q349" s="10"/>
      <c r="R349" s="10"/>
      <c r="S349" s="34"/>
      <c r="T349" s="34"/>
      <c r="V349" s="146"/>
      <c r="W349" s="146"/>
      <c r="X349" s="146"/>
      <c r="Y349" s="146"/>
      <c r="Z349" s="146"/>
      <c r="AA349" s="146"/>
      <c r="AB349" s="146"/>
      <c r="AC349" s="146"/>
      <c r="AD349" s="146"/>
      <c r="AE349" s="146"/>
      <c r="AF349" s="146"/>
      <c r="AG349" s="146"/>
      <c r="AH349" s="105">
        <v>0.21381452950769059</v>
      </c>
    </row>
    <row r="350" spans="1:34">
      <c r="A350" s="47" t="s">
        <v>268</v>
      </c>
      <c r="B350" s="74">
        <v>40678</v>
      </c>
      <c r="C350" s="74">
        <v>40684</v>
      </c>
      <c r="D350" s="75">
        <v>0.2074919214</v>
      </c>
      <c r="E350" s="75">
        <v>0.17477630429999999</v>
      </c>
      <c r="F350" s="75">
        <v>2.78483801E-2</v>
      </c>
      <c r="G350" s="87">
        <v>3824875.2705000001</v>
      </c>
      <c r="H350" s="77">
        <v>40314</v>
      </c>
      <c r="I350" s="78">
        <v>40320</v>
      </c>
      <c r="J350" s="107">
        <v>0.20148666900951456</v>
      </c>
      <c r="K350" s="27"/>
      <c r="L350" s="27"/>
      <c r="M350" s="27"/>
      <c r="N350" s="27"/>
      <c r="O350" s="27"/>
      <c r="P350" s="10"/>
      <c r="Q350" s="10"/>
      <c r="R350" s="10"/>
      <c r="S350" s="34"/>
      <c r="T350" s="34"/>
      <c r="V350" s="146"/>
      <c r="W350" s="146"/>
      <c r="X350" s="146"/>
      <c r="Y350" s="146"/>
      <c r="Z350" s="146"/>
      <c r="AA350" s="146"/>
      <c r="AB350" s="146"/>
      <c r="AC350" s="146"/>
      <c r="AD350" s="146"/>
      <c r="AE350" s="146"/>
      <c r="AF350" s="146"/>
      <c r="AG350" s="146"/>
      <c r="AH350" s="105">
        <v>0.1985367631678352</v>
      </c>
    </row>
    <row r="351" spans="1:34">
      <c r="A351" s="47" t="s">
        <v>269</v>
      </c>
      <c r="B351" s="79">
        <v>40671</v>
      </c>
      <c r="C351" s="79">
        <v>40677</v>
      </c>
      <c r="D351" s="80">
        <v>0.19315876239999999</v>
      </c>
      <c r="E351" s="80">
        <v>0.17678179960000001</v>
      </c>
      <c r="F351" s="80">
        <v>1.3916737E-2</v>
      </c>
      <c r="G351" s="88">
        <v>3860209.8324000002</v>
      </c>
      <c r="H351" s="82">
        <v>40307</v>
      </c>
      <c r="I351" s="83">
        <v>40313</v>
      </c>
      <c r="J351" s="107">
        <v>0.19520082518115328</v>
      </c>
      <c r="K351" s="27"/>
      <c r="L351" s="27"/>
      <c r="M351" s="27"/>
      <c r="N351" s="27"/>
      <c r="O351" s="27"/>
      <c r="P351" s="10"/>
      <c r="Q351" s="10"/>
      <c r="R351" s="10"/>
      <c r="S351" s="34"/>
      <c r="T351" s="34"/>
      <c r="V351" s="146"/>
      <c r="W351" s="146"/>
      <c r="X351" s="146"/>
      <c r="Y351" s="146"/>
      <c r="Z351" s="146"/>
      <c r="AA351" s="146"/>
      <c r="AB351" s="146"/>
      <c r="AC351" s="146"/>
      <c r="AD351" s="146"/>
      <c r="AE351" s="146"/>
      <c r="AF351" s="146"/>
      <c r="AG351" s="146"/>
      <c r="AH351" s="105">
        <v>0.18749943912521533</v>
      </c>
    </row>
    <row r="352" spans="1:34">
      <c r="A352" s="47" t="s">
        <v>270</v>
      </c>
      <c r="B352" s="74">
        <v>40664</v>
      </c>
      <c r="C352" s="74">
        <v>40670</v>
      </c>
      <c r="D352" s="75">
        <v>0.20393164110000001</v>
      </c>
      <c r="E352" s="75">
        <v>0.1787671146</v>
      </c>
      <c r="F352" s="75">
        <v>2.1348174899999999E-2</v>
      </c>
      <c r="G352" s="87">
        <v>3753905.3646999998</v>
      </c>
      <c r="H352" s="77">
        <v>40300</v>
      </c>
      <c r="I352" s="78">
        <v>40306</v>
      </c>
      <c r="J352" s="107">
        <v>0.21895402307080036</v>
      </c>
      <c r="K352" s="27"/>
      <c r="L352" s="27"/>
      <c r="M352" s="27"/>
      <c r="N352" s="27"/>
      <c r="O352" s="27"/>
      <c r="P352" s="10"/>
      <c r="Q352" s="10"/>
      <c r="R352" s="10"/>
      <c r="S352" s="34"/>
      <c r="T352" s="34"/>
      <c r="V352" s="146"/>
      <c r="W352" s="146"/>
      <c r="X352" s="146"/>
      <c r="Y352" s="146"/>
      <c r="Z352" s="146"/>
      <c r="AA352" s="146"/>
      <c r="AB352" s="146"/>
      <c r="AC352" s="146"/>
      <c r="AD352" s="146"/>
      <c r="AE352" s="146"/>
      <c r="AF352" s="146"/>
      <c r="AG352" s="146"/>
      <c r="AH352" s="105">
        <v>0.20877641281289361</v>
      </c>
    </row>
    <row r="353" spans="1:34">
      <c r="A353" s="47" t="s">
        <v>271</v>
      </c>
      <c r="B353" s="79">
        <v>40657</v>
      </c>
      <c r="C353" s="79">
        <v>40663</v>
      </c>
      <c r="D353" s="80">
        <v>0.18854914840000001</v>
      </c>
      <c r="E353" s="80">
        <v>0.1335919975</v>
      </c>
      <c r="F353" s="80">
        <v>4.84805388E-2</v>
      </c>
      <c r="G353" s="88">
        <v>3742194.1153000002</v>
      </c>
      <c r="H353" s="82">
        <v>40293</v>
      </c>
      <c r="I353" s="83">
        <v>40299</v>
      </c>
      <c r="J353" s="107">
        <v>0.2193107493623711</v>
      </c>
      <c r="K353" s="27"/>
      <c r="L353" s="27"/>
      <c r="M353" s="27"/>
      <c r="N353" s="27"/>
      <c r="O353" s="27"/>
      <c r="P353" s="10"/>
      <c r="Q353" s="10"/>
      <c r="R353" s="10"/>
      <c r="S353" s="34"/>
      <c r="T353" s="34"/>
      <c r="V353" s="146"/>
      <c r="W353" s="146"/>
      <c r="X353" s="146"/>
      <c r="Y353" s="146"/>
      <c r="Z353" s="146"/>
      <c r="AA353" s="146"/>
      <c r="AB353" s="146"/>
      <c r="AC353" s="146"/>
      <c r="AD353" s="146"/>
      <c r="AE353" s="146"/>
      <c r="AF353" s="146"/>
      <c r="AG353" s="146"/>
      <c r="AH353" s="105">
        <v>0.20209110800512353</v>
      </c>
    </row>
    <row r="354" spans="1:34">
      <c r="A354" s="47" t="s">
        <v>272</v>
      </c>
      <c r="B354" s="74">
        <v>40650</v>
      </c>
      <c r="C354" s="74">
        <v>40656</v>
      </c>
      <c r="D354" s="75">
        <v>0.26131697170000001</v>
      </c>
      <c r="E354" s="75">
        <v>0.2166184001</v>
      </c>
      <c r="F354" s="75">
        <v>3.6740009499999997E-2</v>
      </c>
      <c r="G354" s="87">
        <v>4017038.9561999999</v>
      </c>
      <c r="H354" s="77">
        <v>40286</v>
      </c>
      <c r="I354" s="78">
        <v>40292</v>
      </c>
      <c r="J354" s="107">
        <v>0.22778142462871248</v>
      </c>
      <c r="K354" s="27"/>
      <c r="L354" s="27"/>
      <c r="M354" s="27"/>
      <c r="N354" s="27"/>
      <c r="O354" s="27"/>
      <c r="P354" s="10"/>
      <c r="Q354" s="10"/>
      <c r="R354" s="10"/>
      <c r="S354" s="34"/>
      <c r="T354" s="34"/>
      <c r="V354" s="146"/>
      <c r="W354" s="146"/>
      <c r="X354" s="146"/>
      <c r="Y354" s="146"/>
      <c r="Z354" s="146"/>
      <c r="AA354" s="146"/>
      <c r="AB354" s="146"/>
      <c r="AC354" s="146"/>
      <c r="AD354" s="146"/>
      <c r="AE354" s="146"/>
      <c r="AF354" s="146"/>
      <c r="AG354" s="146"/>
      <c r="AH354" s="105">
        <v>0.20136434192583827</v>
      </c>
    </row>
    <row r="355" spans="1:34">
      <c r="A355" s="47" t="s">
        <v>273</v>
      </c>
      <c r="B355" s="79">
        <v>40643</v>
      </c>
      <c r="C355" s="79">
        <v>40649</v>
      </c>
      <c r="D355" s="80">
        <v>0.20526334639999999</v>
      </c>
      <c r="E355" s="80">
        <v>0.17663518559999999</v>
      </c>
      <c r="F355" s="80">
        <v>2.4330532700000001E-2</v>
      </c>
      <c r="G355" s="88">
        <v>3817414.2360999999</v>
      </c>
      <c r="H355" s="82">
        <v>40279</v>
      </c>
      <c r="I355" s="83">
        <v>40285</v>
      </c>
      <c r="J355" s="107">
        <v>0.19987337941613872</v>
      </c>
      <c r="K355" s="27"/>
      <c r="L355" s="27"/>
      <c r="M355" s="27"/>
      <c r="N355" s="27"/>
      <c r="O355" s="27"/>
      <c r="P355" s="10"/>
      <c r="Q355" s="10"/>
      <c r="R355" s="10"/>
      <c r="S355" s="34"/>
      <c r="T355" s="34"/>
      <c r="V355" s="146"/>
      <c r="W355" s="146"/>
      <c r="X355" s="146"/>
      <c r="Y355" s="146"/>
      <c r="Z355" s="146"/>
      <c r="AA355" s="146"/>
      <c r="AB355" s="146"/>
      <c r="AC355" s="146"/>
      <c r="AD355" s="146"/>
      <c r="AE355" s="146"/>
      <c r="AF355" s="146"/>
      <c r="AG355" s="146"/>
      <c r="AH355" s="105">
        <v>0.20584950458504964</v>
      </c>
    </row>
    <row r="356" spans="1:34">
      <c r="A356" s="47" t="s">
        <v>274</v>
      </c>
      <c r="B356" s="74">
        <v>40636</v>
      </c>
      <c r="C356" s="74">
        <v>40642</v>
      </c>
      <c r="D356" s="75">
        <v>0.21490561890000001</v>
      </c>
      <c r="E356" s="75">
        <v>0.20110430269999999</v>
      </c>
      <c r="F356" s="75">
        <v>1.1490522600000001E-2</v>
      </c>
      <c r="G356" s="87">
        <v>3786385.8043999998</v>
      </c>
      <c r="H356" s="77">
        <v>40272</v>
      </c>
      <c r="I356" s="78">
        <v>40278</v>
      </c>
      <c r="J356" s="107">
        <v>0.19594127779050671</v>
      </c>
      <c r="K356" s="27"/>
      <c r="L356" s="27"/>
      <c r="M356" s="27"/>
      <c r="N356" s="27"/>
      <c r="O356" s="27"/>
      <c r="P356" s="10"/>
      <c r="Q356" s="10"/>
      <c r="R356" s="10"/>
      <c r="S356" s="34"/>
      <c r="T356" s="34"/>
      <c r="V356" s="146"/>
      <c r="W356" s="146"/>
      <c r="X356" s="146"/>
      <c r="Y356" s="146"/>
      <c r="Z356" s="146"/>
      <c r="AA356" s="146"/>
      <c r="AB356" s="146"/>
      <c r="AC356" s="146"/>
      <c r="AD356" s="146"/>
      <c r="AE356" s="146"/>
      <c r="AF356" s="146"/>
      <c r="AG356" s="146"/>
      <c r="AH356" s="105">
        <v>0.21107519963693142</v>
      </c>
    </row>
    <row r="357" spans="1:34">
      <c r="A357" s="47" t="s">
        <v>275</v>
      </c>
      <c r="B357" s="79">
        <v>40629</v>
      </c>
      <c r="C357" s="79">
        <v>40635</v>
      </c>
      <c r="D357" s="80">
        <v>0.180192934</v>
      </c>
      <c r="E357" s="80">
        <v>0.16570585769999999</v>
      </c>
      <c r="F357" s="80">
        <v>1.2427728900000001E-2</v>
      </c>
      <c r="G357" s="88">
        <v>3937593.3941000002</v>
      </c>
      <c r="H357" s="82">
        <v>40265</v>
      </c>
      <c r="I357" s="83">
        <v>40271</v>
      </c>
      <c r="J357" s="107">
        <v>0.19149263398851618</v>
      </c>
      <c r="K357" s="27"/>
      <c r="L357" s="27"/>
      <c r="M357" s="27"/>
      <c r="N357" s="27"/>
      <c r="O357" s="27"/>
      <c r="P357" s="10"/>
      <c r="Q357" s="10"/>
      <c r="R357" s="10"/>
      <c r="S357" s="34"/>
      <c r="T357" s="34"/>
      <c r="V357" s="146"/>
      <c r="W357" s="146"/>
      <c r="X357" s="146"/>
      <c r="Y357" s="146"/>
      <c r="Z357" s="146"/>
      <c r="AA357" s="146"/>
      <c r="AB357" s="146"/>
      <c r="AC357" s="146"/>
      <c r="AD357" s="146"/>
      <c r="AE357" s="146"/>
      <c r="AF357" s="146"/>
      <c r="AG357" s="146"/>
      <c r="AH357" s="105">
        <v>0.20477682137965542</v>
      </c>
    </row>
    <row r="358" spans="1:34">
      <c r="A358" s="47" t="s">
        <v>276</v>
      </c>
      <c r="B358" s="74">
        <v>40622</v>
      </c>
      <c r="C358" s="74">
        <v>40628</v>
      </c>
      <c r="D358" s="75">
        <v>0.19348533009999999</v>
      </c>
      <c r="E358" s="75">
        <v>0.16359348839999999</v>
      </c>
      <c r="F358" s="75">
        <v>2.5689248000000001E-2</v>
      </c>
      <c r="G358" s="87">
        <v>3988575.8517</v>
      </c>
      <c r="H358" s="77">
        <v>40258</v>
      </c>
      <c r="I358" s="78">
        <v>40264</v>
      </c>
      <c r="J358" s="107">
        <v>0.19442633773229734</v>
      </c>
      <c r="K358" s="27"/>
      <c r="L358" s="27"/>
      <c r="M358" s="27"/>
      <c r="N358" s="27"/>
      <c r="O358" s="27"/>
      <c r="P358" s="10"/>
      <c r="Q358" s="10"/>
      <c r="R358" s="10"/>
      <c r="S358" s="34"/>
      <c r="T358" s="34"/>
      <c r="V358" s="146"/>
      <c r="W358" s="146"/>
      <c r="X358" s="146"/>
      <c r="Y358" s="146"/>
      <c r="Z358" s="146"/>
      <c r="AA358" s="146"/>
      <c r="AB358" s="146"/>
      <c r="AC358" s="146"/>
      <c r="AD358" s="146"/>
      <c r="AE358" s="146"/>
      <c r="AF358" s="146"/>
      <c r="AG358" s="146"/>
      <c r="AH358" s="105">
        <v>0.19706184899618598</v>
      </c>
    </row>
    <row r="359" spans="1:34">
      <c r="A359" s="47" t="s">
        <v>277</v>
      </c>
      <c r="B359" s="79">
        <v>40615</v>
      </c>
      <c r="C359" s="79">
        <v>40621</v>
      </c>
      <c r="D359" s="80">
        <v>0.20067818840000001</v>
      </c>
      <c r="E359" s="80">
        <v>0.17647837559999999</v>
      </c>
      <c r="F359" s="80">
        <v>2.05697047E-2</v>
      </c>
      <c r="G359" s="88">
        <v>3978595.1181000001</v>
      </c>
      <c r="H359" s="82">
        <v>40251</v>
      </c>
      <c r="I359" s="83">
        <v>40257</v>
      </c>
      <c r="J359" s="107">
        <v>0.19783114451398409</v>
      </c>
      <c r="K359" s="27"/>
      <c r="L359" s="27"/>
      <c r="M359" s="27"/>
      <c r="N359" s="27"/>
      <c r="O359" s="27"/>
      <c r="P359" s="10"/>
      <c r="Q359" s="10"/>
      <c r="R359" s="10"/>
      <c r="S359" s="34"/>
      <c r="T359" s="34"/>
      <c r="V359" s="146"/>
      <c r="W359" s="146"/>
      <c r="X359" s="146"/>
      <c r="Y359" s="146"/>
      <c r="Z359" s="146"/>
      <c r="AA359" s="146"/>
      <c r="AB359" s="146"/>
      <c r="AC359" s="146"/>
      <c r="AD359" s="146"/>
      <c r="AE359" s="146"/>
      <c r="AF359" s="146"/>
      <c r="AG359" s="146"/>
      <c r="AH359" s="105">
        <v>0.20337424012964334</v>
      </c>
    </row>
    <row r="360" spans="1:34">
      <c r="A360" s="47" t="s">
        <v>278</v>
      </c>
      <c r="B360" s="74">
        <v>40608</v>
      </c>
      <c r="C360" s="74">
        <v>40614</v>
      </c>
      <c r="D360" s="75">
        <v>0.18894657440000001</v>
      </c>
      <c r="E360" s="75">
        <v>0.16407149779999999</v>
      </c>
      <c r="F360" s="75">
        <v>2.13690281E-2</v>
      </c>
      <c r="G360" s="87">
        <v>3854223.7091000001</v>
      </c>
      <c r="H360" s="77">
        <v>40244</v>
      </c>
      <c r="I360" s="78">
        <v>40250</v>
      </c>
      <c r="J360" s="107">
        <v>0.22461000572862447</v>
      </c>
      <c r="K360" s="27"/>
      <c r="L360" s="27"/>
      <c r="M360" s="27"/>
      <c r="N360" s="27"/>
      <c r="O360" s="27"/>
      <c r="P360" s="10"/>
      <c r="Q360" s="10"/>
      <c r="R360" s="10"/>
      <c r="S360" s="34"/>
      <c r="T360" s="34"/>
      <c r="V360" s="146"/>
      <c r="W360" s="146"/>
      <c r="X360" s="146"/>
      <c r="Y360" s="146"/>
      <c r="Z360" s="146"/>
      <c r="AA360" s="146"/>
      <c r="AB360" s="146"/>
      <c r="AC360" s="146"/>
      <c r="AD360" s="146"/>
      <c r="AE360" s="146"/>
      <c r="AF360" s="146"/>
      <c r="AG360" s="146"/>
      <c r="AH360" s="105">
        <v>0.22244156621966082</v>
      </c>
    </row>
    <row r="361" spans="1:34">
      <c r="A361" s="47" t="s">
        <v>279</v>
      </c>
      <c r="B361" s="79">
        <v>40601</v>
      </c>
      <c r="C361" s="79">
        <v>40607</v>
      </c>
      <c r="D361" s="80">
        <v>0.2038845457</v>
      </c>
      <c r="E361" s="80">
        <v>0.1944086112</v>
      </c>
      <c r="F361" s="80">
        <v>7.9335785999999995E-3</v>
      </c>
      <c r="G361" s="88">
        <v>3785621.7562000002</v>
      </c>
      <c r="H361" s="82">
        <v>40237</v>
      </c>
      <c r="I361" s="83">
        <v>40243</v>
      </c>
      <c r="J361" s="107">
        <v>0.23094960946783499</v>
      </c>
      <c r="K361" s="27"/>
      <c r="L361" s="27"/>
      <c r="M361" s="27"/>
      <c r="N361" s="27"/>
      <c r="O361" s="27"/>
      <c r="P361" s="10"/>
      <c r="Q361" s="10"/>
      <c r="R361" s="10"/>
      <c r="S361" s="34"/>
      <c r="T361" s="34"/>
      <c r="V361" s="146"/>
      <c r="W361" s="146"/>
      <c r="X361" s="146"/>
      <c r="Y361" s="146"/>
      <c r="Z361" s="146"/>
      <c r="AA361" s="146"/>
      <c r="AB361" s="146"/>
      <c r="AC361" s="146"/>
      <c r="AD361" s="146"/>
      <c r="AE361" s="146"/>
      <c r="AF361" s="146"/>
      <c r="AG361" s="146"/>
      <c r="AH361" s="105">
        <v>0.22506400925454934</v>
      </c>
    </row>
    <row r="362" spans="1:34">
      <c r="A362" s="47" t="s">
        <v>489</v>
      </c>
      <c r="B362" s="74">
        <v>40594</v>
      </c>
      <c r="C362" s="74">
        <v>40600</v>
      </c>
      <c r="D362" s="75">
        <v>0.27901902299999998</v>
      </c>
      <c r="E362" s="75">
        <v>0.26004559179999998</v>
      </c>
      <c r="F362" s="75">
        <v>1.50577339E-2</v>
      </c>
      <c r="G362" s="87">
        <v>3968342.1598999999</v>
      </c>
      <c r="H362" s="77">
        <v>40230</v>
      </c>
      <c r="I362" s="78">
        <v>40236</v>
      </c>
      <c r="J362" s="107">
        <v>0.24007165243900352</v>
      </c>
      <c r="K362" s="27"/>
      <c r="L362" s="27"/>
      <c r="M362" s="27"/>
      <c r="N362" s="27"/>
      <c r="O362" s="27"/>
      <c r="P362" s="10"/>
      <c r="Q362" s="10"/>
      <c r="R362" s="10"/>
      <c r="S362" s="34"/>
      <c r="T362" s="34"/>
      <c r="V362" s="146"/>
      <c r="W362" s="146"/>
      <c r="X362" s="146"/>
      <c r="Y362" s="146"/>
      <c r="Z362" s="146"/>
      <c r="AA362" s="146"/>
      <c r="AB362" s="146"/>
      <c r="AC362" s="146"/>
      <c r="AD362" s="146"/>
      <c r="AE362" s="146"/>
      <c r="AF362" s="146"/>
      <c r="AG362" s="146"/>
      <c r="AH362" s="105">
        <v>0.19618181970176199</v>
      </c>
    </row>
    <row r="363" spans="1:34">
      <c r="A363" s="47" t="s">
        <v>490</v>
      </c>
      <c r="B363" s="79">
        <v>40587</v>
      </c>
      <c r="C363" s="79">
        <v>40593</v>
      </c>
      <c r="D363" s="80">
        <v>0.2082268867</v>
      </c>
      <c r="E363" s="80">
        <v>0.22846035679999999</v>
      </c>
      <c r="F363" s="80">
        <v>-1.6470592999999999E-2</v>
      </c>
      <c r="G363" s="88">
        <v>3885880.6834</v>
      </c>
      <c r="H363" s="82">
        <v>40223</v>
      </c>
      <c r="I363" s="83">
        <v>40229</v>
      </c>
      <c r="J363" s="107">
        <v>0.20080906580011576</v>
      </c>
      <c r="K363" s="27"/>
      <c r="L363" s="27"/>
      <c r="M363" s="27"/>
      <c r="N363" s="27"/>
      <c r="O363" s="27"/>
      <c r="P363" s="10"/>
      <c r="Q363" s="10"/>
      <c r="R363" s="10"/>
      <c r="S363" s="34"/>
      <c r="T363" s="34"/>
      <c r="V363" s="146"/>
      <c r="W363" s="146"/>
      <c r="X363" s="146"/>
      <c r="Y363" s="146"/>
      <c r="Z363" s="146"/>
      <c r="AA363" s="146"/>
      <c r="AB363" s="146"/>
      <c r="AC363" s="146"/>
      <c r="AD363" s="146"/>
      <c r="AE363" s="146"/>
      <c r="AF363" s="146"/>
      <c r="AG363" s="146"/>
      <c r="AH363" s="105">
        <v>0.20083404393026161</v>
      </c>
    </row>
    <row r="364" spans="1:34">
      <c r="A364" s="47" t="s">
        <v>491</v>
      </c>
      <c r="B364" s="74">
        <v>40580</v>
      </c>
      <c r="C364" s="74">
        <v>40586</v>
      </c>
      <c r="D364" s="75">
        <v>0.23140867239999999</v>
      </c>
      <c r="E364" s="75">
        <v>0.25710921549999999</v>
      </c>
      <c r="F364" s="75">
        <v>-2.0444160999999999E-2</v>
      </c>
      <c r="G364" s="87">
        <v>3556680.6617000001</v>
      </c>
      <c r="H364" s="77">
        <v>40216</v>
      </c>
      <c r="I364" s="78">
        <v>40222</v>
      </c>
      <c r="J364" s="107">
        <v>0.20891498886669957</v>
      </c>
      <c r="K364" s="27"/>
      <c r="L364" s="27"/>
      <c r="M364" s="27"/>
      <c r="N364" s="27"/>
      <c r="O364" s="27"/>
      <c r="P364" s="10"/>
      <c r="Q364" s="10"/>
      <c r="R364" s="10"/>
      <c r="S364" s="34"/>
      <c r="T364" s="34"/>
      <c r="V364" s="146"/>
      <c r="W364" s="146"/>
      <c r="X364" s="146"/>
      <c r="Y364" s="146"/>
      <c r="Z364" s="146"/>
      <c r="AA364" s="146"/>
      <c r="AB364" s="146"/>
      <c r="AC364" s="146"/>
      <c r="AD364" s="146"/>
      <c r="AE364" s="146"/>
      <c r="AF364" s="146"/>
      <c r="AG364" s="146"/>
      <c r="AH364" s="105">
        <v>0.1964528442954436</v>
      </c>
    </row>
    <row r="365" spans="1:34">
      <c r="A365" s="47" t="s">
        <v>492</v>
      </c>
      <c r="B365" s="79">
        <v>40573</v>
      </c>
      <c r="C365" s="79">
        <v>40579</v>
      </c>
      <c r="D365" s="80">
        <v>0.16068129840000001</v>
      </c>
      <c r="E365" s="80">
        <v>0.140401896</v>
      </c>
      <c r="F365" s="80">
        <v>1.77826804E-2</v>
      </c>
      <c r="G365" s="88">
        <v>3430487.0827000001</v>
      </c>
      <c r="H365" s="82">
        <v>40209</v>
      </c>
      <c r="I365" s="83">
        <v>40215</v>
      </c>
      <c r="J365" s="107">
        <v>0.1919476723570428</v>
      </c>
      <c r="K365" s="27"/>
      <c r="L365" s="27"/>
      <c r="M365" s="27"/>
      <c r="N365" s="27"/>
      <c r="O365" s="27"/>
      <c r="P365" s="10"/>
      <c r="Q365" s="10"/>
      <c r="R365" s="10"/>
      <c r="S365" s="34"/>
      <c r="T365" s="34"/>
      <c r="V365" s="146"/>
      <c r="W365" s="146"/>
      <c r="X365" s="146"/>
      <c r="Y365" s="146"/>
      <c r="Z365" s="146"/>
      <c r="AA365" s="146"/>
      <c r="AB365" s="146"/>
      <c r="AC365" s="146"/>
      <c r="AD365" s="146"/>
      <c r="AE365" s="146"/>
      <c r="AF365" s="146"/>
      <c r="AG365" s="146"/>
      <c r="AH365" s="105">
        <v>0.21001707944540948</v>
      </c>
    </row>
    <row r="366" spans="1:34">
      <c r="A366" s="47" t="s">
        <v>493</v>
      </c>
      <c r="B366" s="74">
        <v>40566</v>
      </c>
      <c r="C366" s="74">
        <v>40572</v>
      </c>
      <c r="D366" s="75">
        <v>0.23233004739999999</v>
      </c>
      <c r="E366" s="75">
        <v>0.22036464350000001</v>
      </c>
      <c r="F366" s="75">
        <v>9.8047775000000004E-3</v>
      </c>
      <c r="G366" s="87">
        <v>3649879.4207000001</v>
      </c>
      <c r="H366" s="77">
        <v>40202</v>
      </c>
      <c r="I366" s="78">
        <v>40208</v>
      </c>
      <c r="J366" s="107">
        <v>0.18726636629027588</v>
      </c>
      <c r="K366" s="27"/>
      <c r="L366" s="27"/>
      <c r="M366" s="27"/>
      <c r="N366" s="27"/>
      <c r="O366" s="27"/>
      <c r="P366" s="10"/>
      <c r="Q366" s="10"/>
      <c r="R366" s="10"/>
      <c r="S366" s="34"/>
      <c r="T366" s="34"/>
      <c r="V366" s="146"/>
      <c r="W366" s="146"/>
      <c r="X366" s="146"/>
      <c r="Y366" s="146"/>
      <c r="Z366" s="146"/>
      <c r="AA366" s="146"/>
      <c r="AB366" s="146"/>
      <c r="AC366" s="146"/>
      <c r="AD366" s="146"/>
      <c r="AE366" s="146"/>
      <c r="AF366" s="146"/>
      <c r="AG366" s="146"/>
      <c r="AH366" s="105">
        <v>0.21049926275088759</v>
      </c>
    </row>
    <row r="367" spans="1:34">
      <c r="A367" s="47" t="s">
        <v>494</v>
      </c>
      <c r="B367" s="79">
        <v>40559</v>
      </c>
      <c r="C367" s="79">
        <v>40565</v>
      </c>
      <c r="D367" s="80">
        <v>0.1811000186</v>
      </c>
      <c r="E367" s="80">
        <v>0.1698576081</v>
      </c>
      <c r="F367" s="80">
        <v>9.6100674000000001E-3</v>
      </c>
      <c r="G367" s="88">
        <v>3699587.8952000001</v>
      </c>
      <c r="H367" s="82">
        <v>40195</v>
      </c>
      <c r="I367" s="83">
        <v>40201</v>
      </c>
      <c r="J367" s="107">
        <v>0.19037451469972769</v>
      </c>
      <c r="K367" s="27"/>
      <c r="L367" s="27"/>
      <c r="M367" s="27"/>
      <c r="N367" s="27"/>
      <c r="O367" s="27"/>
      <c r="P367" s="10"/>
      <c r="Q367" s="10"/>
      <c r="R367" s="10"/>
      <c r="S367" s="34"/>
      <c r="T367" s="34"/>
      <c r="V367" s="146"/>
      <c r="W367" s="146"/>
      <c r="X367" s="146"/>
      <c r="Y367" s="146"/>
      <c r="Z367" s="146"/>
      <c r="AA367" s="146"/>
      <c r="AB367" s="146"/>
      <c r="AC367" s="146"/>
      <c r="AD367" s="146"/>
      <c r="AE367" s="146"/>
      <c r="AF367" s="146"/>
      <c r="AG367" s="146"/>
      <c r="AH367" s="105">
        <v>0.20450237179124614</v>
      </c>
    </row>
    <row r="368" spans="1:34">
      <c r="A368" s="47" t="s">
        <v>495</v>
      </c>
      <c r="B368" s="74">
        <v>40552</v>
      </c>
      <c r="C368" s="74">
        <v>40558</v>
      </c>
      <c r="D368" s="75">
        <v>0.14571394069999999</v>
      </c>
      <c r="E368" s="75">
        <v>0.1229538314</v>
      </c>
      <c r="F368" s="75">
        <v>2.0268072200000001E-2</v>
      </c>
      <c r="G368" s="87">
        <v>3409284.9866999998</v>
      </c>
      <c r="H368" s="77">
        <v>40188</v>
      </c>
      <c r="I368" s="78">
        <v>40194</v>
      </c>
      <c r="J368" s="107">
        <v>0.18701191348108676</v>
      </c>
      <c r="K368" s="27"/>
      <c r="L368" s="27"/>
      <c r="M368" s="27"/>
      <c r="N368" s="27"/>
      <c r="O368" s="27"/>
      <c r="P368" s="10"/>
      <c r="Q368" s="10"/>
      <c r="R368" s="10"/>
      <c r="S368" s="34"/>
      <c r="T368" s="34"/>
      <c r="V368" s="146"/>
      <c r="W368" s="146"/>
      <c r="X368" s="146"/>
      <c r="Y368" s="146"/>
      <c r="Z368" s="146"/>
      <c r="AA368" s="146"/>
      <c r="AB368" s="146"/>
      <c r="AC368" s="146"/>
      <c r="AD368" s="146"/>
      <c r="AE368" s="146"/>
      <c r="AF368" s="146"/>
      <c r="AG368" s="146"/>
      <c r="AH368" s="105">
        <v>0.21381503654064724</v>
      </c>
    </row>
    <row r="369" spans="1:34">
      <c r="A369" s="47" t="s">
        <v>496</v>
      </c>
      <c r="B369" s="79">
        <v>40545</v>
      </c>
      <c r="C369" s="79">
        <v>40551</v>
      </c>
      <c r="D369" s="80">
        <v>0.24509307</v>
      </c>
      <c r="E369" s="80">
        <v>0.255053957</v>
      </c>
      <c r="F369" s="80">
        <v>-7.9366209999999996E-3</v>
      </c>
      <c r="G369" s="88">
        <v>3409674.0236</v>
      </c>
      <c r="H369" s="82">
        <v>40181</v>
      </c>
      <c r="I369" s="83">
        <v>40187</v>
      </c>
      <c r="J369" s="107">
        <v>0.22910535089226472</v>
      </c>
      <c r="K369" s="27"/>
      <c r="L369" s="27"/>
      <c r="M369" s="27"/>
      <c r="N369" s="27"/>
      <c r="O369" s="27"/>
      <c r="P369" s="10"/>
      <c r="Q369" s="10"/>
      <c r="R369" s="10"/>
      <c r="S369" s="34"/>
      <c r="T369" s="34"/>
      <c r="V369" s="146"/>
      <c r="W369" s="146"/>
      <c r="X369" s="146"/>
      <c r="Y369" s="146"/>
      <c r="Z369" s="146"/>
      <c r="AA369" s="146"/>
      <c r="AB369" s="146"/>
      <c r="AC369" s="146"/>
      <c r="AD369" s="146"/>
      <c r="AE369" s="146"/>
      <c r="AF369" s="146"/>
      <c r="AG369" s="146"/>
      <c r="AH369" s="105">
        <v>0.20434613833106843</v>
      </c>
    </row>
    <row r="370" spans="1:34">
      <c r="A370" s="47" t="s">
        <v>497</v>
      </c>
      <c r="B370" s="74">
        <v>40538</v>
      </c>
      <c r="C370" s="74">
        <v>40544</v>
      </c>
      <c r="D370" s="75">
        <v>0.16808549419999999</v>
      </c>
      <c r="E370" s="75">
        <v>0.1704789226</v>
      </c>
      <c r="F370" s="75">
        <v>-2.0448279999999998E-3</v>
      </c>
      <c r="G370" s="87">
        <v>3024412.7365999999</v>
      </c>
      <c r="H370" s="77">
        <v>40174</v>
      </c>
      <c r="I370" s="78">
        <v>40180</v>
      </c>
      <c r="J370" s="107">
        <v>0.21659869451911479</v>
      </c>
      <c r="K370" s="27"/>
      <c r="L370" s="27"/>
      <c r="M370" s="27"/>
      <c r="N370" s="27"/>
      <c r="O370" s="27"/>
      <c r="P370" s="10"/>
      <c r="Q370" s="10"/>
      <c r="R370" s="10"/>
      <c r="S370" s="34"/>
      <c r="T370" s="34"/>
      <c r="V370" s="146"/>
      <c r="W370" s="146"/>
      <c r="X370" s="146"/>
      <c r="Y370" s="146"/>
      <c r="Z370" s="146"/>
      <c r="AA370" s="146"/>
      <c r="AB370" s="146"/>
      <c r="AC370" s="146"/>
      <c r="AD370" s="146"/>
      <c r="AE370" s="146"/>
      <c r="AF370" s="146"/>
      <c r="AG370" s="146"/>
      <c r="AH370" s="105">
        <v>0.20271100536035</v>
      </c>
    </row>
    <row r="371" spans="1:34">
      <c r="A371" s="47" t="s">
        <v>498</v>
      </c>
      <c r="B371" s="79">
        <v>40531</v>
      </c>
      <c r="C371" s="79">
        <v>40537</v>
      </c>
      <c r="D371" s="80">
        <v>0.26803418629999998</v>
      </c>
      <c r="E371" s="80">
        <v>0.2778467939</v>
      </c>
      <c r="F371" s="80">
        <v>-7.6790169999999998E-3</v>
      </c>
      <c r="G371" s="88">
        <v>3340361.5444</v>
      </c>
      <c r="H371" s="82">
        <v>40167</v>
      </c>
      <c r="I371" s="83">
        <v>40173</v>
      </c>
      <c r="J371" s="107">
        <v>0.21381452950769059</v>
      </c>
      <c r="K371" s="27"/>
      <c r="L371" s="27"/>
      <c r="M371" s="27"/>
      <c r="N371" s="27"/>
      <c r="O371" s="27"/>
      <c r="P371" s="10"/>
      <c r="Q371" s="10"/>
      <c r="R371" s="10"/>
      <c r="S371" s="34"/>
      <c r="T371" s="34"/>
      <c r="V371" s="146"/>
      <c r="W371" s="146"/>
      <c r="X371" s="146"/>
      <c r="Y371" s="146"/>
      <c r="Z371" s="146"/>
      <c r="AA371" s="146"/>
      <c r="AB371" s="146"/>
      <c r="AC371" s="146"/>
      <c r="AD371" s="146"/>
      <c r="AE371" s="146"/>
      <c r="AF371" s="146"/>
      <c r="AG371" s="146"/>
      <c r="AH371" s="105">
        <v>0.15892166138073285</v>
      </c>
    </row>
    <row r="372" spans="1:34">
      <c r="A372" s="47" t="s">
        <v>499</v>
      </c>
      <c r="B372" s="74">
        <v>40524</v>
      </c>
      <c r="C372" s="74">
        <v>40530</v>
      </c>
      <c r="D372" s="75">
        <v>0.20968516600000001</v>
      </c>
      <c r="E372" s="75">
        <v>0.1704337584</v>
      </c>
      <c r="F372" s="75">
        <v>3.3535778799999999E-2</v>
      </c>
      <c r="G372" s="87">
        <v>3628998.4926999998</v>
      </c>
      <c r="H372" s="77">
        <v>40160</v>
      </c>
      <c r="I372" s="78">
        <v>40166</v>
      </c>
      <c r="J372" s="107">
        <v>0.1985367631678352</v>
      </c>
      <c r="K372" s="27"/>
      <c r="L372" s="27"/>
      <c r="M372" s="27"/>
      <c r="N372" s="27"/>
      <c r="O372" s="27"/>
      <c r="P372" s="10"/>
      <c r="Q372" s="10"/>
      <c r="R372" s="10"/>
      <c r="S372" s="34"/>
      <c r="T372" s="34"/>
      <c r="V372" s="146"/>
      <c r="W372" s="146"/>
      <c r="X372" s="146"/>
      <c r="Y372" s="146"/>
      <c r="Z372" s="146"/>
      <c r="AA372" s="146"/>
      <c r="AB372" s="146"/>
      <c r="AC372" s="146"/>
      <c r="AD372" s="146"/>
      <c r="AE372" s="146"/>
      <c r="AF372" s="146"/>
      <c r="AG372" s="146"/>
      <c r="AH372" s="105">
        <v>0.16551648516290951</v>
      </c>
    </row>
    <row r="373" spans="1:34">
      <c r="A373" s="47" t="s">
        <v>500</v>
      </c>
      <c r="B373" s="79">
        <v>40517</v>
      </c>
      <c r="C373" s="79">
        <v>40523</v>
      </c>
      <c r="D373" s="80">
        <v>0.16548101069999999</v>
      </c>
      <c r="E373" s="80">
        <v>0.14081516729999999</v>
      </c>
      <c r="F373" s="80">
        <v>2.1621244299999998E-2</v>
      </c>
      <c r="G373" s="88">
        <v>3437113.8451999999</v>
      </c>
      <c r="H373" s="82">
        <v>40153</v>
      </c>
      <c r="I373" s="83">
        <v>40159</v>
      </c>
      <c r="J373" s="107">
        <v>0.18749943912521533</v>
      </c>
      <c r="K373" s="27"/>
      <c r="L373" s="27"/>
      <c r="M373" s="27"/>
      <c r="N373" s="27"/>
      <c r="O373" s="27"/>
      <c r="P373" s="10"/>
      <c r="Q373" s="10"/>
      <c r="R373" s="10"/>
      <c r="S373" s="34"/>
      <c r="T373" s="34"/>
      <c r="V373" s="146"/>
      <c r="W373" s="146"/>
      <c r="X373" s="146"/>
      <c r="Y373" s="146"/>
      <c r="Z373" s="146"/>
      <c r="AA373" s="146"/>
      <c r="AB373" s="146"/>
      <c r="AC373" s="146"/>
      <c r="AD373" s="146"/>
      <c r="AE373" s="146"/>
      <c r="AF373" s="146"/>
      <c r="AG373" s="146"/>
      <c r="AH373" s="105">
        <v>0.1632371955960171</v>
      </c>
    </row>
    <row r="374" spans="1:34">
      <c r="A374" s="47" t="s">
        <v>501</v>
      </c>
      <c r="B374" s="74">
        <v>40510</v>
      </c>
      <c r="C374" s="74">
        <v>40516</v>
      </c>
      <c r="D374" s="75">
        <v>0.22125580149999999</v>
      </c>
      <c r="E374" s="75">
        <v>0.194487616</v>
      </c>
      <c r="F374" s="75">
        <v>2.2409763999999999E-2</v>
      </c>
      <c r="G374" s="87">
        <v>3220155.8824999998</v>
      </c>
      <c r="H374" s="77">
        <v>40146</v>
      </c>
      <c r="I374" s="78">
        <v>40152</v>
      </c>
      <c r="J374" s="107">
        <v>0.20877641281289361</v>
      </c>
      <c r="K374" s="27"/>
      <c r="L374" s="27"/>
      <c r="M374" s="27"/>
      <c r="N374" s="27"/>
      <c r="O374" s="27"/>
      <c r="P374" s="10"/>
      <c r="Q374" s="10"/>
      <c r="R374" s="10"/>
      <c r="S374" s="34"/>
      <c r="T374" s="34"/>
      <c r="V374" s="146"/>
      <c r="W374" s="146"/>
      <c r="X374" s="146"/>
      <c r="Y374" s="146"/>
      <c r="Z374" s="146"/>
      <c r="AA374" s="146"/>
      <c r="AB374" s="146"/>
      <c r="AC374" s="146"/>
      <c r="AD374" s="146"/>
      <c r="AE374" s="146"/>
      <c r="AF374" s="146"/>
      <c r="AG374" s="146"/>
      <c r="AH374" s="105">
        <v>0.19752323858296997</v>
      </c>
    </row>
    <row r="375" spans="1:34">
      <c r="A375" s="47" t="s">
        <v>502</v>
      </c>
      <c r="B375" s="79">
        <v>40503</v>
      </c>
      <c r="C375" s="79">
        <v>40509</v>
      </c>
      <c r="D375" s="80">
        <v>0.17700647250000001</v>
      </c>
      <c r="E375" s="80">
        <v>0.17114708240000001</v>
      </c>
      <c r="F375" s="80">
        <v>5.0031206E-3</v>
      </c>
      <c r="G375" s="88">
        <v>3146956.5972000002</v>
      </c>
      <c r="H375" s="82">
        <v>40139</v>
      </c>
      <c r="I375" s="83">
        <v>40145</v>
      </c>
      <c r="J375" s="107">
        <v>0.20209110800512353</v>
      </c>
      <c r="K375" s="27"/>
      <c r="L375" s="27"/>
      <c r="M375" s="27"/>
      <c r="N375" s="27"/>
      <c r="O375" s="27"/>
      <c r="P375" s="10"/>
      <c r="Q375" s="10"/>
      <c r="R375" s="10"/>
      <c r="S375" s="34"/>
      <c r="T375" s="34"/>
      <c r="V375" s="146"/>
      <c r="W375" s="146"/>
      <c r="X375" s="146"/>
      <c r="Y375" s="146"/>
      <c r="Z375" s="146"/>
      <c r="AA375" s="146"/>
      <c r="AB375" s="146"/>
      <c r="AC375" s="146"/>
      <c r="AD375" s="146"/>
      <c r="AE375" s="146"/>
      <c r="AF375" s="146"/>
      <c r="AG375" s="146"/>
      <c r="AH375" s="105">
        <v>0.19503319323673501</v>
      </c>
    </row>
    <row r="376" spans="1:34">
      <c r="A376" s="47" t="s">
        <v>503</v>
      </c>
      <c r="B376" s="74">
        <v>40496</v>
      </c>
      <c r="C376" s="74">
        <v>40502</v>
      </c>
      <c r="D376" s="75">
        <v>0.2265953034</v>
      </c>
      <c r="E376" s="75">
        <v>0.19753448800000001</v>
      </c>
      <c r="F376" s="75">
        <v>2.4267205399999998E-2</v>
      </c>
      <c r="G376" s="87">
        <v>3355598.9015000002</v>
      </c>
      <c r="H376" s="77">
        <v>40132</v>
      </c>
      <c r="I376" s="78">
        <v>40138</v>
      </c>
      <c r="J376" s="107">
        <v>0.20136434192583827</v>
      </c>
      <c r="K376" s="27"/>
      <c r="L376" s="27"/>
      <c r="M376" s="27"/>
      <c r="N376" s="27"/>
      <c r="O376" s="27"/>
      <c r="P376" s="10"/>
      <c r="Q376" s="10"/>
      <c r="R376" s="10"/>
      <c r="S376" s="34"/>
      <c r="T376" s="34"/>
      <c r="V376" s="146"/>
      <c r="W376" s="146"/>
      <c r="X376" s="146"/>
      <c r="Y376" s="146"/>
      <c r="Z376" s="146"/>
      <c r="AA376" s="146"/>
      <c r="AB376" s="146"/>
      <c r="AC376" s="146"/>
      <c r="AD376" s="146"/>
      <c r="AE376" s="146"/>
      <c r="AF376" s="146"/>
      <c r="AG376" s="146"/>
      <c r="AH376" s="105">
        <v>0.17473729383857151</v>
      </c>
    </row>
    <row r="377" spans="1:34">
      <c r="A377" s="47" t="s">
        <v>504</v>
      </c>
      <c r="B377" s="79">
        <v>40489</v>
      </c>
      <c r="C377" s="79">
        <v>40495</v>
      </c>
      <c r="D377" s="80">
        <v>0.20112333539999999</v>
      </c>
      <c r="E377" s="80">
        <v>0.1693754958</v>
      </c>
      <c r="F377" s="80">
        <v>2.71493971E-2</v>
      </c>
      <c r="G377" s="88">
        <v>3395420.3281</v>
      </c>
      <c r="H377" s="82">
        <v>40125</v>
      </c>
      <c r="I377" s="83">
        <v>40131</v>
      </c>
      <c r="J377" s="107">
        <v>0.20584950458504964</v>
      </c>
      <c r="K377" s="27"/>
      <c r="L377" s="27"/>
      <c r="M377" s="27"/>
      <c r="N377" s="27"/>
      <c r="O377" s="27"/>
      <c r="P377" s="10"/>
      <c r="Q377" s="10"/>
      <c r="R377" s="10"/>
      <c r="S377" s="34"/>
      <c r="T377" s="34"/>
      <c r="V377" s="146"/>
      <c r="W377" s="146"/>
      <c r="X377" s="146"/>
      <c r="Y377" s="146"/>
      <c r="Z377" s="146"/>
      <c r="AA377" s="146"/>
      <c r="AB377" s="146"/>
      <c r="AC377" s="146"/>
      <c r="AD377" s="146"/>
      <c r="AE377" s="146"/>
      <c r="AF377" s="146"/>
      <c r="AG377" s="146"/>
      <c r="AH377" s="105">
        <v>0.19669224335776281</v>
      </c>
    </row>
    <row r="378" spans="1:34">
      <c r="A378" s="47" t="s">
        <v>505</v>
      </c>
      <c r="B378" s="74">
        <v>40482</v>
      </c>
      <c r="C378" s="74">
        <v>40488</v>
      </c>
      <c r="D378" s="75">
        <v>0.17495759759999999</v>
      </c>
      <c r="E378" s="75">
        <v>0.132568617</v>
      </c>
      <c r="F378" s="75">
        <v>3.7427295800000003E-2</v>
      </c>
      <c r="G378" s="87">
        <v>3175199.0148999998</v>
      </c>
      <c r="H378" s="77">
        <v>40118</v>
      </c>
      <c r="I378" s="78">
        <v>40124</v>
      </c>
      <c r="J378" s="107">
        <v>0.21107519963693142</v>
      </c>
      <c r="K378" s="27"/>
      <c r="L378" s="27"/>
      <c r="M378" s="27"/>
      <c r="N378" s="27"/>
      <c r="O378" s="27"/>
      <c r="P378" s="10"/>
      <c r="Q378" s="10"/>
      <c r="R378" s="10"/>
      <c r="S378" s="34"/>
      <c r="T378" s="34"/>
      <c r="V378" s="146"/>
      <c r="W378" s="146"/>
      <c r="X378" s="146"/>
      <c r="Y378" s="146"/>
      <c r="Z378" s="146"/>
      <c r="AA378" s="146"/>
      <c r="AB378" s="146"/>
      <c r="AC378" s="146"/>
      <c r="AD378" s="146"/>
      <c r="AE378" s="146"/>
      <c r="AF378" s="146"/>
      <c r="AG378" s="146"/>
      <c r="AH378" s="105">
        <v>0.1946479957103068</v>
      </c>
    </row>
    <row r="379" spans="1:34">
      <c r="A379" s="47" t="s">
        <v>506</v>
      </c>
      <c r="B379" s="79">
        <v>40475</v>
      </c>
      <c r="C379" s="79">
        <v>40481</v>
      </c>
      <c r="D379" s="80">
        <v>0.24099776210000001</v>
      </c>
      <c r="E379" s="80">
        <v>0.20618779570000001</v>
      </c>
      <c r="F379" s="80">
        <v>2.8859491500000001E-2</v>
      </c>
      <c r="G379" s="88">
        <v>3247253.0591000002</v>
      </c>
      <c r="H379" s="82">
        <v>40111</v>
      </c>
      <c r="I379" s="83">
        <v>40117</v>
      </c>
      <c r="J379" s="107">
        <v>0.20477682137965542</v>
      </c>
      <c r="K379" s="27"/>
      <c r="L379" s="27"/>
      <c r="M379" s="27"/>
      <c r="N379" s="27"/>
      <c r="O379" s="27"/>
      <c r="P379" s="10"/>
      <c r="Q379" s="10"/>
      <c r="R379" s="10"/>
      <c r="S379" s="34"/>
      <c r="T379" s="34"/>
      <c r="V379" s="146"/>
      <c r="W379" s="146"/>
      <c r="X379" s="146"/>
      <c r="Y379" s="146"/>
      <c r="Z379" s="146"/>
      <c r="AA379" s="146"/>
      <c r="AB379" s="146"/>
      <c r="AC379" s="146"/>
      <c r="AD379" s="146"/>
      <c r="AE379" s="146"/>
      <c r="AF379" s="146"/>
      <c r="AG379" s="146"/>
      <c r="AH379" s="105">
        <v>0.22846488128536746</v>
      </c>
    </row>
    <row r="380" spans="1:34">
      <c r="A380" s="47" t="s">
        <v>507</v>
      </c>
      <c r="B380" s="74">
        <v>40468</v>
      </c>
      <c r="C380" s="74">
        <v>40474</v>
      </c>
      <c r="D380" s="75">
        <v>0.2163390187</v>
      </c>
      <c r="E380" s="75">
        <v>0.19243242729999999</v>
      </c>
      <c r="F380" s="75">
        <v>2.00485922E-2</v>
      </c>
      <c r="G380" s="87">
        <v>3327326.335</v>
      </c>
      <c r="H380" s="77">
        <v>40104</v>
      </c>
      <c r="I380" s="78">
        <v>40110</v>
      </c>
      <c r="J380" s="107">
        <v>0.19706184899618598</v>
      </c>
      <c r="K380" s="27"/>
      <c r="L380" s="27"/>
      <c r="M380" s="27"/>
      <c r="N380" s="27"/>
      <c r="O380" s="27"/>
      <c r="P380" s="10"/>
      <c r="Q380" s="10"/>
      <c r="R380" s="10"/>
      <c r="S380" s="34"/>
      <c r="T380" s="34"/>
      <c r="V380" s="146"/>
      <c r="W380" s="146"/>
      <c r="X380" s="146"/>
      <c r="Y380" s="146"/>
      <c r="Z380" s="146"/>
      <c r="AA380" s="146"/>
      <c r="AB380" s="146"/>
      <c r="AC380" s="146"/>
      <c r="AD380" s="146"/>
      <c r="AE380" s="146"/>
      <c r="AF380" s="146"/>
      <c r="AG380" s="146"/>
      <c r="AH380" s="105">
        <v>0.20990954154129632</v>
      </c>
    </row>
    <row r="381" spans="1:34">
      <c r="A381" s="47" t="s">
        <v>508</v>
      </c>
      <c r="B381" s="79">
        <v>40461</v>
      </c>
      <c r="C381" s="79">
        <v>40467</v>
      </c>
      <c r="D381" s="80">
        <v>0.1572359116</v>
      </c>
      <c r="E381" s="80">
        <v>0.14064332290000001</v>
      </c>
      <c r="F381" s="80">
        <v>1.45466934E-2</v>
      </c>
      <c r="G381" s="88">
        <v>3283272.4879000001</v>
      </c>
      <c r="H381" s="82">
        <v>40097</v>
      </c>
      <c r="I381" s="83">
        <v>40103</v>
      </c>
      <c r="J381" s="107">
        <v>0.20337424012964334</v>
      </c>
      <c r="K381" s="27"/>
      <c r="L381" s="27"/>
      <c r="M381" s="27"/>
      <c r="N381" s="27"/>
      <c r="O381" s="27"/>
      <c r="P381" s="10"/>
      <c r="Q381" s="10"/>
      <c r="R381" s="10"/>
      <c r="S381" s="34"/>
      <c r="T381" s="34"/>
      <c r="V381" s="146"/>
      <c r="W381" s="146"/>
      <c r="X381" s="146"/>
      <c r="Y381" s="146"/>
      <c r="Z381" s="146"/>
      <c r="AA381" s="146"/>
      <c r="AB381" s="146"/>
      <c r="AC381" s="146"/>
      <c r="AD381" s="146"/>
      <c r="AE381" s="146"/>
      <c r="AF381" s="146"/>
      <c r="AG381" s="146"/>
      <c r="AH381" s="105">
        <v>0.20353243508741689</v>
      </c>
    </row>
    <row r="382" spans="1:34">
      <c r="A382" s="47" t="s">
        <v>509</v>
      </c>
      <c r="B382" s="74">
        <v>40454</v>
      </c>
      <c r="C382" s="74">
        <v>40460</v>
      </c>
      <c r="D382" s="75">
        <v>0.21809932579999999</v>
      </c>
      <c r="E382" s="75">
        <v>0.18948326400000001</v>
      </c>
      <c r="F382" s="75">
        <v>2.4057557300000001E-2</v>
      </c>
      <c r="G382" s="87">
        <v>3166633.0131999999</v>
      </c>
      <c r="H382" s="77">
        <v>40090</v>
      </c>
      <c r="I382" s="78">
        <v>40096</v>
      </c>
      <c r="J382" s="107">
        <v>0.22244156621966082</v>
      </c>
      <c r="K382" s="27"/>
      <c r="L382" s="27"/>
      <c r="M382" s="27"/>
      <c r="N382" s="27"/>
      <c r="O382" s="27"/>
      <c r="P382" s="10"/>
      <c r="Q382" s="10"/>
      <c r="R382" s="10"/>
      <c r="S382" s="34"/>
      <c r="T382" s="34"/>
      <c r="V382" s="146"/>
      <c r="W382" s="146"/>
      <c r="X382" s="146"/>
      <c r="Y382" s="146"/>
      <c r="Z382" s="146"/>
      <c r="AA382" s="146"/>
      <c r="AB382" s="146"/>
      <c r="AC382" s="146"/>
      <c r="AD382" s="146"/>
      <c r="AE382" s="146"/>
      <c r="AF382" s="146"/>
      <c r="AG382" s="146"/>
      <c r="AH382" s="105">
        <v>0.19294934299109701</v>
      </c>
    </row>
    <row r="383" spans="1:34">
      <c r="A383" s="47" t="s">
        <v>510</v>
      </c>
      <c r="B383" s="79">
        <v>40447</v>
      </c>
      <c r="C383" s="79">
        <v>40453</v>
      </c>
      <c r="D383" s="80">
        <v>0.23604274589999999</v>
      </c>
      <c r="E383" s="80">
        <v>0.21274817509999999</v>
      </c>
      <c r="F383" s="80">
        <v>1.9208085600000001E-2</v>
      </c>
      <c r="G383" s="88">
        <v>3209691.3738000002</v>
      </c>
      <c r="H383" s="82">
        <v>40083</v>
      </c>
      <c r="I383" s="83">
        <v>40089</v>
      </c>
      <c r="J383" s="107">
        <v>0.22506400925454934</v>
      </c>
      <c r="K383" s="27"/>
      <c r="L383" s="27"/>
      <c r="M383" s="27"/>
      <c r="N383" s="27"/>
      <c r="O383" s="27"/>
      <c r="P383" s="10"/>
      <c r="Q383" s="10"/>
      <c r="R383" s="10"/>
      <c r="S383" s="34"/>
      <c r="T383" s="34"/>
      <c r="V383" s="146"/>
      <c r="W383" s="146"/>
      <c r="X383" s="146"/>
      <c r="Y383" s="146"/>
      <c r="Z383" s="146"/>
      <c r="AA383" s="146"/>
      <c r="AB383" s="146"/>
      <c r="AC383" s="146"/>
      <c r="AD383" s="146"/>
      <c r="AE383" s="146"/>
      <c r="AF383" s="146"/>
      <c r="AG383" s="146"/>
      <c r="AH383" s="105">
        <v>0.19658611523532341</v>
      </c>
    </row>
    <row r="384" spans="1:34">
      <c r="A384" s="47" t="s">
        <v>511</v>
      </c>
      <c r="B384" s="74">
        <v>40440</v>
      </c>
      <c r="C384" s="74">
        <v>40446</v>
      </c>
      <c r="D384" s="75">
        <v>0.21302346059999999</v>
      </c>
      <c r="E384" s="75">
        <v>0.19806512579999999</v>
      </c>
      <c r="F384" s="75">
        <v>1.2485410400000001E-2</v>
      </c>
      <c r="G384" s="87">
        <v>3175306.4399000001</v>
      </c>
      <c r="H384" s="77">
        <v>40076</v>
      </c>
      <c r="I384" s="78">
        <v>40082</v>
      </c>
      <c r="J384" s="107">
        <v>0.19618181970176199</v>
      </c>
      <c r="K384" s="27"/>
      <c r="L384" s="27"/>
      <c r="M384" s="27"/>
      <c r="N384" s="27"/>
      <c r="O384" s="27"/>
      <c r="P384" s="10"/>
      <c r="Q384" s="10"/>
      <c r="R384" s="10"/>
      <c r="S384" s="34"/>
      <c r="T384" s="34"/>
      <c r="V384" s="146"/>
      <c r="W384" s="146"/>
      <c r="X384" s="146"/>
      <c r="Y384" s="146"/>
      <c r="Z384" s="146"/>
      <c r="AA384" s="146"/>
      <c r="AB384" s="146"/>
      <c r="AC384" s="146"/>
      <c r="AD384" s="146"/>
      <c r="AE384" s="146"/>
      <c r="AF384" s="146"/>
      <c r="AG384" s="146"/>
      <c r="AH384" s="105">
        <v>0.16673721992447205</v>
      </c>
    </row>
    <row r="385" spans="1:34">
      <c r="A385" s="47" t="s">
        <v>512</v>
      </c>
      <c r="B385" s="79">
        <v>40433</v>
      </c>
      <c r="C385" s="79">
        <v>40439</v>
      </c>
      <c r="D385" s="80">
        <v>0.2259970718</v>
      </c>
      <c r="E385" s="80">
        <v>0.20777194939999999</v>
      </c>
      <c r="F385" s="80">
        <v>1.50898705E-2</v>
      </c>
      <c r="G385" s="88">
        <v>3208868.6746</v>
      </c>
      <c r="H385" s="82">
        <v>40069</v>
      </c>
      <c r="I385" s="83">
        <v>40075</v>
      </c>
      <c r="J385" s="107">
        <v>0.20083404393026161</v>
      </c>
      <c r="K385" s="27"/>
      <c r="L385" s="27"/>
      <c r="M385" s="27"/>
      <c r="N385" s="27"/>
      <c r="O385" s="27"/>
      <c r="P385" s="10"/>
      <c r="Q385" s="10"/>
      <c r="R385" s="10"/>
      <c r="S385" s="34"/>
      <c r="T385" s="34"/>
      <c r="V385" s="146"/>
      <c r="W385" s="146"/>
      <c r="X385" s="146"/>
      <c r="Y385" s="146"/>
      <c r="Z385" s="146"/>
      <c r="AA385" s="146"/>
      <c r="AB385" s="146"/>
      <c r="AC385" s="146"/>
      <c r="AD385" s="146"/>
      <c r="AE385" s="146"/>
      <c r="AF385" s="146"/>
      <c r="AG385" s="146"/>
      <c r="AH385" s="105">
        <v>0.19618718719177253</v>
      </c>
    </row>
    <row r="386" spans="1:34">
      <c r="A386" s="47" t="s">
        <v>513</v>
      </c>
      <c r="B386" s="74">
        <v>40426</v>
      </c>
      <c r="C386" s="74">
        <v>40432</v>
      </c>
      <c r="D386" s="75">
        <v>0.14789629539999999</v>
      </c>
      <c r="E386" s="75">
        <v>0.1413306715</v>
      </c>
      <c r="F386" s="75">
        <v>5.7526045000000003E-3</v>
      </c>
      <c r="G386" s="87">
        <v>3088929.7340000002</v>
      </c>
      <c r="H386" s="77">
        <v>40062</v>
      </c>
      <c r="I386" s="78">
        <v>40068</v>
      </c>
      <c r="J386" s="107">
        <v>0.1964528442954436</v>
      </c>
      <c r="K386" s="27"/>
      <c r="L386" s="27"/>
      <c r="M386" s="27"/>
      <c r="N386" s="27"/>
      <c r="O386" s="27"/>
      <c r="P386" s="10"/>
      <c r="Q386" s="10"/>
      <c r="R386" s="10"/>
      <c r="S386" s="34"/>
      <c r="T386" s="34"/>
      <c r="V386" s="146"/>
      <c r="W386" s="146"/>
      <c r="X386" s="146"/>
      <c r="Y386" s="146"/>
      <c r="Z386" s="146"/>
      <c r="AA386" s="146"/>
      <c r="AB386" s="146"/>
      <c r="AC386" s="146"/>
      <c r="AD386" s="146"/>
      <c r="AE386" s="146"/>
      <c r="AF386" s="146"/>
      <c r="AG386" s="146"/>
      <c r="AH386" s="105">
        <v>0.21846598436361386</v>
      </c>
    </row>
    <row r="387" spans="1:34">
      <c r="A387" s="47" t="s">
        <v>514</v>
      </c>
      <c r="B387" s="79">
        <v>40419</v>
      </c>
      <c r="C387" s="79">
        <v>40425</v>
      </c>
      <c r="D387" s="80">
        <v>0.22735498700000001</v>
      </c>
      <c r="E387" s="80">
        <v>0.21031954759999999</v>
      </c>
      <c r="F387" s="80">
        <v>1.4075158500000001E-2</v>
      </c>
      <c r="G387" s="88">
        <v>3121163.0175000001</v>
      </c>
      <c r="H387" s="82">
        <v>40055</v>
      </c>
      <c r="I387" s="83">
        <v>40061</v>
      </c>
      <c r="J387" s="107">
        <v>0.21001707944540948</v>
      </c>
      <c r="K387" s="27"/>
      <c r="L387" s="27"/>
      <c r="M387" s="27"/>
      <c r="N387" s="27"/>
      <c r="O387" s="27"/>
      <c r="P387" s="10"/>
      <c r="Q387" s="10"/>
      <c r="R387" s="10"/>
      <c r="S387" s="34"/>
      <c r="T387" s="34"/>
      <c r="V387" s="146"/>
      <c r="W387" s="146"/>
      <c r="X387" s="146"/>
      <c r="Y387" s="146"/>
      <c r="Z387" s="146"/>
      <c r="AA387" s="146"/>
      <c r="AB387" s="146"/>
      <c r="AC387" s="146"/>
      <c r="AD387" s="146"/>
      <c r="AE387" s="146"/>
      <c r="AF387" s="146"/>
      <c r="AG387" s="146"/>
      <c r="AH387" s="105">
        <v>0.24431822812990844</v>
      </c>
    </row>
    <row r="388" spans="1:34">
      <c r="A388" s="47" t="s">
        <v>515</v>
      </c>
      <c r="B388" s="74">
        <v>40412</v>
      </c>
      <c r="C388" s="74">
        <v>40418</v>
      </c>
      <c r="D388" s="75">
        <v>0.2125381425</v>
      </c>
      <c r="E388" s="75">
        <v>0.2007879826</v>
      </c>
      <c r="F388" s="75">
        <v>9.7853743E-3</v>
      </c>
      <c r="G388" s="87">
        <v>3328328.2796</v>
      </c>
      <c r="H388" s="77">
        <v>40048</v>
      </c>
      <c r="I388" s="78">
        <v>40054</v>
      </c>
      <c r="J388" s="107">
        <v>0.21049926275088759</v>
      </c>
      <c r="K388" s="27"/>
      <c r="L388" s="27"/>
      <c r="M388" s="27"/>
      <c r="N388" s="27"/>
      <c r="O388" s="27"/>
      <c r="P388" s="10"/>
      <c r="Q388" s="10"/>
      <c r="R388" s="10"/>
      <c r="S388" s="34"/>
      <c r="T388" s="34"/>
      <c r="V388" s="146"/>
      <c r="W388" s="146"/>
      <c r="X388" s="146"/>
      <c r="Y388" s="146"/>
      <c r="Z388" s="146"/>
      <c r="AA388" s="146"/>
      <c r="AB388" s="146"/>
      <c r="AC388" s="146"/>
      <c r="AD388" s="146"/>
      <c r="AE388" s="146"/>
      <c r="AF388" s="146"/>
      <c r="AG388" s="146"/>
      <c r="AH388" s="105">
        <v>0.22459478673269515</v>
      </c>
    </row>
    <row r="389" spans="1:34">
      <c r="A389" s="47" t="s">
        <v>516</v>
      </c>
      <c r="B389" s="79">
        <v>40405</v>
      </c>
      <c r="C389" s="79">
        <v>40411</v>
      </c>
      <c r="D389" s="80">
        <v>0.19170508550000001</v>
      </c>
      <c r="E389" s="80">
        <v>0.17984668070000001</v>
      </c>
      <c r="F389" s="80">
        <v>1.00508015E-2</v>
      </c>
      <c r="G389" s="88">
        <v>3413353.0181999998</v>
      </c>
      <c r="H389" s="82">
        <v>40041</v>
      </c>
      <c r="I389" s="83">
        <v>40047</v>
      </c>
      <c r="J389" s="107">
        <v>0.20450237179124614</v>
      </c>
      <c r="K389" s="27"/>
      <c r="L389" s="27"/>
      <c r="M389" s="27"/>
      <c r="N389" s="27"/>
      <c r="O389" s="27"/>
      <c r="P389" s="10"/>
      <c r="Q389" s="10"/>
      <c r="R389" s="10"/>
      <c r="S389" s="34"/>
      <c r="T389" s="34"/>
      <c r="V389" s="146"/>
      <c r="W389" s="146"/>
      <c r="X389" s="146"/>
      <c r="Y389" s="146"/>
      <c r="Z389" s="146"/>
      <c r="AA389" s="146"/>
      <c r="AB389" s="146"/>
      <c r="AC389" s="146"/>
      <c r="AD389" s="146"/>
      <c r="AE389" s="146"/>
      <c r="AF389" s="146"/>
      <c r="AG389" s="146"/>
      <c r="AH389" s="105">
        <v>0.19433764043140475</v>
      </c>
    </row>
    <row r="390" spans="1:34">
      <c r="A390" s="47" t="s">
        <v>517</v>
      </c>
      <c r="B390" s="74">
        <v>40398</v>
      </c>
      <c r="C390" s="74">
        <v>40404</v>
      </c>
      <c r="D390" s="75">
        <v>0.22723315429999999</v>
      </c>
      <c r="E390" s="75">
        <v>0.2070518563</v>
      </c>
      <c r="F390" s="75">
        <v>1.6719495399999999E-2</v>
      </c>
      <c r="G390" s="87">
        <v>3428078.8602999998</v>
      </c>
      <c r="H390" s="77">
        <v>40034</v>
      </c>
      <c r="I390" s="78">
        <v>40040</v>
      </c>
      <c r="J390" s="107">
        <v>0.21381503654064724</v>
      </c>
      <c r="K390" s="27"/>
      <c r="L390" s="27"/>
      <c r="M390" s="27"/>
      <c r="N390" s="27"/>
      <c r="O390" s="27"/>
      <c r="P390" s="10"/>
      <c r="Q390" s="10"/>
      <c r="R390" s="10"/>
      <c r="S390" s="34"/>
      <c r="T390" s="34"/>
      <c r="V390" s="146"/>
      <c r="W390" s="146"/>
      <c r="X390" s="146"/>
      <c r="Y390" s="146"/>
      <c r="Z390" s="146"/>
      <c r="AA390" s="146"/>
      <c r="AB390" s="146"/>
      <c r="AC390" s="146"/>
      <c r="AD390" s="146"/>
      <c r="AE390" s="146"/>
      <c r="AF390" s="146"/>
      <c r="AG390" s="146"/>
      <c r="AH390" s="105">
        <v>0.18171374621039371</v>
      </c>
    </row>
    <row r="391" spans="1:34">
      <c r="A391" s="47" t="s">
        <v>518</v>
      </c>
      <c r="B391" s="79">
        <v>40391</v>
      </c>
      <c r="C391" s="79">
        <v>40397</v>
      </c>
      <c r="D391" s="80">
        <v>0.19428965619999999</v>
      </c>
      <c r="E391" s="80">
        <v>0.17607943140000001</v>
      </c>
      <c r="F391" s="80">
        <v>1.54838393E-2</v>
      </c>
      <c r="G391" s="88">
        <v>3352806.3835999998</v>
      </c>
      <c r="H391" s="82">
        <v>40027</v>
      </c>
      <c r="I391" s="83">
        <v>40033</v>
      </c>
      <c r="J391" s="107">
        <v>0.20434613833106843</v>
      </c>
      <c r="K391" s="27"/>
      <c r="L391" s="27"/>
      <c r="M391" s="27"/>
      <c r="N391" s="27"/>
      <c r="O391" s="27"/>
      <c r="P391" s="10"/>
      <c r="Q391" s="10"/>
      <c r="R391" s="10"/>
      <c r="S391" s="34"/>
      <c r="T391" s="34"/>
      <c r="V391" s="146"/>
      <c r="W391" s="146"/>
      <c r="X391" s="146"/>
      <c r="Y391" s="146"/>
      <c r="Z391" s="146"/>
      <c r="AA391" s="146"/>
      <c r="AB391" s="146"/>
      <c r="AC391" s="146"/>
      <c r="AD391" s="146"/>
      <c r="AE391" s="146"/>
      <c r="AF391" s="146"/>
      <c r="AG391" s="146"/>
      <c r="AH391" s="105">
        <v>0.17380286284196411</v>
      </c>
    </row>
    <row r="392" spans="1:34">
      <c r="A392" s="47" t="s">
        <v>519</v>
      </c>
      <c r="B392" s="74">
        <v>40384</v>
      </c>
      <c r="C392" s="74">
        <v>40390</v>
      </c>
      <c r="D392" s="75">
        <v>0.21948461750000001</v>
      </c>
      <c r="E392" s="75">
        <v>0.20476063880000001</v>
      </c>
      <c r="F392" s="75">
        <v>1.2221497099999999E-2</v>
      </c>
      <c r="G392" s="87">
        <v>3433490.6235000002</v>
      </c>
      <c r="H392" s="77">
        <v>40020</v>
      </c>
      <c r="I392" s="78">
        <v>40026</v>
      </c>
      <c r="J392" s="107">
        <v>0.20271100536035</v>
      </c>
      <c r="K392" s="27"/>
      <c r="L392" s="27"/>
      <c r="M392" s="27"/>
      <c r="N392" s="27"/>
      <c r="O392" s="27"/>
      <c r="P392" s="10"/>
      <c r="Q392" s="10"/>
      <c r="R392" s="10"/>
      <c r="S392" s="34"/>
      <c r="T392" s="34"/>
      <c r="V392" s="146"/>
      <c r="W392" s="146"/>
      <c r="X392" s="146"/>
      <c r="Y392" s="146"/>
      <c r="Z392" s="146"/>
      <c r="AA392" s="146"/>
      <c r="AB392" s="146"/>
      <c r="AC392" s="146"/>
      <c r="AD392" s="146"/>
      <c r="AE392" s="146"/>
      <c r="AF392" s="146"/>
      <c r="AG392" s="146"/>
      <c r="AH392" s="105">
        <v>0.12949346471780224</v>
      </c>
    </row>
    <row r="393" spans="1:34">
      <c r="A393" s="47" t="s">
        <v>520</v>
      </c>
      <c r="B393" s="79">
        <v>40377</v>
      </c>
      <c r="C393" s="79">
        <v>40383</v>
      </c>
      <c r="D393" s="80">
        <v>0.1989066545</v>
      </c>
      <c r="E393" s="80">
        <v>0.18497194580000001</v>
      </c>
      <c r="F393" s="80">
        <v>1.17595262E-2</v>
      </c>
      <c r="G393" s="88">
        <v>3356996.5074</v>
      </c>
      <c r="H393" s="82">
        <v>40013</v>
      </c>
      <c r="I393" s="83">
        <v>40019</v>
      </c>
      <c r="J393" s="107">
        <v>0.15892166138073285</v>
      </c>
      <c r="K393" s="27"/>
      <c r="L393" s="27"/>
      <c r="M393" s="27"/>
      <c r="N393" s="27"/>
      <c r="O393" s="27"/>
      <c r="P393" s="10"/>
      <c r="Q393" s="10"/>
      <c r="R393" s="10"/>
      <c r="S393" s="34"/>
      <c r="T393" s="34"/>
      <c r="V393" s="146"/>
      <c r="W393" s="146"/>
      <c r="X393" s="146"/>
      <c r="Y393" s="146"/>
      <c r="Z393" s="146"/>
      <c r="AA393" s="146"/>
      <c r="AB393" s="146"/>
      <c r="AC393" s="146"/>
      <c r="AD393" s="146"/>
      <c r="AE393" s="146"/>
      <c r="AF393" s="146"/>
      <c r="AG393" s="146"/>
      <c r="AH393" s="105">
        <v>0.13761433824107741</v>
      </c>
    </row>
    <row r="394" spans="1:34">
      <c r="A394" s="47" t="s">
        <v>521</v>
      </c>
      <c r="B394" s="74">
        <v>40370</v>
      </c>
      <c r="C394" s="74">
        <v>40376</v>
      </c>
      <c r="D394" s="75">
        <v>0.1891651858</v>
      </c>
      <c r="E394" s="75">
        <v>0.1735494554</v>
      </c>
      <c r="F394" s="75">
        <v>1.3306410100000001E-2</v>
      </c>
      <c r="G394" s="87">
        <v>3308832.5126</v>
      </c>
      <c r="H394" s="77">
        <v>40006</v>
      </c>
      <c r="I394" s="78">
        <v>40012</v>
      </c>
      <c r="J394" s="107">
        <v>0.16551648516290951</v>
      </c>
      <c r="K394" s="27"/>
      <c r="L394" s="27"/>
      <c r="M394" s="27"/>
      <c r="N394" s="27"/>
      <c r="O394" s="27"/>
      <c r="P394" s="10"/>
      <c r="Q394" s="10"/>
      <c r="R394" s="10"/>
      <c r="S394" s="34"/>
      <c r="T394" s="34"/>
      <c r="V394" s="146"/>
      <c r="W394" s="146"/>
      <c r="X394" s="146"/>
      <c r="Y394" s="146"/>
      <c r="Z394" s="146"/>
      <c r="AA394" s="146"/>
      <c r="AB394" s="146"/>
      <c r="AC394" s="146"/>
      <c r="AD394" s="146"/>
      <c r="AE394" s="146"/>
      <c r="AF394" s="146"/>
      <c r="AG394" s="146"/>
      <c r="AH394" s="105">
        <v>0.11154601603655595</v>
      </c>
    </row>
    <row r="395" spans="1:34">
      <c r="A395" s="47" t="s">
        <v>522</v>
      </c>
      <c r="B395" s="79">
        <v>40363</v>
      </c>
      <c r="C395" s="79">
        <v>40369</v>
      </c>
      <c r="D395" s="80">
        <v>8.2037336399999994E-2</v>
      </c>
      <c r="E395" s="80">
        <v>5.6273796899999999E-2</v>
      </c>
      <c r="F395" s="80">
        <v>2.4390967100000001E-2</v>
      </c>
      <c r="G395" s="88">
        <v>3047438.3015999999</v>
      </c>
      <c r="H395" s="82">
        <v>39999</v>
      </c>
      <c r="I395" s="83">
        <v>40005</v>
      </c>
      <c r="J395" s="107">
        <v>0.1632371955960171</v>
      </c>
      <c r="K395" s="27"/>
      <c r="L395" s="27"/>
      <c r="M395" s="27"/>
      <c r="N395" s="27"/>
      <c r="O395" s="27"/>
      <c r="P395" s="10"/>
      <c r="Q395" s="10"/>
      <c r="R395" s="10"/>
      <c r="S395" s="34"/>
      <c r="T395" s="34"/>
      <c r="V395" s="146"/>
      <c r="W395" s="146"/>
      <c r="X395" s="146"/>
      <c r="Y395" s="146"/>
      <c r="Z395" s="146"/>
      <c r="AA395" s="146"/>
      <c r="AB395" s="146"/>
      <c r="AC395" s="146"/>
      <c r="AD395" s="146"/>
      <c r="AE395" s="146"/>
      <c r="AF395" s="146"/>
      <c r="AG395" s="146"/>
      <c r="AH395" s="105">
        <v>0.1495865346459368</v>
      </c>
    </row>
    <row r="396" spans="1:34">
      <c r="A396" s="47" t="s">
        <v>523</v>
      </c>
      <c r="B396" s="74">
        <v>40356</v>
      </c>
      <c r="C396" s="74">
        <v>40362</v>
      </c>
      <c r="D396" s="75">
        <v>0.22146838969999999</v>
      </c>
      <c r="E396" s="75">
        <v>0.22719521919999999</v>
      </c>
      <c r="F396" s="75">
        <v>-4.6665999999999999E-3</v>
      </c>
      <c r="G396" s="87">
        <v>3148203.4156999998</v>
      </c>
      <c r="H396" s="77">
        <v>39992</v>
      </c>
      <c r="I396" s="78">
        <v>39998</v>
      </c>
      <c r="J396" s="107">
        <v>0.19752323858296997</v>
      </c>
      <c r="K396" s="27"/>
      <c r="L396" s="27"/>
      <c r="M396" s="27"/>
      <c r="N396" s="27"/>
      <c r="O396" s="27"/>
      <c r="P396" s="10"/>
      <c r="Q396" s="10"/>
      <c r="R396" s="10"/>
      <c r="S396" s="34"/>
      <c r="T396" s="34"/>
      <c r="V396" s="146"/>
      <c r="W396" s="146"/>
      <c r="X396" s="146"/>
      <c r="Y396" s="146"/>
      <c r="Z396" s="146"/>
      <c r="AA396" s="146"/>
      <c r="AB396" s="146"/>
      <c r="AC396" s="146"/>
      <c r="AD396" s="146"/>
      <c r="AE396" s="146"/>
      <c r="AF396" s="146"/>
      <c r="AG396" s="146"/>
      <c r="AH396" s="105">
        <v>0.13913454178837575</v>
      </c>
    </row>
    <row r="397" spans="1:34">
      <c r="A397" s="47" t="s">
        <v>524</v>
      </c>
      <c r="B397" s="79">
        <v>40349</v>
      </c>
      <c r="C397" s="79">
        <v>40355</v>
      </c>
      <c r="D397" s="80">
        <v>0.18286941179999999</v>
      </c>
      <c r="E397" s="80">
        <v>0.18610579660000001</v>
      </c>
      <c r="F397" s="80">
        <v>-2.72858E-3</v>
      </c>
      <c r="G397" s="88">
        <v>3266463.7404</v>
      </c>
      <c r="H397" s="82">
        <v>39985</v>
      </c>
      <c r="I397" s="83">
        <v>39991</v>
      </c>
      <c r="J397" s="107">
        <v>0.19503319323673501</v>
      </c>
      <c r="K397" s="27"/>
      <c r="L397" s="27"/>
      <c r="M397" s="27"/>
      <c r="N397" s="27"/>
      <c r="O397" s="27"/>
      <c r="P397" s="10"/>
      <c r="Q397" s="10"/>
      <c r="R397" s="10"/>
      <c r="S397" s="34"/>
      <c r="T397" s="34"/>
      <c r="V397" s="146"/>
      <c r="W397" s="146"/>
      <c r="X397" s="146"/>
      <c r="Y397" s="146"/>
      <c r="Z397" s="146"/>
      <c r="AA397" s="146"/>
      <c r="AB397" s="146"/>
      <c r="AC397" s="146"/>
      <c r="AD397" s="146"/>
      <c r="AE397" s="146"/>
      <c r="AF397" s="146"/>
      <c r="AG397" s="146"/>
      <c r="AH397" s="105">
        <v>0.12544295203907516</v>
      </c>
    </row>
    <row r="398" spans="1:34">
      <c r="A398" s="47" t="s">
        <v>525</v>
      </c>
      <c r="B398" s="74">
        <v>40342</v>
      </c>
      <c r="C398" s="74">
        <v>40348</v>
      </c>
      <c r="D398" s="75">
        <v>0.18898383399999999</v>
      </c>
      <c r="E398" s="75">
        <v>0.1775072268</v>
      </c>
      <c r="F398" s="75">
        <v>9.7465281000000004E-3</v>
      </c>
      <c r="G398" s="87">
        <v>3222474.3692000001</v>
      </c>
      <c r="H398" s="77">
        <v>39978</v>
      </c>
      <c r="I398" s="78">
        <v>39984</v>
      </c>
      <c r="J398" s="107">
        <v>0.17473729383857151</v>
      </c>
      <c r="K398" s="27"/>
      <c r="L398" s="27"/>
      <c r="M398" s="27"/>
      <c r="N398" s="27"/>
      <c r="O398" s="27"/>
      <c r="P398" s="10"/>
      <c r="Q398" s="10"/>
      <c r="R398" s="10"/>
      <c r="S398" s="34"/>
      <c r="T398" s="34"/>
      <c r="V398" s="146"/>
      <c r="W398" s="146"/>
      <c r="X398" s="146"/>
      <c r="Y398" s="146"/>
      <c r="Z398" s="146"/>
      <c r="AA398" s="146"/>
      <c r="AB398" s="146"/>
      <c r="AC398" s="146"/>
      <c r="AD398" s="146"/>
      <c r="AE398" s="146"/>
      <c r="AF398" s="146"/>
      <c r="AG398" s="146"/>
      <c r="AH398" s="105">
        <v>8.4388374898381649E-2</v>
      </c>
    </row>
    <row r="399" spans="1:34">
      <c r="A399" s="47" t="s">
        <v>526</v>
      </c>
      <c r="B399" s="79">
        <v>40335</v>
      </c>
      <c r="C399" s="79">
        <v>40341</v>
      </c>
      <c r="D399" s="80">
        <v>0.21330351149999999</v>
      </c>
      <c r="E399" s="80">
        <v>0.20773755499999999</v>
      </c>
      <c r="F399" s="80">
        <v>4.6085811999999997E-3</v>
      </c>
      <c r="G399" s="88">
        <v>3241679.2936</v>
      </c>
      <c r="H399" s="82">
        <v>39971</v>
      </c>
      <c r="I399" s="83">
        <v>39977</v>
      </c>
      <c r="J399" s="107">
        <v>0.19669224335776281</v>
      </c>
      <c r="K399" s="27"/>
      <c r="L399" s="27"/>
      <c r="M399" s="27"/>
      <c r="N399" s="27"/>
      <c r="O399" s="27"/>
      <c r="P399" s="10"/>
      <c r="Q399" s="10"/>
      <c r="R399" s="10"/>
      <c r="S399" s="34"/>
      <c r="T399" s="34"/>
      <c r="V399" s="146"/>
      <c r="W399" s="146"/>
      <c r="X399" s="146"/>
      <c r="Y399" s="146"/>
      <c r="Z399" s="146"/>
      <c r="AA399" s="146"/>
      <c r="AB399" s="146"/>
      <c r="AC399" s="146"/>
      <c r="AD399" s="146"/>
      <c r="AE399" s="146"/>
      <c r="AF399" s="146"/>
      <c r="AG399" s="146"/>
      <c r="AH399" s="105">
        <v>9.3608098227515035E-2</v>
      </c>
    </row>
    <row r="400" spans="1:34">
      <c r="A400" s="47" t="s">
        <v>527</v>
      </c>
      <c r="B400" s="74">
        <v>40328</v>
      </c>
      <c r="C400" s="74">
        <v>40334</v>
      </c>
      <c r="D400" s="75">
        <v>0.117664432</v>
      </c>
      <c r="E400" s="75">
        <v>0.1024130615</v>
      </c>
      <c r="F400" s="75">
        <v>1.3834533600000001E-2</v>
      </c>
      <c r="G400" s="87">
        <v>2994915.9889000002</v>
      </c>
      <c r="H400" s="77">
        <v>39964</v>
      </c>
      <c r="I400" s="78">
        <v>39970</v>
      </c>
      <c r="J400" s="107">
        <v>0.1946479957103068</v>
      </c>
      <c r="K400" s="27"/>
      <c r="L400" s="27"/>
      <c r="M400" s="27"/>
      <c r="N400" s="27"/>
      <c r="O400" s="27"/>
      <c r="P400" s="10"/>
      <c r="Q400" s="10"/>
      <c r="R400" s="10"/>
      <c r="S400" s="34"/>
      <c r="T400" s="34"/>
      <c r="V400" s="146"/>
      <c r="W400" s="146"/>
      <c r="X400" s="146"/>
      <c r="Y400" s="146"/>
      <c r="Z400" s="146"/>
      <c r="AA400" s="146"/>
      <c r="AB400" s="146"/>
      <c r="AC400" s="146"/>
      <c r="AD400" s="146"/>
      <c r="AE400" s="146"/>
      <c r="AF400" s="146"/>
      <c r="AG400" s="146"/>
      <c r="AH400" s="105">
        <v>9.4244294853890451E-2</v>
      </c>
    </row>
    <row r="401" spans="1:34">
      <c r="A401" s="47" t="s">
        <v>528</v>
      </c>
      <c r="B401" s="79">
        <v>40321</v>
      </c>
      <c r="C401" s="79">
        <v>40327</v>
      </c>
      <c r="D401" s="80">
        <v>0.25450599350000003</v>
      </c>
      <c r="E401" s="80">
        <v>0.29976600139999998</v>
      </c>
      <c r="F401" s="80">
        <v>-3.4821658999999998E-2</v>
      </c>
      <c r="G401" s="88">
        <v>3162452.4353999998</v>
      </c>
      <c r="H401" s="82">
        <v>39957</v>
      </c>
      <c r="I401" s="83">
        <v>39963</v>
      </c>
      <c r="J401" s="107">
        <v>0.22846488128536746</v>
      </c>
      <c r="K401" s="27"/>
      <c r="L401" s="27"/>
      <c r="M401" s="27"/>
      <c r="N401" s="27"/>
      <c r="O401" s="27"/>
      <c r="P401" s="10"/>
      <c r="Q401" s="10"/>
      <c r="R401" s="10"/>
      <c r="S401" s="34"/>
      <c r="T401" s="34"/>
      <c r="V401" s="146"/>
      <c r="W401" s="146"/>
      <c r="X401" s="146"/>
      <c r="Y401" s="146"/>
      <c r="Z401" s="146"/>
      <c r="AA401" s="146"/>
      <c r="AB401" s="146"/>
      <c r="AC401" s="146"/>
      <c r="AD401" s="146"/>
      <c r="AE401" s="146"/>
      <c r="AF401" s="146"/>
      <c r="AG401" s="146"/>
      <c r="AH401" s="105">
        <v>0.12362781409741427</v>
      </c>
    </row>
    <row r="402" spans="1:34">
      <c r="A402" s="47" t="s">
        <v>529</v>
      </c>
      <c r="B402" s="74">
        <v>40314</v>
      </c>
      <c r="C402" s="74">
        <v>40320</v>
      </c>
      <c r="D402" s="75">
        <v>0.207673935</v>
      </c>
      <c r="E402" s="75">
        <v>0.2046891404</v>
      </c>
      <c r="F402" s="75">
        <v>2.4776472E-3</v>
      </c>
      <c r="G402" s="87">
        <v>3167619.7603000002</v>
      </c>
      <c r="H402" s="77">
        <v>39950</v>
      </c>
      <c r="I402" s="78">
        <v>39956</v>
      </c>
      <c r="J402" s="107">
        <v>0.20990954154129632</v>
      </c>
      <c r="K402" s="27"/>
      <c r="L402" s="27"/>
      <c r="M402" s="27"/>
      <c r="N402" s="27"/>
      <c r="O402" s="27"/>
      <c r="P402" s="10"/>
      <c r="Q402" s="10"/>
      <c r="R402" s="10"/>
      <c r="S402" s="34"/>
      <c r="T402" s="34"/>
      <c r="V402" s="146"/>
      <c r="W402" s="146"/>
      <c r="X402" s="146"/>
      <c r="Y402" s="146"/>
      <c r="Z402" s="146"/>
      <c r="AA402" s="146"/>
      <c r="AB402" s="146"/>
      <c r="AC402" s="146"/>
      <c r="AD402" s="146"/>
      <c r="AE402" s="146"/>
      <c r="AF402" s="146"/>
      <c r="AG402" s="146"/>
      <c r="AH402" s="105">
        <v>0.10240810177173409</v>
      </c>
    </row>
    <row r="403" spans="1:34">
      <c r="A403" s="47" t="s">
        <v>530</v>
      </c>
      <c r="B403" s="79">
        <v>40307</v>
      </c>
      <c r="C403" s="79">
        <v>40313</v>
      </c>
      <c r="D403" s="80">
        <v>0.22336611440000001</v>
      </c>
      <c r="E403" s="80">
        <v>0.20274332449999999</v>
      </c>
      <c r="F403" s="80">
        <v>1.7146459700000002E-2</v>
      </c>
      <c r="G403" s="88">
        <v>3235285.9937999998</v>
      </c>
      <c r="H403" s="82">
        <v>39943</v>
      </c>
      <c r="I403" s="83">
        <v>39949</v>
      </c>
      <c r="J403" s="107">
        <v>0.20353243508741689</v>
      </c>
      <c r="K403" s="27"/>
      <c r="L403" s="27"/>
      <c r="M403" s="27"/>
      <c r="N403" s="27"/>
      <c r="O403" s="27"/>
      <c r="P403" s="10"/>
      <c r="Q403" s="10"/>
      <c r="R403" s="10"/>
      <c r="S403" s="34"/>
      <c r="T403" s="34"/>
      <c r="V403" s="146"/>
      <c r="W403" s="146"/>
      <c r="X403" s="146"/>
      <c r="Y403" s="146"/>
      <c r="Z403" s="146"/>
      <c r="AA403" s="146"/>
      <c r="AB403" s="146"/>
      <c r="AC403" s="146"/>
      <c r="AD403" s="146"/>
      <c r="AE403" s="146"/>
      <c r="AF403" s="146"/>
      <c r="AG403" s="146"/>
      <c r="AH403" s="105">
        <v>0.13033337615347251</v>
      </c>
    </row>
    <row r="404" spans="1:34">
      <c r="A404" s="47" t="s">
        <v>531</v>
      </c>
      <c r="B404" s="74">
        <v>40300</v>
      </c>
      <c r="C404" s="74">
        <v>40306</v>
      </c>
      <c r="D404" s="75">
        <v>0.19821813720000001</v>
      </c>
      <c r="E404" s="75">
        <v>0.18209868949999999</v>
      </c>
      <c r="F404" s="75">
        <v>1.36362961E-2</v>
      </c>
      <c r="G404" s="87">
        <v>3118038.6299000001</v>
      </c>
      <c r="H404" s="77">
        <v>39936</v>
      </c>
      <c r="I404" s="78">
        <v>39942</v>
      </c>
      <c r="J404" s="107">
        <v>0.19294934299109701</v>
      </c>
      <c r="K404" s="27"/>
      <c r="L404" s="27"/>
      <c r="M404" s="27"/>
      <c r="N404" s="27"/>
      <c r="O404" s="27"/>
      <c r="P404" s="10"/>
      <c r="Q404" s="10"/>
      <c r="R404" s="10"/>
      <c r="S404" s="34"/>
      <c r="T404" s="34"/>
      <c r="V404" s="146"/>
      <c r="W404" s="146"/>
      <c r="X404" s="146"/>
      <c r="Y404" s="146"/>
      <c r="Z404" s="146"/>
      <c r="AA404" s="146"/>
      <c r="AB404" s="146"/>
      <c r="AC404" s="146"/>
      <c r="AD404" s="146"/>
      <c r="AE404" s="146"/>
      <c r="AF404" s="146"/>
      <c r="AG404" s="146"/>
      <c r="AH404" s="105">
        <v>0.11445798342644153</v>
      </c>
    </row>
    <row r="405" spans="1:34">
      <c r="A405" s="47" t="s">
        <v>532</v>
      </c>
      <c r="B405" s="79">
        <v>40293</v>
      </c>
      <c r="C405" s="79">
        <v>40299</v>
      </c>
      <c r="D405" s="80">
        <v>0.18841514670000001</v>
      </c>
      <c r="E405" s="80">
        <v>0.19644073379999999</v>
      </c>
      <c r="F405" s="80">
        <v>-6.7078850000000002E-3</v>
      </c>
      <c r="G405" s="88">
        <v>3148539.6464</v>
      </c>
      <c r="H405" s="82">
        <v>39929</v>
      </c>
      <c r="I405" s="83">
        <v>39935</v>
      </c>
      <c r="J405" s="107">
        <v>0.19658611523532341</v>
      </c>
      <c r="K405" s="27"/>
      <c r="L405" s="27"/>
      <c r="M405" s="27"/>
      <c r="N405" s="27"/>
      <c r="O405" s="27"/>
      <c r="P405" s="10"/>
      <c r="Q405" s="10"/>
      <c r="R405" s="10"/>
      <c r="S405" s="34"/>
      <c r="T405" s="34"/>
      <c r="V405" s="146"/>
      <c r="W405" s="146"/>
      <c r="X405" s="146"/>
      <c r="Y405" s="146"/>
      <c r="Z405" s="146"/>
      <c r="AA405" s="146"/>
      <c r="AB405" s="146"/>
      <c r="AC405" s="146"/>
      <c r="AD405" s="146"/>
      <c r="AE405" s="146"/>
      <c r="AF405" s="146"/>
      <c r="AG405" s="146"/>
      <c r="AH405" s="105">
        <v>0.12507709859001526</v>
      </c>
    </row>
    <row r="406" spans="1:34">
      <c r="A406" s="47" t="s">
        <v>533</v>
      </c>
      <c r="B406" s="74">
        <v>40286</v>
      </c>
      <c r="C406" s="74">
        <v>40292</v>
      </c>
      <c r="D406" s="75">
        <v>0.19227356770000001</v>
      </c>
      <c r="E406" s="75">
        <v>0.17465447440000001</v>
      </c>
      <c r="F406" s="75">
        <v>1.49993839E-2</v>
      </c>
      <c r="G406" s="87">
        <v>3184797.3557000002</v>
      </c>
      <c r="H406" s="77">
        <v>39922</v>
      </c>
      <c r="I406" s="78">
        <v>39928</v>
      </c>
      <c r="J406" s="107">
        <v>0.16673721992447205</v>
      </c>
      <c r="K406" s="27"/>
      <c r="L406" s="27"/>
      <c r="M406" s="27"/>
      <c r="N406" s="27"/>
      <c r="O406" s="27"/>
      <c r="P406" s="10"/>
      <c r="Q406" s="10"/>
      <c r="R406" s="10"/>
      <c r="S406" s="34"/>
      <c r="T406" s="34"/>
      <c r="V406" s="146"/>
      <c r="W406" s="146"/>
      <c r="X406" s="146"/>
      <c r="Y406" s="146"/>
      <c r="Z406" s="146"/>
      <c r="AA406" s="146"/>
      <c r="AB406" s="146"/>
      <c r="AC406" s="146"/>
      <c r="AD406" s="146"/>
      <c r="AE406" s="146"/>
      <c r="AF406" s="146"/>
      <c r="AG406" s="146"/>
      <c r="AH406" s="105">
        <v>9.7680238784743023E-2</v>
      </c>
    </row>
    <row r="407" spans="1:34">
      <c r="A407" s="47" t="s">
        <v>534</v>
      </c>
      <c r="B407" s="79">
        <v>40279</v>
      </c>
      <c r="C407" s="79">
        <v>40285</v>
      </c>
      <c r="D407" s="80">
        <v>0.2090451103</v>
      </c>
      <c r="E407" s="80">
        <v>0.205997077</v>
      </c>
      <c r="F407" s="80">
        <v>2.5273969000000002E-3</v>
      </c>
      <c r="G407" s="88">
        <v>3167286.4254999999</v>
      </c>
      <c r="H407" s="82">
        <v>39915</v>
      </c>
      <c r="I407" s="83">
        <v>39921</v>
      </c>
      <c r="J407" s="107">
        <v>0.19618718719177253</v>
      </c>
      <c r="K407" s="27"/>
      <c r="L407" s="27"/>
      <c r="M407" s="27"/>
      <c r="N407" s="27"/>
      <c r="O407" s="27"/>
      <c r="P407" s="10"/>
      <c r="Q407" s="10"/>
      <c r="R407" s="10"/>
      <c r="S407" s="34"/>
      <c r="T407" s="34"/>
      <c r="V407" s="146"/>
      <c r="W407" s="146"/>
      <c r="X407" s="146"/>
      <c r="Y407" s="146"/>
      <c r="Z407" s="146"/>
      <c r="AA407" s="146"/>
      <c r="AB407" s="146"/>
      <c r="AC407" s="146"/>
      <c r="AD407" s="146"/>
      <c r="AE407" s="146"/>
      <c r="AF407" s="146"/>
      <c r="AG407" s="146"/>
      <c r="AH407" s="105">
        <v>9.9799054387172015E-2</v>
      </c>
    </row>
    <row r="408" spans="1:34">
      <c r="A408" s="47" t="s">
        <v>535</v>
      </c>
      <c r="B408" s="74">
        <v>40272</v>
      </c>
      <c r="C408" s="74">
        <v>40278</v>
      </c>
      <c r="D408" s="75">
        <v>9.7646331399999994E-2</v>
      </c>
      <c r="E408" s="75">
        <v>8.2102550900000001E-2</v>
      </c>
      <c r="F408" s="75">
        <v>1.43644246E-2</v>
      </c>
      <c r="G408" s="87">
        <v>3116609.0151999998</v>
      </c>
      <c r="H408" s="77">
        <v>39908</v>
      </c>
      <c r="I408" s="78">
        <v>39914</v>
      </c>
      <c r="J408" s="107">
        <v>0.21846598436361386</v>
      </c>
      <c r="K408" s="27"/>
      <c r="L408" s="27"/>
      <c r="M408" s="27"/>
      <c r="N408" s="27"/>
      <c r="O408" s="27"/>
      <c r="P408" s="10"/>
      <c r="Q408" s="10"/>
      <c r="R408" s="10"/>
      <c r="S408" s="34"/>
      <c r="T408" s="34"/>
      <c r="V408" s="146"/>
      <c r="W408" s="146"/>
      <c r="X408" s="146"/>
      <c r="Y408" s="146"/>
      <c r="Z408" s="146"/>
      <c r="AA408" s="146"/>
      <c r="AB408" s="146"/>
      <c r="AC408" s="146"/>
      <c r="AD408" s="146"/>
      <c r="AE408" s="146"/>
      <c r="AF408" s="146"/>
      <c r="AG408" s="146"/>
      <c r="AH408" s="105">
        <v>8.5599815588172146E-2</v>
      </c>
    </row>
    <row r="409" spans="1:34">
      <c r="A409" s="47" t="s">
        <v>536</v>
      </c>
      <c r="B409" s="79">
        <v>40265</v>
      </c>
      <c r="C409" s="79">
        <v>40271</v>
      </c>
      <c r="D409" s="80">
        <v>0.27603035500000001</v>
      </c>
      <c r="E409" s="80">
        <v>0.22088433120000001</v>
      </c>
      <c r="F409" s="80">
        <v>4.5168917599999997E-2</v>
      </c>
      <c r="G409" s="88">
        <v>3336398.0419000001</v>
      </c>
      <c r="H409" s="82">
        <v>39901</v>
      </c>
      <c r="I409" s="83">
        <v>39907</v>
      </c>
      <c r="J409" s="107">
        <v>0.24431822812990844</v>
      </c>
      <c r="K409" s="27"/>
      <c r="L409" s="27"/>
      <c r="M409" s="27"/>
      <c r="N409" s="27"/>
      <c r="O409" s="27"/>
      <c r="P409" s="10"/>
      <c r="Q409" s="10"/>
      <c r="R409" s="10"/>
      <c r="S409" s="34"/>
      <c r="T409" s="34"/>
      <c r="V409" s="146"/>
      <c r="W409" s="146"/>
      <c r="X409" s="146"/>
      <c r="Y409" s="146"/>
      <c r="Z409" s="146"/>
      <c r="AA409" s="146"/>
      <c r="AB409" s="146"/>
      <c r="AC409" s="146"/>
      <c r="AD409" s="146"/>
      <c r="AE409" s="146"/>
      <c r="AF409" s="146"/>
      <c r="AG409" s="146"/>
      <c r="AH409" s="105">
        <v>9.1755734822321328E-2</v>
      </c>
    </row>
    <row r="410" spans="1:34">
      <c r="A410" s="47" t="s">
        <v>537</v>
      </c>
      <c r="B410" s="74">
        <v>40258</v>
      </c>
      <c r="C410" s="74">
        <v>40264</v>
      </c>
      <c r="D410" s="75">
        <v>0.27367018879999999</v>
      </c>
      <c r="E410" s="75">
        <v>0.24267694379999999</v>
      </c>
      <c r="F410" s="75">
        <v>2.4940709799999999E-2</v>
      </c>
      <c r="G410" s="87">
        <v>3341956.3281999999</v>
      </c>
      <c r="H410" s="77">
        <v>39894</v>
      </c>
      <c r="I410" s="78">
        <v>39900</v>
      </c>
      <c r="J410" s="107">
        <v>0.22459478673269515</v>
      </c>
      <c r="K410" s="27"/>
      <c r="L410" s="27"/>
      <c r="M410" s="27"/>
      <c r="N410" s="27"/>
      <c r="O410" s="27"/>
      <c r="P410" s="10"/>
      <c r="Q410" s="10"/>
      <c r="R410" s="10"/>
      <c r="S410" s="34"/>
      <c r="T410" s="34"/>
      <c r="V410" s="146"/>
      <c r="W410" s="146"/>
      <c r="X410" s="146"/>
      <c r="Y410" s="146"/>
      <c r="Z410" s="146"/>
      <c r="AA410" s="146"/>
      <c r="AB410" s="146"/>
      <c r="AC410" s="146"/>
      <c r="AD410" s="146"/>
      <c r="AE410" s="146"/>
      <c r="AF410" s="146"/>
      <c r="AG410" s="146"/>
      <c r="AH410" s="105">
        <v>7.3539717281812036E-2</v>
      </c>
    </row>
    <row r="411" spans="1:34">
      <c r="A411" s="47" t="s">
        <v>538</v>
      </c>
      <c r="B411" s="79">
        <v>40251</v>
      </c>
      <c r="C411" s="79">
        <v>40257</v>
      </c>
      <c r="D411" s="80">
        <v>0.18278518590000001</v>
      </c>
      <c r="E411" s="80">
        <v>0.1706591509</v>
      </c>
      <c r="F411" s="80">
        <v>1.03582968E-2</v>
      </c>
      <c r="G411" s="88">
        <v>3313623.2143999999</v>
      </c>
      <c r="H411" s="82">
        <v>39887</v>
      </c>
      <c r="I411" s="83">
        <v>39893</v>
      </c>
      <c r="J411" s="107">
        <v>0.19433764043140475</v>
      </c>
      <c r="K411" s="27"/>
      <c r="L411" s="27"/>
      <c r="M411" s="27"/>
      <c r="N411" s="27"/>
      <c r="O411" s="27"/>
      <c r="P411" s="10"/>
      <c r="Q411" s="10"/>
      <c r="R411" s="10"/>
      <c r="S411" s="34"/>
      <c r="T411" s="34"/>
      <c r="V411" s="146"/>
      <c r="W411" s="146"/>
      <c r="X411" s="146"/>
      <c r="Y411" s="146"/>
      <c r="Z411" s="146"/>
      <c r="AA411" s="146"/>
      <c r="AB411" s="146"/>
      <c r="AC411" s="146"/>
      <c r="AD411" s="146"/>
      <c r="AE411" s="146"/>
      <c r="AF411" s="146"/>
      <c r="AG411" s="146"/>
      <c r="AH411" s="105">
        <v>5.2658306908422221E-2</v>
      </c>
    </row>
    <row r="412" spans="1:34">
      <c r="A412" s="47" t="s">
        <v>539</v>
      </c>
      <c r="B412" s="74">
        <v>40244</v>
      </c>
      <c r="C412" s="74">
        <v>40250</v>
      </c>
      <c r="D412" s="75">
        <v>0.2167389022</v>
      </c>
      <c r="E412" s="75">
        <v>0.2104717539</v>
      </c>
      <c r="F412" s="75">
        <v>5.1774428999999999E-3</v>
      </c>
      <c r="G412" s="87">
        <v>3241713.12</v>
      </c>
      <c r="H412" s="77">
        <v>39880</v>
      </c>
      <c r="I412" s="78">
        <v>39886</v>
      </c>
      <c r="J412" s="107">
        <v>0.18171374621039371</v>
      </c>
      <c r="K412" s="27"/>
      <c r="L412" s="27"/>
      <c r="M412" s="27"/>
      <c r="N412" s="27"/>
      <c r="O412" s="27"/>
      <c r="P412" s="10"/>
      <c r="Q412" s="10"/>
      <c r="R412" s="10"/>
      <c r="S412" s="34"/>
      <c r="T412" s="34"/>
      <c r="V412" s="146"/>
      <c r="W412" s="146"/>
      <c r="X412" s="146"/>
      <c r="Y412" s="146"/>
      <c r="Z412" s="146"/>
      <c r="AA412" s="146"/>
      <c r="AB412" s="146"/>
      <c r="AC412" s="146"/>
      <c r="AD412" s="146"/>
      <c r="AE412" s="146"/>
      <c r="AF412" s="146"/>
      <c r="AG412" s="146"/>
      <c r="AH412" s="105">
        <v>3.1563840696101735E-2</v>
      </c>
    </row>
    <row r="413" spans="1:34">
      <c r="A413" s="47" t="s">
        <v>540</v>
      </c>
      <c r="B413" s="79">
        <v>40237</v>
      </c>
      <c r="C413" s="79">
        <v>40243</v>
      </c>
      <c r="D413" s="80">
        <v>0.1834176461</v>
      </c>
      <c r="E413" s="80">
        <v>0.179789368</v>
      </c>
      <c r="F413" s="80">
        <v>3.075361E-3</v>
      </c>
      <c r="G413" s="88">
        <v>3144505.6502</v>
      </c>
      <c r="H413" s="82">
        <v>39873</v>
      </c>
      <c r="I413" s="83">
        <v>39879</v>
      </c>
      <c r="J413" s="107">
        <v>0.17380286284196411</v>
      </c>
      <c r="K413" s="27"/>
      <c r="L413" s="27"/>
      <c r="M413" s="27"/>
      <c r="N413" s="27"/>
      <c r="O413" s="27"/>
      <c r="P413" s="10"/>
      <c r="Q413" s="10"/>
      <c r="R413" s="10"/>
      <c r="S413" s="34"/>
      <c r="T413" s="34"/>
      <c r="V413" s="146"/>
      <c r="W413" s="146"/>
      <c r="X413" s="146"/>
      <c r="Y413" s="146"/>
      <c r="Z413" s="146"/>
      <c r="AA413" s="146"/>
      <c r="AB413" s="146"/>
      <c r="AC413" s="146"/>
      <c r="AD413" s="146"/>
      <c r="AE413" s="146"/>
      <c r="AF413" s="146"/>
      <c r="AG413" s="146"/>
      <c r="AH413" s="105">
        <v>3.9070536416797197E-2</v>
      </c>
    </row>
    <row r="414" spans="1:34">
      <c r="A414" s="47" t="s">
        <v>280</v>
      </c>
      <c r="B414" s="74">
        <v>40230</v>
      </c>
      <c r="C414" s="74">
        <v>40236</v>
      </c>
      <c r="D414" s="75">
        <v>0.1433917733</v>
      </c>
      <c r="E414" s="75">
        <v>0.1192091047</v>
      </c>
      <c r="F414" s="75">
        <v>2.1606926299999999E-2</v>
      </c>
      <c r="G414" s="87">
        <v>3102645.1433000001</v>
      </c>
      <c r="H414" s="77">
        <v>39866</v>
      </c>
      <c r="I414" s="78">
        <v>39872</v>
      </c>
      <c r="J414" s="107">
        <v>0.12949346471780224</v>
      </c>
      <c r="K414" s="27"/>
      <c r="L414" s="27"/>
      <c r="M414" s="27"/>
      <c r="N414" s="27"/>
      <c r="O414" s="27"/>
      <c r="P414" s="10"/>
      <c r="Q414" s="10"/>
      <c r="R414" s="10"/>
      <c r="S414" s="34"/>
      <c r="T414" s="34"/>
      <c r="V414" s="146"/>
      <c r="W414" s="146"/>
      <c r="X414" s="146"/>
      <c r="Y414" s="146"/>
      <c r="Z414" s="146"/>
      <c r="AA414" s="146"/>
      <c r="AB414" s="146"/>
      <c r="AC414" s="146"/>
      <c r="AD414" s="146"/>
      <c r="AE414" s="146"/>
      <c r="AF414" s="146"/>
      <c r="AG414" s="146"/>
      <c r="AH414" s="105">
        <v>8.1263227513069247E-2</v>
      </c>
    </row>
    <row r="415" spans="1:34">
      <c r="A415" s="47" t="s">
        <v>281</v>
      </c>
      <c r="B415" s="79">
        <v>40223</v>
      </c>
      <c r="C415" s="79">
        <v>40229</v>
      </c>
      <c r="D415" s="80">
        <v>0.19373986539999999</v>
      </c>
      <c r="E415" s="80">
        <v>0.16528780409999999</v>
      </c>
      <c r="F415" s="80">
        <v>2.44163383E-2</v>
      </c>
      <c r="G415" s="88">
        <v>3216184.5809999998</v>
      </c>
      <c r="H415" s="82">
        <v>39859</v>
      </c>
      <c r="I415" s="83">
        <v>39865</v>
      </c>
      <c r="J415" s="107">
        <v>0.13761433824107741</v>
      </c>
      <c r="K415" s="27"/>
      <c r="L415" s="27"/>
      <c r="M415" s="27"/>
      <c r="N415" s="27"/>
      <c r="O415" s="27"/>
      <c r="P415" s="10"/>
      <c r="Q415" s="10"/>
      <c r="R415" s="10"/>
      <c r="S415" s="34"/>
      <c r="T415" s="34"/>
      <c r="V415" s="146"/>
      <c r="W415" s="146"/>
      <c r="X415" s="146"/>
      <c r="Y415" s="146"/>
      <c r="Z415" s="146"/>
      <c r="AA415" s="146"/>
      <c r="AB415" s="146"/>
      <c r="AC415" s="146"/>
      <c r="AD415" s="146"/>
      <c r="AE415" s="146"/>
      <c r="AF415" s="146"/>
      <c r="AG415" s="146"/>
      <c r="AH415" s="105">
        <v>0.11007421077996252</v>
      </c>
    </row>
    <row r="416" spans="1:34">
      <c r="A416" s="47" t="s">
        <v>282</v>
      </c>
      <c r="B416" s="74">
        <v>40216</v>
      </c>
      <c r="C416" s="74">
        <v>40222</v>
      </c>
      <c r="D416" s="75">
        <v>4.3024058900000002E-2</v>
      </c>
      <c r="E416" s="75">
        <v>2.8930457600000001E-2</v>
      </c>
      <c r="F416" s="75">
        <v>1.3697331199999999E-2</v>
      </c>
      <c r="G416" s="87">
        <v>2888302.4306000001</v>
      </c>
      <c r="H416" s="77">
        <v>39852</v>
      </c>
      <c r="I416" s="78">
        <v>39858</v>
      </c>
      <c r="J416" s="107">
        <v>0.11154601603655595</v>
      </c>
      <c r="K416" s="27"/>
      <c r="L416" s="27"/>
      <c r="M416" s="27"/>
      <c r="N416" s="27"/>
      <c r="O416" s="27"/>
      <c r="P416" s="10"/>
      <c r="Q416" s="10"/>
      <c r="R416" s="10"/>
      <c r="S416" s="34"/>
      <c r="T416" s="34"/>
      <c r="V416" s="146"/>
      <c r="W416" s="146"/>
      <c r="X416" s="146"/>
      <c r="Y416" s="146"/>
      <c r="Z416" s="146"/>
      <c r="AA416" s="146"/>
      <c r="AB416" s="146"/>
      <c r="AC416" s="146"/>
      <c r="AD416" s="146"/>
      <c r="AE416" s="146"/>
      <c r="AF416" s="146"/>
      <c r="AG416" s="146"/>
      <c r="AH416" s="105">
        <v>0.11222907552009909</v>
      </c>
    </row>
    <row r="417" spans="1:34">
      <c r="A417" s="47" t="s">
        <v>283</v>
      </c>
      <c r="B417" s="79">
        <v>40209</v>
      </c>
      <c r="C417" s="79">
        <v>40215</v>
      </c>
      <c r="D417" s="80">
        <v>0.16897714759999999</v>
      </c>
      <c r="E417" s="80">
        <v>0.1712361151</v>
      </c>
      <c r="F417" s="80">
        <v>-1.9287040000000001E-3</v>
      </c>
      <c r="G417" s="88">
        <v>2955580.5606</v>
      </c>
      <c r="H417" s="82">
        <v>39845</v>
      </c>
      <c r="I417" s="83">
        <v>39851</v>
      </c>
      <c r="J417" s="107">
        <v>0.1495865346459368</v>
      </c>
      <c r="K417" s="27"/>
      <c r="L417" s="27"/>
      <c r="M417" s="27"/>
      <c r="N417" s="27"/>
      <c r="O417" s="27"/>
      <c r="P417" s="10"/>
      <c r="Q417" s="10"/>
      <c r="R417" s="10"/>
      <c r="S417" s="34"/>
      <c r="T417" s="34"/>
      <c r="V417" s="146"/>
      <c r="W417" s="146"/>
      <c r="X417" s="146"/>
      <c r="Y417" s="146"/>
      <c r="Z417" s="146"/>
      <c r="AA417" s="146"/>
      <c r="AB417" s="146"/>
      <c r="AC417" s="146"/>
      <c r="AD417" s="146"/>
      <c r="AE417" s="146"/>
      <c r="AF417" s="146"/>
      <c r="AG417" s="146"/>
      <c r="AH417" s="105">
        <v>8.9122014603945768E-2</v>
      </c>
    </row>
    <row r="418" spans="1:34">
      <c r="A418" s="47" t="s">
        <v>284</v>
      </c>
      <c r="B418" s="74">
        <v>40202</v>
      </c>
      <c r="C418" s="74">
        <v>40208</v>
      </c>
      <c r="D418" s="75">
        <v>0.12105715960000001</v>
      </c>
      <c r="E418" s="75">
        <v>0.12821527199999999</v>
      </c>
      <c r="F418" s="75">
        <v>-6.3446329999999997E-3</v>
      </c>
      <c r="G418" s="87">
        <v>2961771.0194999999</v>
      </c>
      <c r="H418" s="77">
        <v>39838</v>
      </c>
      <c r="I418" s="78">
        <v>39844</v>
      </c>
      <c r="J418" s="107">
        <v>0.13913454178837575</v>
      </c>
      <c r="K418" s="27"/>
      <c r="L418" s="27"/>
      <c r="M418" s="27"/>
      <c r="N418" s="27"/>
      <c r="O418" s="27"/>
      <c r="P418" s="10"/>
      <c r="Q418" s="10"/>
      <c r="R418" s="10"/>
      <c r="S418" s="34"/>
      <c r="T418" s="34"/>
      <c r="V418" s="146"/>
      <c r="W418" s="146"/>
      <c r="X418" s="146"/>
      <c r="Y418" s="146"/>
      <c r="Z418" s="146"/>
      <c r="AA418" s="146"/>
      <c r="AB418" s="146"/>
      <c r="AC418" s="146"/>
      <c r="AD418" s="146"/>
      <c r="AE418" s="146"/>
      <c r="AF418" s="146"/>
      <c r="AG418" s="146"/>
      <c r="AH418" s="105">
        <v>5.5130380700514715E-2</v>
      </c>
    </row>
    <row r="419" spans="1:34">
      <c r="A419" s="47" t="s">
        <v>285</v>
      </c>
      <c r="B419" s="79">
        <v>40195</v>
      </c>
      <c r="C419" s="79">
        <v>40201</v>
      </c>
      <c r="D419" s="80">
        <v>0.15826603210000001</v>
      </c>
      <c r="E419" s="80">
        <v>0.1609744478</v>
      </c>
      <c r="F419" s="80">
        <v>-2.3328810000000002E-3</v>
      </c>
      <c r="G419" s="88">
        <v>3132323.9665999999</v>
      </c>
      <c r="H419" s="82">
        <v>39831</v>
      </c>
      <c r="I419" s="83">
        <v>39837</v>
      </c>
      <c r="J419" s="107">
        <v>0.12544295203907516</v>
      </c>
      <c r="K419" s="27"/>
      <c r="L419" s="27"/>
      <c r="M419" s="27"/>
      <c r="N419" s="27"/>
      <c r="O419" s="27"/>
      <c r="P419" s="10"/>
      <c r="Q419" s="10"/>
      <c r="R419" s="10"/>
      <c r="S419" s="34"/>
      <c r="T419" s="34"/>
      <c r="V419" s="146"/>
      <c r="W419" s="146"/>
      <c r="X419" s="146"/>
      <c r="Y419" s="146"/>
      <c r="Z419" s="146"/>
      <c r="AA419" s="146"/>
      <c r="AB419" s="146"/>
      <c r="AC419" s="146"/>
      <c r="AD419" s="146"/>
      <c r="AE419" s="146"/>
      <c r="AF419" s="146"/>
      <c r="AG419" s="146"/>
      <c r="AH419" s="105">
        <v>5.0526418621067548E-2</v>
      </c>
    </row>
    <row r="420" spans="1:34">
      <c r="A420" s="47" t="s">
        <v>286</v>
      </c>
      <c r="B420" s="74">
        <v>40188</v>
      </c>
      <c r="C420" s="74">
        <v>40194</v>
      </c>
      <c r="D420" s="75">
        <v>0.13698883219999999</v>
      </c>
      <c r="E420" s="75">
        <v>0.1372612211</v>
      </c>
      <c r="F420" s="75">
        <v>-2.3951300000000001E-4</v>
      </c>
      <c r="G420" s="87">
        <v>2975686.0463999999</v>
      </c>
      <c r="H420" s="77">
        <v>39824</v>
      </c>
      <c r="I420" s="78">
        <v>39830</v>
      </c>
      <c r="J420" s="107">
        <v>8.4388374898381649E-2</v>
      </c>
      <c r="K420" s="27"/>
      <c r="L420" s="27"/>
      <c r="M420" s="27"/>
      <c r="N420" s="27"/>
      <c r="O420" s="27"/>
      <c r="P420" s="10"/>
      <c r="Q420" s="10"/>
      <c r="R420" s="10"/>
      <c r="S420" s="34"/>
      <c r="T420" s="34"/>
      <c r="V420" s="146"/>
      <c r="W420" s="146"/>
      <c r="X420" s="146"/>
      <c r="Y420" s="146"/>
      <c r="Z420" s="146"/>
      <c r="AA420" s="146"/>
      <c r="AB420" s="146"/>
      <c r="AC420" s="146"/>
      <c r="AD420" s="146"/>
      <c r="AE420" s="146"/>
      <c r="AF420" s="146"/>
      <c r="AG420" s="146"/>
      <c r="AH420" s="105">
        <v>3.8380003934662524E-2</v>
      </c>
    </row>
    <row r="421" spans="1:34">
      <c r="A421" s="47" t="s">
        <v>287</v>
      </c>
      <c r="B421" s="79">
        <v>40181</v>
      </c>
      <c r="C421" s="79">
        <v>40187</v>
      </c>
      <c r="D421" s="80">
        <v>7.5353500399999995E-2</v>
      </c>
      <c r="E421" s="80">
        <v>4.4144017799999997E-2</v>
      </c>
      <c r="F421" s="80">
        <v>2.9890017200000001E-2</v>
      </c>
      <c r="G421" s="88">
        <v>2738489.2790000001</v>
      </c>
      <c r="H421" s="82">
        <v>39817</v>
      </c>
      <c r="I421" s="83">
        <v>39823</v>
      </c>
      <c r="J421" s="107">
        <v>9.3608098227515035E-2</v>
      </c>
      <c r="K421" s="27"/>
      <c r="L421" s="27"/>
      <c r="M421" s="27"/>
      <c r="N421" s="27"/>
      <c r="O421" s="27"/>
      <c r="P421" s="10"/>
      <c r="Q421" s="10"/>
      <c r="R421" s="10"/>
      <c r="S421" s="34"/>
      <c r="T421" s="34"/>
      <c r="V421" s="146"/>
      <c r="W421" s="146"/>
      <c r="X421" s="146"/>
      <c r="Y421" s="146"/>
      <c r="Z421" s="146"/>
      <c r="AA421" s="146"/>
      <c r="AB421" s="146"/>
      <c r="AC421" s="146"/>
      <c r="AD421" s="146"/>
      <c r="AE421" s="146"/>
      <c r="AF421" s="146"/>
      <c r="AG421" s="146"/>
      <c r="AH421" s="105">
        <v>5.1462732863019708E-2</v>
      </c>
    </row>
    <row r="422" spans="1:34">
      <c r="A422" s="47" t="s">
        <v>288</v>
      </c>
      <c r="B422" s="74">
        <v>40174</v>
      </c>
      <c r="C422" s="74">
        <v>40180</v>
      </c>
      <c r="D422" s="75">
        <v>3.3492229599999999E-2</v>
      </c>
      <c r="E422" s="75">
        <v>3.0032239799999999E-2</v>
      </c>
      <c r="F422" s="75">
        <v>3.3591083000000001E-3</v>
      </c>
      <c r="G422" s="87">
        <v>2589204.9440000001</v>
      </c>
      <c r="H422" s="77">
        <v>39810</v>
      </c>
      <c r="I422" s="78">
        <v>39816</v>
      </c>
      <c r="J422" s="107">
        <v>9.4244294853890451E-2</v>
      </c>
      <c r="K422" s="27"/>
      <c r="L422" s="27"/>
      <c r="M422" s="27"/>
      <c r="N422" s="27"/>
      <c r="O422" s="27"/>
      <c r="P422" s="10"/>
      <c r="Q422" s="10"/>
      <c r="R422" s="10"/>
      <c r="S422" s="34"/>
      <c r="T422" s="34"/>
      <c r="V422" s="146"/>
      <c r="W422" s="146"/>
      <c r="X422" s="146"/>
      <c r="Y422" s="146"/>
      <c r="Z422" s="146"/>
      <c r="AA422" s="146"/>
      <c r="AB422" s="146"/>
      <c r="AC422" s="146"/>
      <c r="AD422" s="146"/>
      <c r="AE422" s="146"/>
      <c r="AF422" s="146"/>
      <c r="AG422" s="146"/>
      <c r="AH422" s="105">
        <v>2.887311178686372E-2</v>
      </c>
    </row>
    <row r="423" spans="1:34">
      <c r="A423" s="47" t="s">
        <v>289</v>
      </c>
      <c r="B423" s="79">
        <v>40167</v>
      </c>
      <c r="C423" s="79">
        <v>40173</v>
      </c>
      <c r="D423" s="80">
        <v>0.17167195360000001</v>
      </c>
      <c r="E423" s="80">
        <v>0.18914742409999999</v>
      </c>
      <c r="F423" s="80">
        <v>-1.4695798E-2</v>
      </c>
      <c r="G423" s="88">
        <v>2634283.5077999998</v>
      </c>
      <c r="H423" s="82">
        <v>39803</v>
      </c>
      <c r="I423" s="83">
        <v>39809</v>
      </c>
      <c r="J423" s="107">
        <v>0.12362781409741427</v>
      </c>
      <c r="K423" s="27"/>
      <c r="L423" s="27"/>
      <c r="M423" s="27"/>
      <c r="N423" s="27"/>
      <c r="O423" s="27"/>
      <c r="P423" s="10"/>
      <c r="Q423" s="10"/>
      <c r="R423" s="10"/>
      <c r="S423" s="34"/>
      <c r="T423" s="34"/>
      <c r="V423" s="146"/>
      <c r="W423" s="146"/>
      <c r="X423" s="146"/>
      <c r="Y423" s="146"/>
      <c r="Z423" s="146"/>
      <c r="AA423" s="146"/>
      <c r="AB423" s="146"/>
      <c r="AC423" s="146"/>
      <c r="AD423" s="146"/>
      <c r="AE423" s="146"/>
      <c r="AF423" s="146"/>
      <c r="AG423" s="146"/>
      <c r="AH423" s="105">
        <v>3.8819715017931467E-2</v>
      </c>
    </row>
    <row r="424" spans="1:34">
      <c r="A424" s="47" t="s">
        <v>290</v>
      </c>
      <c r="B424" s="74">
        <v>40160</v>
      </c>
      <c r="C424" s="74">
        <v>40166</v>
      </c>
      <c r="D424" s="75">
        <v>7.8688430599999998E-2</v>
      </c>
      <c r="E424" s="75">
        <v>0.1418483177</v>
      </c>
      <c r="F424" s="75">
        <v>-5.5313728E-2</v>
      </c>
      <c r="G424" s="87">
        <v>2999952.8758</v>
      </c>
      <c r="H424" s="77">
        <v>39796</v>
      </c>
      <c r="I424" s="78">
        <v>39802</v>
      </c>
      <c r="J424" s="107">
        <v>0.10240810177173409</v>
      </c>
      <c r="K424" s="27"/>
      <c r="L424" s="27"/>
      <c r="M424" s="27"/>
      <c r="N424" s="27"/>
      <c r="O424" s="27"/>
      <c r="P424" s="10"/>
      <c r="Q424" s="10"/>
      <c r="R424" s="10"/>
      <c r="S424" s="34"/>
      <c r="T424" s="34"/>
      <c r="V424" s="146"/>
      <c r="W424" s="146"/>
      <c r="X424" s="146"/>
      <c r="Y424" s="146"/>
      <c r="Z424" s="146"/>
      <c r="AA424" s="146"/>
      <c r="AB424" s="146"/>
      <c r="AC424" s="146"/>
      <c r="AD424" s="146"/>
      <c r="AE424" s="146"/>
      <c r="AF424" s="146"/>
      <c r="AG424" s="146"/>
      <c r="AH424" s="105">
        <v>6.2912585794423048E-2</v>
      </c>
    </row>
    <row r="425" spans="1:34">
      <c r="A425" s="47" t="s">
        <v>291</v>
      </c>
      <c r="B425" s="79">
        <v>40153</v>
      </c>
      <c r="C425" s="79">
        <v>40159</v>
      </c>
      <c r="D425" s="80">
        <v>0.12642667899999999</v>
      </c>
      <c r="E425" s="80">
        <v>0.14695822049999999</v>
      </c>
      <c r="F425" s="80">
        <v>-1.7900862999999999E-2</v>
      </c>
      <c r="G425" s="88">
        <v>2949094.6773000001</v>
      </c>
      <c r="H425" s="82">
        <v>39789</v>
      </c>
      <c r="I425" s="83">
        <v>39795</v>
      </c>
      <c r="J425" s="107">
        <v>0.13033337615347251</v>
      </c>
      <c r="K425" s="27"/>
      <c r="L425" s="27"/>
      <c r="M425" s="27"/>
      <c r="N425" s="27"/>
      <c r="O425" s="27"/>
      <c r="P425" s="10"/>
      <c r="Q425" s="10"/>
      <c r="R425" s="10"/>
      <c r="S425" s="34"/>
      <c r="T425" s="34"/>
      <c r="V425" s="146"/>
      <c r="W425" s="146"/>
      <c r="X425" s="146"/>
      <c r="Y425" s="146"/>
      <c r="Z425" s="146"/>
      <c r="AA425" s="146"/>
      <c r="AB425" s="146"/>
      <c r="AC425" s="146"/>
      <c r="AD425" s="146"/>
      <c r="AE425" s="146"/>
      <c r="AF425" s="146"/>
      <c r="AG425" s="146"/>
      <c r="AH425" s="105">
        <v>8.7097270299469357E-2</v>
      </c>
    </row>
    <row r="426" spans="1:34">
      <c r="A426" s="47" t="s">
        <v>292</v>
      </c>
      <c r="B426" s="74">
        <v>40146</v>
      </c>
      <c r="C426" s="74">
        <v>40152</v>
      </c>
      <c r="D426" s="75">
        <v>0.10253129900000001</v>
      </c>
      <c r="E426" s="75">
        <v>0.1156467506</v>
      </c>
      <c r="F426" s="75">
        <v>-1.1755918000000001E-2</v>
      </c>
      <c r="G426" s="87">
        <v>2636757.8999000001</v>
      </c>
      <c r="H426" s="77">
        <v>39782</v>
      </c>
      <c r="I426" s="78">
        <v>39788</v>
      </c>
      <c r="J426" s="107">
        <v>0.11445798342644153</v>
      </c>
      <c r="K426" s="27"/>
      <c r="L426" s="27"/>
      <c r="M426" s="27"/>
      <c r="N426" s="27"/>
      <c r="O426" s="27"/>
      <c r="P426" s="10"/>
      <c r="Q426" s="10"/>
      <c r="R426" s="10"/>
      <c r="S426" s="34"/>
      <c r="T426" s="34"/>
      <c r="V426" s="146"/>
      <c r="W426" s="146"/>
      <c r="X426" s="146"/>
      <c r="Y426" s="146"/>
      <c r="Z426" s="146"/>
      <c r="AA426" s="146"/>
      <c r="AB426" s="146"/>
      <c r="AC426" s="146"/>
      <c r="AD426" s="146"/>
      <c r="AE426" s="146"/>
      <c r="AF426" s="146"/>
      <c r="AG426" s="146"/>
      <c r="AH426" s="105">
        <v>6.6124319320000902E-2</v>
      </c>
    </row>
    <row r="427" spans="1:34">
      <c r="A427" s="47" t="s">
        <v>293</v>
      </c>
      <c r="B427" s="79">
        <v>40139</v>
      </c>
      <c r="C427" s="79">
        <v>40145</v>
      </c>
      <c r="D427" s="80">
        <v>0.1620604651</v>
      </c>
      <c r="E427" s="80">
        <v>0.1790488401</v>
      </c>
      <c r="F427" s="80">
        <v>-1.4408542E-2</v>
      </c>
      <c r="G427" s="88">
        <v>2673695.2351000002</v>
      </c>
      <c r="H427" s="82">
        <v>39775</v>
      </c>
      <c r="I427" s="83">
        <v>39781</v>
      </c>
      <c r="J427" s="107">
        <v>0.12507709859001526</v>
      </c>
      <c r="K427" s="27"/>
      <c r="L427" s="27"/>
      <c r="M427" s="27"/>
      <c r="N427" s="27"/>
      <c r="O427" s="27"/>
      <c r="P427" s="10"/>
      <c r="Q427" s="10"/>
      <c r="R427" s="10"/>
      <c r="S427" s="34"/>
      <c r="T427" s="34"/>
      <c r="V427" s="146"/>
      <c r="W427" s="146"/>
      <c r="X427" s="146"/>
      <c r="Y427" s="146"/>
      <c r="Z427" s="146"/>
      <c r="AA427" s="146"/>
      <c r="AB427" s="146"/>
      <c r="AC427" s="146"/>
      <c r="AD427" s="146"/>
      <c r="AE427" s="146"/>
      <c r="AF427" s="146"/>
      <c r="AG427" s="146"/>
      <c r="AH427" s="105">
        <v>-7.409550634661137E-3</v>
      </c>
    </row>
    <row r="428" spans="1:34">
      <c r="A428" s="47" t="s">
        <v>294</v>
      </c>
      <c r="B428" s="74">
        <v>40132</v>
      </c>
      <c r="C428" s="74">
        <v>40138</v>
      </c>
      <c r="D428" s="75">
        <v>7.9429771299999993E-2</v>
      </c>
      <c r="E428" s="75">
        <v>0.1121441029</v>
      </c>
      <c r="F428" s="75">
        <v>-2.9415551000000002E-2</v>
      </c>
      <c r="G428" s="87">
        <v>2735701.7365000001</v>
      </c>
      <c r="H428" s="77">
        <v>39768</v>
      </c>
      <c r="I428" s="78">
        <v>39774</v>
      </c>
      <c r="J428" s="107">
        <v>9.7680238784743023E-2</v>
      </c>
      <c r="K428" s="27"/>
      <c r="L428" s="27"/>
      <c r="M428" s="27"/>
      <c r="N428" s="27"/>
      <c r="O428" s="27"/>
      <c r="P428" s="10"/>
      <c r="Q428" s="10"/>
      <c r="R428" s="10"/>
      <c r="S428" s="34"/>
      <c r="T428" s="34"/>
      <c r="V428" s="146"/>
      <c r="W428" s="146"/>
      <c r="X428" s="146"/>
      <c r="Y428" s="146"/>
      <c r="Z428" s="146"/>
      <c r="AA428" s="146"/>
      <c r="AB428" s="146"/>
      <c r="AC428" s="146"/>
      <c r="AD428" s="146"/>
      <c r="AE428" s="146"/>
      <c r="AF428" s="146"/>
      <c r="AG428" s="146"/>
      <c r="AH428" s="105">
        <v>3.4411639517492876E-3</v>
      </c>
    </row>
    <row r="429" spans="1:34">
      <c r="A429" s="47" t="s">
        <v>295</v>
      </c>
      <c r="B429" s="79">
        <v>40125</v>
      </c>
      <c r="C429" s="79">
        <v>40131</v>
      </c>
      <c r="D429" s="80">
        <v>0.13427285580000001</v>
      </c>
      <c r="E429" s="80">
        <v>0.15098810639999999</v>
      </c>
      <c r="F429" s="80">
        <v>-1.4522522E-2</v>
      </c>
      <c r="G429" s="88">
        <v>2826870.6701000002</v>
      </c>
      <c r="H429" s="82">
        <v>39761</v>
      </c>
      <c r="I429" s="83">
        <v>39767</v>
      </c>
      <c r="J429" s="107">
        <v>9.9799054387172015E-2</v>
      </c>
      <c r="K429" s="27"/>
      <c r="L429" s="27"/>
      <c r="M429" s="27"/>
      <c r="N429" s="27"/>
      <c r="O429" s="27"/>
      <c r="P429" s="10"/>
      <c r="Q429" s="10"/>
      <c r="R429" s="10"/>
      <c r="S429" s="34"/>
      <c r="T429" s="34"/>
      <c r="V429" s="146"/>
      <c r="W429" s="146"/>
      <c r="X429" s="146"/>
      <c r="Y429" s="146"/>
      <c r="Z429" s="146"/>
      <c r="AA429" s="146"/>
      <c r="AB429" s="146"/>
      <c r="AC429" s="146"/>
      <c r="AD429" s="146"/>
      <c r="AE429" s="146"/>
      <c r="AF429" s="146"/>
      <c r="AG429" s="146"/>
      <c r="AH429" s="105">
        <v>9.2340249034148711E-3</v>
      </c>
    </row>
    <row r="430" spans="1:34">
      <c r="A430" s="47" t="s">
        <v>296</v>
      </c>
      <c r="B430" s="74">
        <v>40118</v>
      </c>
      <c r="C430" s="74">
        <v>40124</v>
      </c>
      <c r="D430" s="75">
        <v>7.7877510999999996E-2</v>
      </c>
      <c r="E430" s="75">
        <v>0.1171502734</v>
      </c>
      <c r="F430" s="75">
        <v>-3.5154413000000002E-2</v>
      </c>
      <c r="G430" s="87">
        <v>2702394.5556999999</v>
      </c>
      <c r="H430" s="77">
        <v>39754</v>
      </c>
      <c r="I430" s="78">
        <v>39760</v>
      </c>
      <c r="J430" s="107">
        <v>8.5599815588172146E-2</v>
      </c>
      <c r="K430" s="27"/>
      <c r="L430" s="27"/>
      <c r="M430" s="27"/>
      <c r="N430" s="27"/>
      <c r="O430" s="27"/>
      <c r="P430" s="10"/>
      <c r="Q430" s="10"/>
      <c r="R430" s="10"/>
      <c r="S430" s="34"/>
      <c r="T430" s="34"/>
      <c r="V430" s="146"/>
      <c r="W430" s="146"/>
      <c r="X430" s="146"/>
      <c r="Y430" s="146"/>
      <c r="Z430" s="146"/>
      <c r="AA430" s="146"/>
      <c r="AB430" s="146"/>
      <c r="AC430" s="146"/>
      <c r="AD430" s="146"/>
      <c r="AE430" s="146"/>
      <c r="AF430" s="146"/>
      <c r="AG430" s="146"/>
      <c r="AH430" s="105">
        <v>5.210684831352954E-2</v>
      </c>
    </row>
    <row r="431" spans="1:34">
      <c r="A431" s="47" t="s">
        <v>297</v>
      </c>
      <c r="B431" s="79">
        <v>40111</v>
      </c>
      <c r="C431" s="79">
        <v>40117</v>
      </c>
      <c r="D431" s="80">
        <v>8.5195510299999999E-2</v>
      </c>
      <c r="E431" s="80">
        <v>0.1295070247</v>
      </c>
      <c r="F431" s="80">
        <v>-3.9230844000000001E-2</v>
      </c>
      <c r="G431" s="88">
        <v>2616646.9901999999</v>
      </c>
      <c r="H431" s="82">
        <v>39747</v>
      </c>
      <c r="I431" s="83">
        <v>39753</v>
      </c>
      <c r="J431" s="107">
        <v>9.1755734822321328E-2</v>
      </c>
      <c r="K431" s="27"/>
      <c r="L431" s="27"/>
      <c r="M431" s="27"/>
      <c r="N431" s="27"/>
      <c r="O431" s="27"/>
      <c r="P431" s="10"/>
      <c r="Q431" s="10"/>
      <c r="R431" s="10"/>
      <c r="S431" s="34"/>
      <c r="T431" s="34"/>
      <c r="V431" s="146"/>
      <c r="W431" s="146"/>
      <c r="X431" s="146"/>
      <c r="Y431" s="146"/>
      <c r="Z431" s="146"/>
      <c r="AA431" s="146"/>
      <c r="AB431" s="146"/>
      <c r="AC431" s="146"/>
      <c r="AD431" s="146"/>
      <c r="AE431" s="146"/>
      <c r="AF431" s="146"/>
      <c r="AG431" s="146"/>
      <c r="AH431" s="105">
        <v>3.2373178395512882E-2</v>
      </c>
    </row>
    <row r="432" spans="1:34">
      <c r="A432" s="47" t="s">
        <v>298</v>
      </c>
      <c r="B432" s="74">
        <v>40104</v>
      </c>
      <c r="C432" s="74">
        <v>40110</v>
      </c>
      <c r="D432" s="75">
        <v>9.3615328400000003E-2</v>
      </c>
      <c r="E432" s="75">
        <v>0.17589959220000001</v>
      </c>
      <c r="F432" s="75">
        <v>-6.9975587000000006E-2</v>
      </c>
      <c r="G432" s="87">
        <v>2735525.4446</v>
      </c>
      <c r="H432" s="77">
        <v>39740</v>
      </c>
      <c r="I432" s="78">
        <v>39746</v>
      </c>
      <c r="J432" s="107">
        <v>7.3539717281812036E-2</v>
      </c>
      <c r="K432" s="27"/>
      <c r="L432" s="27"/>
      <c r="M432" s="27"/>
      <c r="N432" s="27"/>
      <c r="O432" s="27"/>
      <c r="P432" s="10"/>
      <c r="Q432" s="10"/>
      <c r="R432" s="10"/>
      <c r="S432" s="34"/>
      <c r="T432" s="34"/>
      <c r="V432" s="146"/>
      <c r="W432" s="146"/>
      <c r="X432" s="146"/>
      <c r="Y432" s="146"/>
      <c r="Z432" s="146"/>
      <c r="AA432" s="146"/>
      <c r="AB432" s="146"/>
      <c r="AC432" s="146"/>
      <c r="AD432" s="146"/>
      <c r="AE432" s="146"/>
      <c r="AF432" s="146"/>
      <c r="AG432" s="146"/>
      <c r="AH432" s="105">
        <v>2.8780368232043635E-2</v>
      </c>
    </row>
    <row r="433" spans="1:34">
      <c r="A433" s="47" t="s">
        <v>299</v>
      </c>
      <c r="B433" s="79">
        <v>40097</v>
      </c>
      <c r="C433" s="79">
        <v>40103</v>
      </c>
      <c r="D433" s="80">
        <v>9.6013088199999999E-2</v>
      </c>
      <c r="E433" s="80">
        <v>0.123697476</v>
      </c>
      <c r="F433" s="80">
        <v>-2.4636868999999999E-2</v>
      </c>
      <c r="G433" s="88">
        <v>2837167.8195000002</v>
      </c>
      <c r="H433" s="82">
        <v>39733</v>
      </c>
      <c r="I433" s="83">
        <v>39739</v>
      </c>
      <c r="J433" s="107">
        <v>5.2658306908422221E-2</v>
      </c>
      <c r="K433" s="27"/>
      <c r="L433" s="27"/>
      <c r="M433" s="27"/>
      <c r="N433" s="27"/>
      <c r="O433" s="27"/>
      <c r="P433" s="10"/>
      <c r="Q433" s="10"/>
      <c r="R433" s="10"/>
      <c r="S433" s="34"/>
      <c r="T433" s="34"/>
      <c r="V433" s="146"/>
      <c r="W433" s="146"/>
      <c r="X433" s="146"/>
      <c r="Y433" s="146"/>
      <c r="Z433" s="146"/>
      <c r="AA433" s="146"/>
      <c r="AB433" s="146"/>
      <c r="AC433" s="146"/>
      <c r="AD433" s="146"/>
      <c r="AE433" s="146"/>
      <c r="AF433" s="146"/>
      <c r="AG433" s="146"/>
      <c r="AH433" s="105">
        <v>4.1444099459986297E-2</v>
      </c>
    </row>
    <row r="434" spans="1:34">
      <c r="A434" s="47" t="s">
        <v>300</v>
      </c>
      <c r="B434" s="74">
        <v>40090</v>
      </c>
      <c r="C434" s="74">
        <v>40096</v>
      </c>
      <c r="D434" s="75">
        <v>2.7888178100000001E-2</v>
      </c>
      <c r="E434" s="75">
        <v>7.0999376000000003E-2</v>
      </c>
      <c r="F434" s="75">
        <v>-4.0253243000000001E-2</v>
      </c>
      <c r="G434" s="87">
        <v>2599650.9038</v>
      </c>
      <c r="H434" s="77">
        <v>39726</v>
      </c>
      <c r="I434" s="78">
        <v>39732</v>
      </c>
      <c r="J434" s="107">
        <v>3.1563840696101735E-2</v>
      </c>
      <c r="K434" s="27"/>
      <c r="L434" s="27"/>
      <c r="M434" s="27"/>
      <c r="N434" s="27"/>
      <c r="O434" s="27"/>
      <c r="P434" s="10"/>
      <c r="Q434" s="10"/>
      <c r="R434" s="10"/>
      <c r="S434" s="34"/>
      <c r="T434" s="34"/>
      <c r="V434" s="146"/>
      <c r="W434" s="146"/>
      <c r="X434" s="146"/>
      <c r="Y434" s="146"/>
      <c r="Z434" s="146"/>
      <c r="AA434" s="146"/>
      <c r="AB434" s="146"/>
      <c r="AC434" s="146"/>
      <c r="AD434" s="146"/>
      <c r="AE434" s="146"/>
      <c r="AF434" s="146"/>
      <c r="AG434" s="146"/>
      <c r="AH434" s="105">
        <v>5.0251230968421851E-2</v>
      </c>
    </row>
    <row r="435" spans="1:34">
      <c r="A435" s="47" t="s">
        <v>301</v>
      </c>
      <c r="B435" s="79">
        <v>40083</v>
      </c>
      <c r="C435" s="79">
        <v>40089</v>
      </c>
      <c r="D435" s="80">
        <v>3.0087342199999999E-2</v>
      </c>
      <c r="E435" s="80">
        <v>7.15978008E-2</v>
      </c>
      <c r="F435" s="80">
        <v>-3.8736975999999999E-2</v>
      </c>
      <c r="G435" s="88">
        <v>2596747.8750999998</v>
      </c>
      <c r="H435" s="82">
        <v>39719</v>
      </c>
      <c r="I435" s="83">
        <v>39725</v>
      </c>
      <c r="J435" s="107">
        <v>3.9070536416797197E-2</v>
      </c>
      <c r="K435" s="27"/>
      <c r="L435" s="27"/>
      <c r="M435" s="27"/>
      <c r="N435" s="27"/>
      <c r="O435" s="27"/>
      <c r="P435" s="10"/>
      <c r="Q435" s="10"/>
      <c r="R435" s="10"/>
      <c r="S435" s="34"/>
      <c r="T435" s="34"/>
      <c r="V435" s="146"/>
      <c r="W435" s="146"/>
      <c r="X435" s="146"/>
      <c r="Y435" s="146"/>
      <c r="Z435" s="146"/>
      <c r="AA435" s="146"/>
      <c r="AB435" s="146"/>
      <c r="AC435" s="146"/>
      <c r="AD435" s="146"/>
      <c r="AE435" s="146"/>
      <c r="AF435" s="146"/>
      <c r="AG435" s="146"/>
      <c r="AH435" s="105">
        <v>4.3526922423058764E-2</v>
      </c>
    </row>
    <row r="436" spans="1:34">
      <c r="A436" s="47" t="s">
        <v>302</v>
      </c>
      <c r="B436" s="74">
        <v>40076</v>
      </c>
      <c r="C436" s="74">
        <v>40082</v>
      </c>
      <c r="D436" s="75">
        <v>3.66788776E-2</v>
      </c>
      <c r="E436" s="75">
        <v>6.3457698000000007E-2</v>
      </c>
      <c r="F436" s="75">
        <v>-2.5180899E-2</v>
      </c>
      <c r="G436" s="87">
        <v>2617679.3302000002</v>
      </c>
      <c r="H436" s="77">
        <v>39712</v>
      </c>
      <c r="I436" s="78">
        <v>39718</v>
      </c>
      <c r="J436" s="107">
        <v>8.1263227513069247E-2</v>
      </c>
      <c r="K436" s="27"/>
      <c r="L436" s="27"/>
      <c r="M436" s="27"/>
      <c r="N436" s="27"/>
      <c r="O436" s="27"/>
      <c r="P436" s="10"/>
      <c r="Q436" s="10"/>
      <c r="R436" s="10"/>
      <c r="S436" s="34"/>
      <c r="T436" s="34"/>
      <c r="V436" s="146"/>
      <c r="W436" s="146"/>
      <c r="X436" s="146"/>
      <c r="Y436" s="146"/>
      <c r="Z436" s="146"/>
      <c r="AA436" s="146"/>
      <c r="AB436" s="146"/>
      <c r="AC436" s="146"/>
      <c r="AD436" s="146"/>
      <c r="AE436" s="146"/>
      <c r="AF436" s="146"/>
      <c r="AG436" s="146"/>
      <c r="AH436" s="105">
        <v>4.5701443584381926E-2</v>
      </c>
    </row>
    <row r="437" spans="1:34">
      <c r="A437" s="47" t="s">
        <v>303</v>
      </c>
      <c r="B437" s="79">
        <v>40069</v>
      </c>
      <c r="C437" s="79">
        <v>40075</v>
      </c>
      <c r="D437" s="80">
        <v>5.0374961900000001E-2</v>
      </c>
      <c r="E437" s="80">
        <v>7.4926199099999993E-2</v>
      </c>
      <c r="F437" s="80">
        <v>-2.2839927999999999E-2</v>
      </c>
      <c r="G437" s="88">
        <v>2617354.2730999999</v>
      </c>
      <c r="H437" s="82">
        <v>39705</v>
      </c>
      <c r="I437" s="83">
        <v>39711</v>
      </c>
      <c r="J437" s="107">
        <v>0.11007421077996252</v>
      </c>
      <c r="K437" s="27"/>
      <c r="L437" s="27"/>
      <c r="M437" s="27"/>
      <c r="N437" s="27"/>
      <c r="O437" s="27"/>
      <c r="P437" s="10"/>
      <c r="Q437" s="10"/>
      <c r="R437" s="10"/>
      <c r="S437" s="34"/>
      <c r="T437" s="34"/>
      <c r="V437" s="146"/>
      <c r="W437" s="146"/>
      <c r="X437" s="146"/>
      <c r="Y437" s="146"/>
      <c r="Z437" s="146"/>
      <c r="AA437" s="146"/>
      <c r="AB437" s="146"/>
      <c r="AC437" s="146"/>
      <c r="AD437" s="146"/>
      <c r="AE437" s="146"/>
      <c r="AF437" s="146"/>
      <c r="AG437" s="146"/>
      <c r="AH437" s="105">
        <v>2.8088151858833423E-2</v>
      </c>
    </row>
    <row r="438" spans="1:34">
      <c r="A438" s="47" t="s">
        <v>304</v>
      </c>
      <c r="B438" s="74">
        <v>40062</v>
      </c>
      <c r="C438" s="74">
        <v>40068</v>
      </c>
      <c r="D438" s="75">
        <v>0.1546771435</v>
      </c>
      <c r="E438" s="75">
        <v>0.13829668379999999</v>
      </c>
      <c r="F438" s="75">
        <v>1.43903255E-2</v>
      </c>
      <c r="G438" s="87">
        <v>2690948.43</v>
      </c>
      <c r="H438" s="77">
        <v>39698</v>
      </c>
      <c r="I438" s="78">
        <v>39704</v>
      </c>
      <c r="J438" s="107">
        <v>0.11222907552009909</v>
      </c>
      <c r="K438" s="27"/>
      <c r="L438" s="27"/>
      <c r="M438" s="27"/>
      <c r="N438" s="27"/>
      <c r="O438" s="27"/>
      <c r="P438" s="10"/>
      <c r="Q438" s="10"/>
      <c r="R438" s="10"/>
      <c r="S438" s="34"/>
      <c r="T438" s="34"/>
      <c r="V438" s="146"/>
      <c r="W438" s="146"/>
      <c r="X438" s="146"/>
      <c r="Y438" s="146"/>
      <c r="Z438" s="146"/>
      <c r="AA438" s="146"/>
      <c r="AB438" s="146"/>
      <c r="AC438" s="146"/>
      <c r="AD438" s="146"/>
      <c r="AE438" s="146"/>
      <c r="AF438" s="146"/>
      <c r="AG438" s="146"/>
      <c r="AH438" s="105">
        <v>3.0453163721307387E-2</v>
      </c>
    </row>
    <row r="439" spans="1:34">
      <c r="A439" s="47" t="s">
        <v>305</v>
      </c>
      <c r="B439" s="79">
        <v>40055</v>
      </c>
      <c r="C439" s="79">
        <v>40061</v>
      </c>
      <c r="D439" s="80">
        <v>0.12432112100000001</v>
      </c>
      <c r="E439" s="80">
        <v>0.14801945999999999</v>
      </c>
      <c r="F439" s="80">
        <v>-2.0642803000000001E-2</v>
      </c>
      <c r="G439" s="88">
        <v>2542999.4178999998</v>
      </c>
      <c r="H439" s="82">
        <v>39691</v>
      </c>
      <c r="I439" s="83">
        <v>39697</v>
      </c>
      <c r="J439" s="107">
        <v>8.9122014603945768E-2</v>
      </c>
      <c r="K439" s="27"/>
      <c r="L439" s="27"/>
      <c r="M439" s="27"/>
      <c r="N439" s="27"/>
      <c r="O439" s="27"/>
      <c r="P439" s="10"/>
      <c r="Q439" s="10"/>
      <c r="R439" s="10"/>
      <c r="S439" s="34"/>
      <c r="T439" s="34"/>
      <c r="V439" s="146"/>
      <c r="W439" s="146"/>
      <c r="X439" s="146"/>
      <c r="Y439" s="146"/>
      <c r="Z439" s="146"/>
      <c r="AA439" s="146"/>
      <c r="AB439" s="146"/>
      <c r="AC439" s="146"/>
      <c r="AD439" s="146"/>
      <c r="AE439" s="146"/>
      <c r="AF439" s="146"/>
      <c r="AG439" s="146"/>
      <c r="AH439" s="105">
        <v>2.4251006585966413E-2</v>
      </c>
    </row>
    <row r="440" spans="1:34">
      <c r="A440" s="47" t="s">
        <v>306</v>
      </c>
      <c r="B440" s="74">
        <v>40048</v>
      </c>
      <c r="C440" s="74">
        <v>40054</v>
      </c>
      <c r="D440" s="75">
        <v>5.9413230499999997E-2</v>
      </c>
      <c r="E440" s="75">
        <v>7.2800164299999998E-2</v>
      </c>
      <c r="F440" s="75">
        <v>-1.2478497E-2</v>
      </c>
      <c r="G440" s="87">
        <v>2744926.6649000002</v>
      </c>
      <c r="H440" s="77">
        <v>39684</v>
      </c>
      <c r="I440" s="78">
        <v>39690</v>
      </c>
      <c r="J440" s="107">
        <v>5.5130380700514715E-2</v>
      </c>
      <c r="K440" s="27"/>
      <c r="L440" s="27"/>
      <c r="M440" s="27"/>
      <c r="N440" s="27"/>
      <c r="O440" s="27"/>
      <c r="P440" s="10"/>
      <c r="Q440" s="10"/>
      <c r="R440" s="10"/>
      <c r="S440" s="34"/>
      <c r="T440" s="34"/>
      <c r="V440" s="146"/>
      <c r="W440" s="146"/>
      <c r="X440" s="146"/>
      <c r="Y440" s="146"/>
      <c r="Z440" s="146"/>
      <c r="AA440" s="146"/>
      <c r="AB440" s="146"/>
      <c r="AC440" s="146"/>
      <c r="AD440" s="146"/>
      <c r="AE440" s="146"/>
      <c r="AF440" s="146"/>
      <c r="AG440" s="146"/>
      <c r="AH440" s="105">
        <v>3.5179540285946533E-2</v>
      </c>
    </row>
    <row r="441" spans="1:34">
      <c r="A441" s="47" t="s">
        <v>307</v>
      </c>
      <c r="B441" s="79">
        <v>40041</v>
      </c>
      <c r="C441" s="79">
        <v>40047</v>
      </c>
      <c r="D441" s="80">
        <v>8.6341935699999997E-2</v>
      </c>
      <c r="E441" s="80">
        <v>9.2101397299999999E-2</v>
      </c>
      <c r="F441" s="80">
        <v>-5.273743E-3</v>
      </c>
      <c r="G441" s="88">
        <v>2864259.8407000001</v>
      </c>
      <c r="H441" s="82">
        <v>39677</v>
      </c>
      <c r="I441" s="83">
        <v>39683</v>
      </c>
      <c r="J441" s="107">
        <v>5.0526418621067548E-2</v>
      </c>
      <c r="K441" s="27"/>
      <c r="L441" s="27"/>
      <c r="M441" s="27"/>
      <c r="N441" s="27"/>
      <c r="O441" s="27"/>
      <c r="P441" s="10"/>
      <c r="Q441" s="10"/>
      <c r="R441" s="10"/>
      <c r="S441" s="34"/>
      <c r="T441" s="34"/>
      <c r="V441" s="146"/>
      <c r="W441" s="146"/>
      <c r="X441" s="146"/>
      <c r="Y441" s="146"/>
      <c r="Z441" s="146"/>
      <c r="AA441" s="146"/>
      <c r="AB441" s="146"/>
      <c r="AC441" s="146"/>
      <c r="AD441" s="146"/>
      <c r="AE441" s="146"/>
      <c r="AF441" s="146"/>
      <c r="AG441" s="146"/>
      <c r="AH441" s="105">
        <v>5.5764959286285054E-2</v>
      </c>
    </row>
    <row r="442" spans="1:34">
      <c r="A442" s="47" t="s">
        <v>308</v>
      </c>
      <c r="B442" s="74">
        <v>40034</v>
      </c>
      <c r="C442" s="74">
        <v>40040</v>
      </c>
      <c r="D442" s="75">
        <v>1.8917769599999999E-2</v>
      </c>
      <c r="E442" s="75">
        <v>4.0193578899999999E-2</v>
      </c>
      <c r="F442" s="75">
        <v>-2.0453702000000001E-2</v>
      </c>
      <c r="G442" s="87">
        <v>2793339.5120999999</v>
      </c>
      <c r="H442" s="77">
        <v>39670</v>
      </c>
      <c r="I442" s="78">
        <v>39676</v>
      </c>
      <c r="J442" s="107">
        <v>3.8380003934662524E-2</v>
      </c>
      <c r="K442" s="27"/>
      <c r="L442" s="27"/>
      <c r="M442" s="27"/>
      <c r="N442" s="27"/>
      <c r="O442" s="27"/>
      <c r="P442" s="10"/>
      <c r="Q442" s="10"/>
      <c r="R442" s="10"/>
      <c r="S442" s="34"/>
      <c r="T442" s="34"/>
      <c r="V442" s="146"/>
      <c r="W442" s="146"/>
      <c r="X442" s="146"/>
      <c r="Y442" s="146"/>
      <c r="Z442" s="146"/>
      <c r="AA442" s="146"/>
      <c r="AB442" s="146"/>
      <c r="AC442" s="146"/>
      <c r="AD442" s="146"/>
      <c r="AE442" s="146"/>
      <c r="AF442" s="146"/>
      <c r="AG442" s="146"/>
      <c r="AH442" s="105">
        <v>5.9664026112076898E-2</v>
      </c>
    </row>
    <row r="443" spans="1:34">
      <c r="A443" s="47" t="s">
        <v>309</v>
      </c>
      <c r="B443" s="79">
        <v>40027</v>
      </c>
      <c r="C443" s="79">
        <v>40033</v>
      </c>
      <c r="D443" s="80">
        <v>4.5435788300000002E-2</v>
      </c>
      <c r="E443" s="80">
        <v>8.1159746000000005E-2</v>
      </c>
      <c r="F443" s="80">
        <v>-3.3042255999999999E-2</v>
      </c>
      <c r="G443" s="88">
        <v>2807364.4999000002</v>
      </c>
      <c r="H443" s="82">
        <v>39663</v>
      </c>
      <c r="I443" s="83">
        <v>39669</v>
      </c>
      <c r="J443" s="107">
        <v>5.1462732863019708E-2</v>
      </c>
      <c r="K443" s="27"/>
      <c r="L443" s="27"/>
      <c r="M443" s="27"/>
      <c r="N443" s="27"/>
      <c r="O443" s="27"/>
      <c r="P443" s="10"/>
      <c r="Q443" s="10"/>
      <c r="R443" s="10"/>
      <c r="S443" s="34"/>
      <c r="T443" s="34"/>
      <c r="V443" s="146"/>
      <c r="W443" s="146"/>
      <c r="X443" s="146"/>
      <c r="Y443" s="146"/>
      <c r="Z443" s="146"/>
      <c r="AA443" s="146"/>
      <c r="AB443" s="146"/>
      <c r="AC443" s="146"/>
      <c r="AD443" s="146"/>
      <c r="AE443" s="146"/>
      <c r="AF443" s="146"/>
      <c r="AG443" s="146"/>
      <c r="AH443" s="105">
        <v>6.6504345937338602E-2</v>
      </c>
    </row>
    <row r="444" spans="1:34">
      <c r="A444" s="47" t="s">
        <v>310</v>
      </c>
      <c r="B444" s="74">
        <v>40020</v>
      </c>
      <c r="C444" s="74">
        <v>40026</v>
      </c>
      <c r="D444" s="75">
        <v>5.0653543000000002E-2</v>
      </c>
      <c r="E444" s="75">
        <v>7.6359981199999996E-2</v>
      </c>
      <c r="F444" s="75">
        <v>-2.3882752E-2</v>
      </c>
      <c r="G444" s="87">
        <v>2815525.9805999999</v>
      </c>
      <c r="H444" s="77">
        <v>39656</v>
      </c>
      <c r="I444" s="78">
        <v>39662</v>
      </c>
      <c r="J444" s="107">
        <v>2.887311178686372E-2</v>
      </c>
      <c r="K444" s="27"/>
      <c r="L444" s="27"/>
      <c r="M444" s="27"/>
      <c r="N444" s="27"/>
      <c r="O444" s="27"/>
      <c r="P444" s="10"/>
      <c r="Q444" s="10"/>
      <c r="R444" s="10"/>
      <c r="S444" s="34"/>
      <c r="T444" s="34"/>
      <c r="V444" s="146"/>
      <c r="W444" s="146"/>
      <c r="X444" s="146"/>
      <c r="Y444" s="146"/>
      <c r="Z444" s="146"/>
      <c r="AA444" s="146"/>
      <c r="AB444" s="146"/>
      <c r="AC444" s="146"/>
      <c r="AD444" s="146"/>
      <c r="AE444" s="146"/>
      <c r="AF444" s="146"/>
      <c r="AG444" s="146"/>
      <c r="AH444" s="105">
        <v>8.008187657559343E-2</v>
      </c>
    </row>
    <row r="445" spans="1:34">
      <c r="A445" s="47" t="s">
        <v>311</v>
      </c>
      <c r="B445" s="79">
        <v>40013</v>
      </c>
      <c r="C445" s="79">
        <v>40019</v>
      </c>
      <c r="D445" s="80">
        <v>5.83190876E-2</v>
      </c>
      <c r="E445" s="80">
        <v>8.1936057899999998E-2</v>
      </c>
      <c r="F445" s="80">
        <v>-2.1828434000000001E-2</v>
      </c>
      <c r="G445" s="88">
        <v>2800048.273</v>
      </c>
      <c r="H445" s="82">
        <v>39649</v>
      </c>
      <c r="I445" s="83">
        <v>39655</v>
      </c>
      <c r="J445" s="107">
        <v>3.8819715017931467E-2</v>
      </c>
      <c r="K445" s="27"/>
      <c r="L445" s="27"/>
      <c r="M445" s="27"/>
      <c r="N445" s="27"/>
      <c r="O445" s="27"/>
      <c r="P445" s="10"/>
      <c r="Q445" s="10"/>
      <c r="R445" s="10"/>
      <c r="S445" s="34"/>
      <c r="T445" s="34"/>
      <c r="V445" s="146"/>
      <c r="W445" s="146"/>
      <c r="X445" s="146"/>
      <c r="Y445" s="146"/>
      <c r="Z445" s="146"/>
      <c r="AA445" s="146"/>
      <c r="AB445" s="146"/>
      <c r="AC445" s="146"/>
      <c r="AD445" s="146"/>
      <c r="AE445" s="146"/>
      <c r="AF445" s="146"/>
      <c r="AG445" s="146"/>
      <c r="AH445" s="105">
        <v>7.155332509109516E-2</v>
      </c>
    </row>
    <row r="446" spans="1:34">
      <c r="A446" s="47" t="s">
        <v>312</v>
      </c>
      <c r="B446" s="74">
        <v>40006</v>
      </c>
      <c r="C446" s="74">
        <v>40012</v>
      </c>
      <c r="D446" s="75">
        <v>-2.279782E-2</v>
      </c>
      <c r="E446" s="75">
        <v>2.7008131899999999E-2</v>
      </c>
      <c r="F446" s="75">
        <v>-4.8496161000000003E-2</v>
      </c>
      <c r="G446" s="87">
        <v>2782483.5038000001</v>
      </c>
      <c r="H446" s="77">
        <v>39642</v>
      </c>
      <c r="I446" s="78">
        <v>39648</v>
      </c>
      <c r="J446" s="107">
        <v>6.2912585794423048E-2</v>
      </c>
      <c r="K446" s="27"/>
      <c r="L446" s="27"/>
      <c r="M446" s="27"/>
      <c r="N446" s="27"/>
      <c r="O446" s="27"/>
      <c r="P446" s="10"/>
      <c r="Q446" s="10"/>
      <c r="R446" s="10"/>
      <c r="S446" s="34"/>
      <c r="T446" s="34"/>
      <c r="V446" s="146"/>
      <c r="W446" s="146"/>
      <c r="X446" s="146"/>
      <c r="Y446" s="146"/>
      <c r="Z446" s="146"/>
      <c r="AA446" s="146"/>
      <c r="AB446" s="146"/>
      <c r="AC446" s="146"/>
      <c r="AD446" s="146"/>
      <c r="AE446" s="146"/>
      <c r="AF446" s="146"/>
      <c r="AG446" s="146"/>
      <c r="AH446" s="105">
        <v>8.0596436137205046E-2</v>
      </c>
    </row>
    <row r="447" spans="1:34">
      <c r="A447" s="47" t="s">
        <v>313</v>
      </c>
      <c r="B447" s="79">
        <v>39999</v>
      </c>
      <c r="C447" s="79">
        <v>40005</v>
      </c>
      <c r="D447" s="80">
        <v>8.0309221099999994E-2</v>
      </c>
      <c r="E447" s="80">
        <v>0.1144543785</v>
      </c>
      <c r="F447" s="80">
        <v>-3.0638452E-2</v>
      </c>
      <c r="G447" s="88">
        <v>2816389.2308999998</v>
      </c>
      <c r="H447" s="82">
        <v>39635</v>
      </c>
      <c r="I447" s="83">
        <v>39641</v>
      </c>
      <c r="J447" s="107">
        <v>8.7097270299469357E-2</v>
      </c>
      <c r="K447" s="27"/>
      <c r="L447" s="27"/>
      <c r="M447" s="27"/>
      <c r="N447" s="27"/>
      <c r="O447" s="27"/>
      <c r="P447" s="10"/>
      <c r="Q447" s="10"/>
      <c r="R447" s="10"/>
      <c r="S447" s="34"/>
      <c r="T447" s="34"/>
      <c r="V447" s="146"/>
      <c r="W447" s="146"/>
      <c r="X447" s="146"/>
      <c r="Y447" s="146"/>
      <c r="Z447" s="146"/>
      <c r="AA447" s="146"/>
      <c r="AB447" s="146"/>
      <c r="AC447" s="146"/>
      <c r="AD447" s="146"/>
      <c r="AE447" s="146"/>
      <c r="AF447" s="146"/>
      <c r="AG447" s="146"/>
      <c r="AH447" s="105">
        <v>7.2734493689706831E-2</v>
      </c>
    </row>
    <row r="448" spans="1:34">
      <c r="A448" s="47" t="s">
        <v>314</v>
      </c>
      <c r="B448" s="74">
        <v>39992</v>
      </c>
      <c r="C448" s="74">
        <v>39998</v>
      </c>
      <c r="D448" s="75">
        <v>0.1364334344</v>
      </c>
      <c r="E448" s="75">
        <v>0.15465573739999999</v>
      </c>
      <c r="F448" s="75">
        <v>-1.5781590000000002E-2</v>
      </c>
      <c r="G448" s="87">
        <v>2577392.4583999999</v>
      </c>
      <c r="H448" s="77">
        <v>39628</v>
      </c>
      <c r="I448" s="78">
        <v>39634</v>
      </c>
      <c r="J448" s="107">
        <v>6.6124319320000902E-2</v>
      </c>
      <c r="K448" s="27"/>
      <c r="L448" s="27"/>
      <c r="M448" s="27"/>
      <c r="N448" s="27"/>
      <c r="O448" s="27"/>
      <c r="P448" s="10"/>
      <c r="Q448" s="10"/>
      <c r="R448" s="10"/>
      <c r="S448" s="34"/>
      <c r="T448" s="34"/>
      <c r="V448" s="146"/>
      <c r="W448" s="146"/>
      <c r="X448" s="146"/>
      <c r="Y448" s="146"/>
      <c r="Z448" s="146"/>
      <c r="AA448" s="146"/>
      <c r="AB448" s="146"/>
      <c r="AC448" s="146"/>
      <c r="AD448" s="146"/>
      <c r="AE448" s="146"/>
      <c r="AF448" s="146"/>
      <c r="AG448" s="146"/>
      <c r="AH448" s="105">
        <v>8.5882128378188344E-2</v>
      </c>
    </row>
    <row r="449" spans="1:34">
      <c r="A449" s="47" t="s">
        <v>315</v>
      </c>
      <c r="B449" s="79">
        <v>39985</v>
      </c>
      <c r="C449" s="79">
        <v>39991</v>
      </c>
      <c r="D449" s="80">
        <v>4.7972933000000002E-2</v>
      </c>
      <c r="E449" s="80">
        <v>6.0724841100000003E-2</v>
      </c>
      <c r="F449" s="80">
        <v>-1.2021881E-2</v>
      </c>
      <c r="G449" s="88">
        <v>2761474.5194000001</v>
      </c>
      <c r="H449" s="82">
        <v>39621</v>
      </c>
      <c r="I449" s="83">
        <v>39627</v>
      </c>
      <c r="J449" s="107">
        <v>-7.409550634661137E-3</v>
      </c>
      <c r="K449" s="27"/>
      <c r="L449" s="27"/>
      <c r="M449" s="27"/>
      <c r="N449" s="27"/>
      <c r="O449" s="27"/>
      <c r="P449" s="10"/>
      <c r="Q449" s="10"/>
      <c r="R449" s="10"/>
      <c r="S449" s="34"/>
      <c r="T449" s="34"/>
      <c r="V449" s="146"/>
      <c r="W449" s="146"/>
      <c r="X449" s="146"/>
      <c r="Y449" s="146"/>
      <c r="Z449" s="146"/>
      <c r="AA449" s="146"/>
      <c r="AB449" s="146"/>
      <c r="AC449" s="146"/>
      <c r="AD449" s="146"/>
      <c r="AE449" s="146"/>
      <c r="AF449" s="146"/>
      <c r="AG449" s="146"/>
      <c r="AH449" s="105">
        <v>8.8817674645311012E-2</v>
      </c>
    </row>
    <row r="450" spans="1:34">
      <c r="A450" s="47" t="s">
        <v>316</v>
      </c>
      <c r="B450" s="74">
        <v>39978</v>
      </c>
      <c r="C450" s="74">
        <v>39984</v>
      </c>
      <c r="D450" s="75">
        <v>1.7756707199999999E-2</v>
      </c>
      <c r="E450" s="75">
        <v>6.2636835200000004E-2</v>
      </c>
      <c r="F450" s="75">
        <v>-4.2234681000000003E-2</v>
      </c>
      <c r="G450" s="87">
        <v>2710276.0164999999</v>
      </c>
      <c r="H450" s="77">
        <v>39614</v>
      </c>
      <c r="I450" s="78">
        <v>39620</v>
      </c>
      <c r="J450" s="107">
        <v>3.4411639517492876E-3</v>
      </c>
      <c r="K450" s="27"/>
      <c r="L450" s="27"/>
      <c r="M450" s="27"/>
      <c r="N450" s="27"/>
      <c r="O450" s="27"/>
      <c r="P450" s="10"/>
      <c r="Q450" s="10"/>
      <c r="R450" s="10"/>
      <c r="S450" s="34"/>
      <c r="T450" s="34"/>
      <c r="V450" s="146"/>
      <c r="W450" s="146"/>
      <c r="X450" s="146"/>
      <c r="Y450" s="146"/>
      <c r="Z450" s="146"/>
      <c r="AA450" s="146"/>
      <c r="AB450" s="146"/>
      <c r="AC450" s="146"/>
      <c r="AD450" s="146"/>
      <c r="AE450" s="146"/>
      <c r="AF450" s="146"/>
      <c r="AG450" s="146"/>
      <c r="AH450" s="105">
        <v>0.12197589608764361</v>
      </c>
    </row>
    <row r="451" spans="1:34">
      <c r="A451" s="47" t="s">
        <v>317</v>
      </c>
      <c r="B451" s="79">
        <v>39971</v>
      </c>
      <c r="C451" s="79">
        <v>39977</v>
      </c>
      <c r="D451" s="80">
        <v>-9.0180167000000006E-2</v>
      </c>
      <c r="E451" s="80">
        <v>-4.9061524000000002E-2</v>
      </c>
      <c r="F451" s="80">
        <v>-4.3240067E-2</v>
      </c>
      <c r="G451" s="88">
        <v>2671779.3717</v>
      </c>
      <c r="H451" s="82">
        <v>39607</v>
      </c>
      <c r="I451" s="83">
        <v>39613</v>
      </c>
      <c r="J451" s="107">
        <v>9.2340249034148711E-3</v>
      </c>
      <c r="K451" s="27"/>
      <c r="L451" s="27"/>
      <c r="M451" s="27"/>
      <c r="N451" s="27"/>
      <c r="O451" s="27"/>
      <c r="P451" s="10"/>
      <c r="Q451" s="10"/>
      <c r="R451" s="10"/>
      <c r="S451" s="34"/>
      <c r="T451" s="34"/>
      <c r="V451" s="146"/>
      <c r="W451" s="146"/>
      <c r="X451" s="146"/>
      <c r="Y451" s="146"/>
      <c r="Z451" s="146"/>
      <c r="AA451" s="146"/>
      <c r="AB451" s="146"/>
      <c r="AC451" s="146"/>
      <c r="AD451" s="146"/>
      <c r="AE451" s="146"/>
      <c r="AF451" s="146"/>
      <c r="AG451" s="146"/>
      <c r="AH451" s="105">
        <v>0.14359856230726828</v>
      </c>
    </row>
    <row r="452" spans="1:34">
      <c r="A452" s="47" t="s">
        <v>318</v>
      </c>
      <c r="B452" s="74">
        <v>39964</v>
      </c>
      <c r="C452" s="74">
        <v>39970</v>
      </c>
      <c r="D452" s="75">
        <v>8.2309233600000004E-2</v>
      </c>
      <c r="E452" s="75">
        <v>0.1051979886</v>
      </c>
      <c r="F452" s="75">
        <v>-2.0710095000000001E-2</v>
      </c>
      <c r="G452" s="87">
        <v>2679620.0211</v>
      </c>
      <c r="H452" s="77">
        <v>39600</v>
      </c>
      <c r="I452" s="78">
        <v>39606</v>
      </c>
      <c r="J452" s="107">
        <v>5.210684831352954E-2</v>
      </c>
      <c r="K452" s="27"/>
      <c r="L452" s="27"/>
      <c r="M452" s="27"/>
      <c r="N452" s="27"/>
      <c r="O452" s="27"/>
      <c r="P452" s="10"/>
      <c r="Q452" s="10"/>
      <c r="R452" s="10"/>
      <c r="S452" s="34"/>
      <c r="T452" s="34"/>
      <c r="V452" s="146"/>
      <c r="W452" s="146"/>
      <c r="X452" s="146"/>
      <c r="Y452" s="146"/>
      <c r="Z452" s="146"/>
      <c r="AA452" s="146"/>
      <c r="AB452" s="146"/>
      <c r="AC452" s="146"/>
      <c r="AD452" s="146"/>
      <c r="AE452" s="146"/>
      <c r="AF452" s="146"/>
      <c r="AG452" s="146"/>
      <c r="AH452" s="105">
        <v>0.10861293606961898</v>
      </c>
    </row>
    <row r="453" spans="1:34">
      <c r="A453" s="47" t="s">
        <v>319</v>
      </c>
      <c r="B453" s="79">
        <v>39957</v>
      </c>
      <c r="C453" s="79">
        <v>39963</v>
      </c>
      <c r="D453" s="80">
        <v>3.6922423699999998E-2</v>
      </c>
      <c r="E453" s="80">
        <v>4.6716754899999997E-2</v>
      </c>
      <c r="F453" s="80">
        <v>-9.3571939999999992E-3</v>
      </c>
      <c r="G453" s="88">
        <v>2520874.7122999998</v>
      </c>
      <c r="H453" s="82">
        <v>39593</v>
      </c>
      <c r="I453" s="83">
        <v>39599</v>
      </c>
      <c r="J453" s="107">
        <v>3.2373178395512882E-2</v>
      </c>
      <c r="K453" s="27"/>
      <c r="L453" s="27"/>
      <c r="M453" s="27"/>
      <c r="N453" s="27"/>
      <c r="O453" s="27"/>
      <c r="P453" s="10"/>
      <c r="Q453" s="10"/>
      <c r="R453" s="10"/>
      <c r="S453" s="34"/>
      <c r="T453" s="34"/>
      <c r="V453" s="146"/>
      <c r="W453" s="146"/>
      <c r="X453" s="146"/>
      <c r="Y453" s="146"/>
      <c r="Z453" s="146"/>
      <c r="AA453" s="146"/>
      <c r="AB453" s="146"/>
      <c r="AC453" s="146"/>
      <c r="AD453" s="146"/>
      <c r="AE453" s="146"/>
      <c r="AF453" s="146"/>
      <c r="AG453" s="146"/>
      <c r="AH453" s="105">
        <v>5.7094018740168652E-2</v>
      </c>
    </row>
    <row r="454" spans="1:34">
      <c r="A454" s="47" t="s">
        <v>320</v>
      </c>
      <c r="B454" s="74">
        <v>39950</v>
      </c>
      <c r="C454" s="74">
        <v>39956</v>
      </c>
      <c r="D454" s="75">
        <v>3.5845181400000002E-2</v>
      </c>
      <c r="E454" s="75">
        <v>6.3342630600000005E-2</v>
      </c>
      <c r="F454" s="75">
        <v>-2.5859443999999999E-2</v>
      </c>
      <c r="G454" s="87">
        <v>2622909.7675999999</v>
      </c>
      <c r="H454" s="77">
        <v>39586</v>
      </c>
      <c r="I454" s="78">
        <v>39592</v>
      </c>
      <c r="J454" s="107">
        <v>2.8780368232043635E-2</v>
      </c>
      <c r="K454" s="27"/>
      <c r="L454" s="27"/>
      <c r="M454" s="27"/>
      <c r="N454" s="27"/>
      <c r="O454" s="27"/>
      <c r="P454" s="10"/>
      <c r="Q454" s="10"/>
      <c r="R454" s="10"/>
      <c r="S454" s="34"/>
      <c r="T454" s="34"/>
      <c r="V454" s="146"/>
      <c r="W454" s="146"/>
      <c r="X454" s="146"/>
      <c r="Y454" s="146"/>
      <c r="Z454" s="146"/>
      <c r="AA454" s="146"/>
      <c r="AB454" s="146"/>
      <c r="AC454" s="146"/>
      <c r="AD454" s="146"/>
      <c r="AE454" s="146"/>
      <c r="AF454" s="146"/>
      <c r="AG454" s="146"/>
      <c r="AH454" s="105">
        <v>2.5412020979334898E-2</v>
      </c>
    </row>
    <row r="455" spans="1:34">
      <c r="A455" s="47" t="s">
        <v>321</v>
      </c>
      <c r="B455" s="79">
        <v>39943</v>
      </c>
      <c r="C455" s="79">
        <v>39949</v>
      </c>
      <c r="D455" s="80">
        <v>2.4593171399999999E-2</v>
      </c>
      <c r="E455" s="80">
        <v>5.4744136399999997E-2</v>
      </c>
      <c r="F455" s="80">
        <v>-2.8586047E-2</v>
      </c>
      <c r="G455" s="88">
        <v>2644577.0858999998</v>
      </c>
      <c r="H455" s="82">
        <v>39579</v>
      </c>
      <c r="I455" s="83">
        <v>39585</v>
      </c>
      <c r="J455" s="107">
        <v>4.1444099459986297E-2</v>
      </c>
      <c r="K455" s="27"/>
      <c r="L455" s="27"/>
      <c r="M455" s="27"/>
      <c r="N455" s="27"/>
      <c r="O455" s="27"/>
      <c r="P455" s="10"/>
      <c r="Q455" s="10"/>
      <c r="R455" s="10"/>
      <c r="S455" s="34"/>
      <c r="T455" s="34"/>
      <c r="V455" s="146"/>
      <c r="W455" s="146"/>
      <c r="X455" s="146"/>
      <c r="Y455" s="146"/>
      <c r="Z455" s="146"/>
      <c r="AA455" s="146"/>
      <c r="AB455" s="146"/>
      <c r="AC455" s="146"/>
      <c r="AD455" s="146"/>
      <c r="AE455" s="146"/>
      <c r="AF455" s="146"/>
      <c r="AG455" s="146"/>
      <c r="AH455" s="105">
        <v>3.4997434075260479E-2</v>
      </c>
    </row>
    <row r="456" spans="1:34">
      <c r="A456" s="47" t="s">
        <v>322</v>
      </c>
      <c r="B456" s="74">
        <v>39936</v>
      </c>
      <c r="C456" s="74">
        <v>39942</v>
      </c>
      <c r="D456" s="75">
        <v>2.5914745100000001E-2</v>
      </c>
      <c r="E456" s="75">
        <v>3.6069899099999997E-2</v>
      </c>
      <c r="F456" s="75">
        <v>-9.801611E-3</v>
      </c>
      <c r="G456" s="87">
        <v>2602229.5381999998</v>
      </c>
      <c r="H456" s="77">
        <v>39572</v>
      </c>
      <c r="I456" s="78">
        <v>39578</v>
      </c>
      <c r="J456" s="107">
        <v>5.0251230968421851E-2</v>
      </c>
      <c r="K456" s="27"/>
      <c r="L456" s="27"/>
      <c r="M456" s="27"/>
      <c r="N456" s="27"/>
      <c r="O456" s="27"/>
      <c r="P456" s="10"/>
      <c r="Q456" s="10"/>
      <c r="R456" s="10"/>
      <c r="S456" s="34"/>
      <c r="T456" s="34"/>
      <c r="V456" s="146"/>
      <c r="W456" s="146"/>
      <c r="X456" s="146"/>
      <c r="Y456" s="146"/>
      <c r="Z456" s="146"/>
      <c r="AA456" s="146"/>
      <c r="AB456" s="146"/>
      <c r="AC456" s="146"/>
      <c r="AD456" s="146"/>
      <c r="AE456" s="146"/>
      <c r="AF456" s="146"/>
      <c r="AG456" s="146"/>
      <c r="AH456" s="105">
        <v>9.6680455421456646E-2</v>
      </c>
    </row>
    <row r="457" spans="1:34">
      <c r="A457" s="47" t="s">
        <v>323</v>
      </c>
      <c r="B457" s="79">
        <v>39929</v>
      </c>
      <c r="C457" s="79">
        <v>39935</v>
      </c>
      <c r="D457" s="80">
        <v>7.3517706500000002E-2</v>
      </c>
      <c r="E457" s="80">
        <v>5.1191339600000003E-2</v>
      </c>
      <c r="F457" s="80">
        <v>2.1239108499999999E-2</v>
      </c>
      <c r="G457" s="88">
        <v>2649360.0784999998</v>
      </c>
      <c r="H457" s="82">
        <v>39565</v>
      </c>
      <c r="I457" s="83">
        <v>39571</v>
      </c>
      <c r="J457" s="107">
        <v>4.3526922423058764E-2</v>
      </c>
      <c r="K457" s="27"/>
      <c r="L457" s="27"/>
      <c r="M457" s="27"/>
      <c r="N457" s="27"/>
      <c r="O457" s="27"/>
      <c r="P457" s="10"/>
      <c r="Q457" s="10"/>
      <c r="R457" s="10"/>
      <c r="S457" s="34"/>
      <c r="T457" s="34"/>
      <c r="V457" s="146"/>
      <c r="W457" s="146"/>
      <c r="X457" s="146"/>
      <c r="Y457" s="146"/>
      <c r="Z457" s="146"/>
      <c r="AA457" s="146"/>
      <c r="AB457" s="146"/>
      <c r="AC457" s="146"/>
      <c r="AD457" s="146"/>
      <c r="AE457" s="146"/>
      <c r="AF457" s="146"/>
      <c r="AG457" s="146"/>
      <c r="AH457" s="105">
        <v>8.9329609005876234E-2</v>
      </c>
    </row>
    <row r="458" spans="1:34">
      <c r="A458" s="47" t="s">
        <v>324</v>
      </c>
      <c r="B458" s="74">
        <v>39922</v>
      </c>
      <c r="C458" s="74">
        <v>39928</v>
      </c>
      <c r="D458" s="75">
        <v>5.0883100299999998E-2</v>
      </c>
      <c r="E458" s="75">
        <v>6.2876350400000003E-2</v>
      </c>
      <c r="F458" s="75">
        <v>-1.1283768E-2</v>
      </c>
      <c r="G458" s="87">
        <v>2671196.8141999999</v>
      </c>
      <c r="H458" s="77">
        <v>39558</v>
      </c>
      <c r="I458" s="78">
        <v>39564</v>
      </c>
      <c r="J458" s="107">
        <v>4.5701443584381926E-2</v>
      </c>
      <c r="K458" s="27"/>
      <c r="L458" s="27"/>
      <c r="M458" s="27"/>
      <c r="N458" s="27"/>
      <c r="O458" s="27"/>
      <c r="P458" s="10"/>
      <c r="Q458" s="10"/>
      <c r="R458" s="10"/>
      <c r="S458" s="34"/>
      <c r="T458" s="34"/>
      <c r="V458" s="146"/>
      <c r="W458" s="146"/>
      <c r="X458" s="146"/>
      <c r="Y458" s="146"/>
      <c r="Z458" s="146"/>
      <c r="AA458" s="146"/>
      <c r="AB458" s="146"/>
      <c r="AC458" s="146"/>
      <c r="AD458" s="146"/>
      <c r="AE458" s="146"/>
      <c r="AF458" s="146"/>
      <c r="AG458" s="146"/>
      <c r="AH458" s="105">
        <v>0.10395128527786335</v>
      </c>
    </row>
    <row r="459" spans="1:34">
      <c r="A459" s="47" t="s">
        <v>325</v>
      </c>
      <c r="B459" s="79">
        <v>39915</v>
      </c>
      <c r="C459" s="79">
        <v>39921</v>
      </c>
      <c r="D459" s="80">
        <v>5.6952139999999997E-3</v>
      </c>
      <c r="E459" s="80">
        <v>7.2238511000000004E-3</v>
      </c>
      <c r="F459" s="80">
        <v>-1.5176740000000001E-3</v>
      </c>
      <c r="G459" s="88">
        <v>2619659.4308000002</v>
      </c>
      <c r="H459" s="82">
        <v>39551</v>
      </c>
      <c r="I459" s="83">
        <v>39557</v>
      </c>
      <c r="J459" s="107">
        <v>2.8088151858833423E-2</v>
      </c>
      <c r="K459" s="27"/>
      <c r="L459" s="27"/>
      <c r="M459" s="27"/>
      <c r="N459" s="27"/>
      <c r="O459" s="27"/>
      <c r="P459" s="10"/>
      <c r="Q459" s="10"/>
      <c r="R459" s="10"/>
      <c r="S459" s="34"/>
      <c r="T459" s="34"/>
      <c r="V459" s="146"/>
      <c r="W459" s="146"/>
      <c r="X459" s="146"/>
      <c r="Y459" s="146"/>
      <c r="Z459" s="146"/>
      <c r="AA459" s="146"/>
      <c r="AB459" s="146"/>
      <c r="AC459" s="146"/>
      <c r="AD459" s="146"/>
      <c r="AE459" s="146"/>
      <c r="AF459" s="146"/>
      <c r="AG459" s="146"/>
      <c r="AH459" s="105">
        <v>5.5974266704007167E-2</v>
      </c>
    </row>
    <row r="460" spans="1:34">
      <c r="A460" s="47" t="s">
        <v>326</v>
      </c>
      <c r="B460" s="74">
        <v>39908</v>
      </c>
      <c r="C460" s="74">
        <v>39914</v>
      </c>
      <c r="D460" s="75">
        <v>7.7737392200000005E-2</v>
      </c>
      <c r="E460" s="75">
        <v>8.0146495100000006E-2</v>
      </c>
      <c r="F460" s="75">
        <v>-2.2303480000000001E-3</v>
      </c>
      <c r="G460" s="87">
        <v>2839356.2897999999</v>
      </c>
      <c r="H460" s="77">
        <v>39544</v>
      </c>
      <c r="I460" s="78">
        <v>39550</v>
      </c>
      <c r="J460" s="107">
        <v>3.0453163721307387E-2</v>
      </c>
      <c r="K460" s="27"/>
      <c r="L460" s="27"/>
      <c r="M460" s="27"/>
      <c r="N460" s="27"/>
      <c r="O460" s="27"/>
      <c r="P460" s="10"/>
      <c r="Q460" s="10"/>
      <c r="R460" s="10"/>
      <c r="S460" s="34"/>
      <c r="T460" s="34"/>
      <c r="V460" s="146"/>
      <c r="W460" s="146"/>
      <c r="X460" s="146"/>
      <c r="Y460" s="146"/>
      <c r="Z460" s="146"/>
      <c r="AA460" s="146"/>
      <c r="AB460" s="146"/>
      <c r="AC460" s="146"/>
      <c r="AD460" s="146"/>
      <c r="AE460" s="146"/>
      <c r="AF460" s="146"/>
      <c r="AG460" s="146"/>
      <c r="AH460" s="105">
        <v>6.5676917041735144E-2</v>
      </c>
    </row>
    <row r="461" spans="1:34">
      <c r="A461" s="47" t="s">
        <v>327</v>
      </c>
      <c r="B461" s="79">
        <v>39901</v>
      </c>
      <c r="C461" s="79">
        <v>39907</v>
      </c>
      <c r="D461" s="80">
        <v>-3.3919250000000001E-3</v>
      </c>
      <c r="E461" s="80">
        <v>2.5925766499999999E-2</v>
      </c>
      <c r="F461" s="80">
        <v>-2.8576816000000001E-2</v>
      </c>
      <c r="G461" s="88">
        <v>2614669.807</v>
      </c>
      <c r="H461" s="82">
        <v>39537</v>
      </c>
      <c r="I461" s="83">
        <v>39543</v>
      </c>
      <c r="J461" s="107">
        <v>2.4251006585966413E-2</v>
      </c>
      <c r="K461" s="27"/>
      <c r="L461" s="27"/>
      <c r="M461" s="27"/>
      <c r="N461" s="27"/>
      <c r="O461" s="27"/>
      <c r="P461" s="10"/>
      <c r="Q461" s="10"/>
      <c r="R461" s="10"/>
      <c r="S461" s="34"/>
      <c r="T461" s="34"/>
      <c r="V461" s="146"/>
      <c r="W461" s="146"/>
      <c r="X461" s="146"/>
      <c r="Y461" s="146"/>
      <c r="Z461" s="146"/>
      <c r="AA461" s="146"/>
      <c r="AB461" s="146"/>
      <c r="AC461" s="146"/>
      <c r="AD461" s="146"/>
      <c r="AE461" s="146"/>
      <c r="AF461" s="146"/>
      <c r="AG461" s="146"/>
      <c r="AH461" s="105">
        <v>8.878309978348832E-2</v>
      </c>
    </row>
    <row r="462" spans="1:34">
      <c r="A462" s="47" t="s">
        <v>328</v>
      </c>
      <c r="B462" s="74">
        <v>39894</v>
      </c>
      <c r="C462" s="74">
        <v>39900</v>
      </c>
      <c r="D462" s="75">
        <v>1.30121786E-2</v>
      </c>
      <c r="E462" s="75">
        <v>4.9505230800000001E-2</v>
      </c>
      <c r="F462" s="75">
        <v>-3.4771672000000003E-2</v>
      </c>
      <c r="G462" s="87">
        <v>2623878.8955999999</v>
      </c>
      <c r="H462" s="77">
        <v>39530</v>
      </c>
      <c r="I462" s="78">
        <v>39536</v>
      </c>
      <c r="J462" s="107">
        <v>3.5179540285946533E-2</v>
      </c>
      <c r="K462" s="27"/>
      <c r="L462" s="27"/>
      <c r="M462" s="27"/>
      <c r="N462" s="27"/>
      <c r="O462" s="27"/>
      <c r="P462" s="10"/>
      <c r="Q462" s="10"/>
      <c r="R462" s="10"/>
      <c r="S462" s="34"/>
      <c r="T462" s="34"/>
      <c r="V462" s="146"/>
      <c r="W462" s="146"/>
      <c r="X462" s="146"/>
      <c r="Y462" s="146"/>
      <c r="Z462" s="146"/>
      <c r="AA462" s="146"/>
      <c r="AB462" s="146"/>
      <c r="AC462" s="146"/>
      <c r="AD462" s="146"/>
      <c r="AE462" s="146"/>
      <c r="AF462" s="146"/>
      <c r="AG462" s="146"/>
      <c r="AH462" s="105">
        <v>9.7195611902092097E-2</v>
      </c>
    </row>
    <row r="463" spans="1:34">
      <c r="A463" s="47" t="s">
        <v>329</v>
      </c>
      <c r="B463" s="79">
        <v>39887</v>
      </c>
      <c r="C463" s="79">
        <v>39893</v>
      </c>
      <c r="D463" s="80">
        <v>6.0576155600000001E-2</v>
      </c>
      <c r="E463" s="80">
        <v>0.13333011819999999</v>
      </c>
      <c r="F463" s="80">
        <v>-6.4194854999999995E-2</v>
      </c>
      <c r="G463" s="88">
        <v>2801542.7094999999</v>
      </c>
      <c r="H463" s="82">
        <v>39523</v>
      </c>
      <c r="I463" s="83">
        <v>39529</v>
      </c>
      <c r="J463" s="107">
        <v>5.5764959286285054E-2</v>
      </c>
      <c r="K463" s="27"/>
      <c r="L463" s="27"/>
      <c r="M463" s="27"/>
      <c r="N463" s="27"/>
      <c r="O463" s="27"/>
      <c r="P463" s="10"/>
      <c r="Q463" s="10"/>
      <c r="R463" s="10"/>
      <c r="S463" s="34"/>
      <c r="T463" s="34"/>
      <c r="V463" s="146"/>
      <c r="W463" s="146"/>
      <c r="X463" s="146"/>
      <c r="Y463" s="146"/>
      <c r="Z463" s="146"/>
      <c r="AA463" s="146"/>
      <c r="AB463" s="146"/>
      <c r="AC463" s="146"/>
      <c r="AD463" s="146"/>
      <c r="AE463" s="146"/>
      <c r="AF463" s="146"/>
      <c r="AG463" s="146"/>
      <c r="AH463" s="105">
        <v>0.12957128416067715</v>
      </c>
    </row>
    <row r="464" spans="1:34">
      <c r="A464" s="47" t="s">
        <v>330</v>
      </c>
      <c r="B464" s="74">
        <v>39880</v>
      </c>
      <c r="C464" s="74">
        <v>39886</v>
      </c>
      <c r="D464" s="75">
        <v>3.0305688399999999E-2</v>
      </c>
      <c r="E464" s="75">
        <v>5.1172392800000001E-2</v>
      </c>
      <c r="F464" s="75">
        <v>-1.9850887000000001E-2</v>
      </c>
      <c r="G464" s="87">
        <v>2664263.5606</v>
      </c>
      <c r="H464" s="77">
        <v>39516</v>
      </c>
      <c r="I464" s="78">
        <v>39522</v>
      </c>
      <c r="J464" s="107">
        <v>5.9664026112076898E-2</v>
      </c>
      <c r="K464" s="27"/>
      <c r="L464" s="27"/>
      <c r="M464" s="27"/>
      <c r="N464" s="27"/>
      <c r="O464" s="27"/>
      <c r="P464" s="10"/>
      <c r="Q464" s="10"/>
      <c r="R464" s="10"/>
      <c r="S464" s="34"/>
      <c r="T464" s="34"/>
      <c r="V464" s="146"/>
      <c r="W464" s="146"/>
      <c r="X464" s="146"/>
      <c r="Y464" s="146"/>
      <c r="Z464" s="146"/>
      <c r="AA464" s="146"/>
      <c r="AB464" s="146"/>
      <c r="AC464" s="146"/>
      <c r="AD464" s="146"/>
      <c r="AE464" s="146"/>
      <c r="AF464" s="146"/>
      <c r="AG464" s="146"/>
      <c r="AH464" s="105">
        <v>0.13552566821337966</v>
      </c>
    </row>
    <row r="465" spans="1:34">
      <c r="A465" s="47" t="s">
        <v>331</v>
      </c>
      <c r="B465" s="79">
        <v>39873</v>
      </c>
      <c r="C465" s="79">
        <v>39879</v>
      </c>
      <c r="D465" s="80">
        <v>7.6219827800000001E-2</v>
      </c>
      <c r="E465" s="80">
        <v>8.6753267199999998E-2</v>
      </c>
      <c r="F465" s="80">
        <v>-9.6925770000000008E-3</v>
      </c>
      <c r="G465" s="88">
        <v>2657139.3966000001</v>
      </c>
      <c r="H465" s="82">
        <v>39509</v>
      </c>
      <c r="I465" s="83">
        <v>39515</v>
      </c>
      <c r="J465" s="107">
        <v>6.6504345937338602E-2</v>
      </c>
      <c r="K465" s="27"/>
      <c r="L465" s="27"/>
      <c r="M465" s="27"/>
      <c r="N465" s="27"/>
      <c r="O465" s="27"/>
      <c r="P465" s="10"/>
      <c r="Q465" s="10"/>
      <c r="R465" s="10"/>
      <c r="S465" s="34"/>
      <c r="T465" s="34"/>
      <c r="V465" s="146"/>
      <c r="W465" s="146"/>
      <c r="X465" s="146"/>
      <c r="Y465" s="146"/>
      <c r="Z465" s="146"/>
      <c r="AA465" s="146"/>
      <c r="AB465" s="146"/>
      <c r="AC465" s="146"/>
      <c r="AD465" s="146"/>
      <c r="AE465" s="146"/>
      <c r="AF465" s="146"/>
      <c r="AG465" s="146"/>
      <c r="AH465" s="105">
        <v>0.13792033170110629</v>
      </c>
    </row>
    <row r="466" spans="1:34">
      <c r="A466" s="47" t="s">
        <v>332</v>
      </c>
      <c r="B466" s="74">
        <v>39866</v>
      </c>
      <c r="C466" s="74">
        <v>39872</v>
      </c>
      <c r="D466" s="75">
        <v>7.2277517900000005E-2</v>
      </c>
      <c r="E466" s="75">
        <v>0.1071153232</v>
      </c>
      <c r="F466" s="75">
        <v>-3.1467187000000001E-2</v>
      </c>
      <c r="G466" s="87">
        <v>2713545.0995</v>
      </c>
      <c r="H466" s="77">
        <v>39502</v>
      </c>
      <c r="I466" s="78">
        <v>39508</v>
      </c>
      <c r="J466" s="107">
        <v>8.008187657559343E-2</v>
      </c>
      <c r="K466" s="27"/>
      <c r="L466" s="27"/>
      <c r="M466" s="27"/>
      <c r="N466" s="27"/>
      <c r="O466" s="27"/>
      <c r="P466" s="10"/>
      <c r="Q466" s="10"/>
      <c r="R466" s="10"/>
      <c r="S466" s="34"/>
      <c r="T466" s="34"/>
      <c r="V466" s="146"/>
      <c r="W466" s="146"/>
      <c r="X466" s="146"/>
      <c r="Y466" s="146"/>
      <c r="Z466" s="146"/>
      <c r="AA466" s="146"/>
      <c r="AB466" s="146"/>
      <c r="AC466" s="146"/>
      <c r="AD466" s="146"/>
      <c r="AE466" s="146"/>
      <c r="AF466" s="146"/>
      <c r="AG466" s="146"/>
      <c r="AH466" s="105">
        <v>0.11543860490885037</v>
      </c>
    </row>
    <row r="467" spans="1:34">
      <c r="A467" s="47" t="s">
        <v>333</v>
      </c>
      <c r="B467" s="79">
        <v>39859</v>
      </c>
      <c r="C467" s="79">
        <v>39865</v>
      </c>
      <c r="D467" s="80">
        <v>5.1107939599999999E-2</v>
      </c>
      <c r="E467" s="80">
        <v>9.2259760999999996E-2</v>
      </c>
      <c r="F467" s="80">
        <v>-3.7675856000000001E-2</v>
      </c>
      <c r="G467" s="88">
        <v>2694208.9095999999</v>
      </c>
      <c r="H467" s="82">
        <v>39495</v>
      </c>
      <c r="I467" s="83">
        <v>39501</v>
      </c>
      <c r="J467" s="107">
        <v>7.155332509109516E-2</v>
      </c>
      <c r="K467" s="27"/>
      <c r="L467" s="27"/>
      <c r="M467" s="27"/>
      <c r="N467" s="27"/>
      <c r="O467" s="27"/>
      <c r="P467" s="10"/>
      <c r="Q467" s="10"/>
      <c r="R467" s="10"/>
      <c r="S467" s="34"/>
      <c r="T467" s="34"/>
      <c r="V467" s="146"/>
      <c r="W467" s="146"/>
      <c r="X467" s="146"/>
      <c r="Y467" s="146"/>
      <c r="Z467" s="146"/>
      <c r="AA467" s="146"/>
      <c r="AB467" s="146"/>
      <c r="AC467" s="146"/>
      <c r="AD467" s="146"/>
      <c r="AE467" s="146"/>
      <c r="AF467" s="146"/>
      <c r="AG467" s="146"/>
      <c r="AH467" s="105">
        <v>9.0536168167852801E-2</v>
      </c>
    </row>
    <row r="468" spans="1:34">
      <c r="A468" s="47" t="s">
        <v>334</v>
      </c>
      <c r="B468" s="74">
        <v>39852</v>
      </c>
      <c r="C468" s="74">
        <v>39858</v>
      </c>
      <c r="D468" s="75">
        <v>0.1159191876</v>
      </c>
      <c r="E468" s="75">
        <v>0.11466554900000001</v>
      </c>
      <c r="F468" s="75">
        <v>1.1246769999999999E-3</v>
      </c>
      <c r="G468" s="87">
        <v>2769161.8481000001</v>
      </c>
      <c r="H468" s="77">
        <v>39488</v>
      </c>
      <c r="I468" s="78">
        <v>39494</v>
      </c>
      <c r="J468" s="107">
        <v>8.0596436137205046E-2</v>
      </c>
      <c r="K468" s="27"/>
      <c r="L468" s="27"/>
      <c r="M468" s="27"/>
      <c r="N468" s="27"/>
      <c r="O468" s="27"/>
      <c r="P468" s="10"/>
      <c r="Q468" s="10"/>
      <c r="R468" s="10"/>
      <c r="S468" s="34"/>
      <c r="T468" s="34"/>
      <c r="V468" s="146"/>
      <c r="W468" s="146"/>
      <c r="X468" s="146"/>
      <c r="Y468" s="146"/>
      <c r="Z468" s="146"/>
      <c r="AA468" s="146"/>
      <c r="AB468" s="146"/>
      <c r="AC468" s="146"/>
      <c r="AD468" s="146"/>
      <c r="AE468" s="146"/>
      <c r="AF468" s="146"/>
      <c r="AG468" s="146"/>
      <c r="AH468" s="105">
        <v>0.12826121585577338</v>
      </c>
    </row>
    <row r="469" spans="1:34">
      <c r="A469" s="47" t="s">
        <v>335</v>
      </c>
      <c r="B469" s="79">
        <v>39845</v>
      </c>
      <c r="C469" s="79">
        <v>39851</v>
      </c>
      <c r="D469" s="80">
        <v>4.4748419499999997E-2</v>
      </c>
      <c r="E469" s="80">
        <v>7.2601925100000006E-2</v>
      </c>
      <c r="F469" s="80">
        <v>-2.5968167E-2</v>
      </c>
      <c r="G469" s="88">
        <v>2528347.5956999999</v>
      </c>
      <c r="H469" s="82">
        <v>39481</v>
      </c>
      <c r="I469" s="83">
        <v>39487</v>
      </c>
      <c r="J469" s="107">
        <v>7.2734493689706831E-2</v>
      </c>
      <c r="K469" s="27"/>
      <c r="L469" s="27"/>
      <c r="M469" s="27"/>
      <c r="N469" s="27"/>
      <c r="O469" s="27"/>
      <c r="P469" s="10"/>
      <c r="Q469" s="10"/>
      <c r="R469" s="10"/>
      <c r="S469" s="34"/>
      <c r="T469" s="34"/>
      <c r="V469" s="146"/>
      <c r="W469" s="146"/>
      <c r="X469" s="146"/>
      <c r="Y469" s="146"/>
      <c r="Z469" s="146"/>
      <c r="AA469" s="146"/>
      <c r="AB469" s="146"/>
      <c r="AC469" s="146"/>
      <c r="AD469" s="146"/>
      <c r="AE469" s="146"/>
      <c r="AF469" s="146"/>
      <c r="AG469" s="146"/>
      <c r="AH469" s="105">
        <v>0.15870446898391879</v>
      </c>
    </row>
    <row r="470" spans="1:34">
      <c r="A470" s="47" t="s">
        <v>336</v>
      </c>
      <c r="B470" s="74">
        <v>39838</v>
      </c>
      <c r="C470" s="74">
        <v>39844</v>
      </c>
      <c r="D470" s="75">
        <v>7.7879433299999995E-2</v>
      </c>
      <c r="E470" s="75">
        <v>7.8307204300000002E-2</v>
      </c>
      <c r="F470" s="75">
        <v>-3.9670599999999998E-4</v>
      </c>
      <c r="G470" s="87">
        <v>2641944.6984000001</v>
      </c>
      <c r="H470" s="77">
        <v>39474</v>
      </c>
      <c r="I470" s="78">
        <v>39480</v>
      </c>
      <c r="J470" s="107">
        <v>8.5882128378188344E-2</v>
      </c>
      <c r="K470" s="27"/>
      <c r="L470" s="27"/>
      <c r="M470" s="27"/>
      <c r="N470" s="27"/>
      <c r="O470" s="27"/>
      <c r="P470" s="10"/>
      <c r="Q470" s="10"/>
      <c r="R470" s="10"/>
      <c r="S470" s="34"/>
      <c r="T470" s="34"/>
      <c r="V470" s="146"/>
      <c r="W470" s="146"/>
      <c r="X470" s="146"/>
      <c r="Y470" s="146"/>
      <c r="Z470" s="146"/>
      <c r="AA470" s="146"/>
      <c r="AB470" s="146"/>
      <c r="AC470" s="146"/>
      <c r="AD470" s="146"/>
      <c r="AE470" s="146"/>
      <c r="AF470" s="146"/>
      <c r="AG470" s="146"/>
      <c r="AH470" s="105">
        <v>0.19536703075272349</v>
      </c>
    </row>
    <row r="471" spans="1:34">
      <c r="A471" s="47" t="s">
        <v>337</v>
      </c>
      <c r="B471" s="79">
        <v>39831</v>
      </c>
      <c r="C471" s="79">
        <v>39837</v>
      </c>
      <c r="D471" s="80">
        <v>9.3873204099999996E-2</v>
      </c>
      <c r="E471" s="80">
        <v>0.1010799055</v>
      </c>
      <c r="F471" s="80">
        <v>-6.5451210000000001E-3</v>
      </c>
      <c r="G471" s="88">
        <v>2704321.7012999998</v>
      </c>
      <c r="H471" s="82">
        <v>39467</v>
      </c>
      <c r="I471" s="83">
        <v>39473</v>
      </c>
      <c r="J471" s="107">
        <v>8.8817674645311012E-2</v>
      </c>
      <c r="K471" s="27"/>
      <c r="L471" s="27"/>
      <c r="M471" s="27"/>
      <c r="N471" s="27"/>
      <c r="O471" s="27"/>
      <c r="P471" s="10"/>
      <c r="Q471" s="10"/>
      <c r="R471" s="10"/>
      <c r="S471" s="34"/>
      <c r="T471" s="34"/>
      <c r="V471" s="146"/>
      <c r="W471" s="146"/>
      <c r="X471" s="146"/>
      <c r="Y471" s="146"/>
      <c r="Z471" s="146"/>
      <c r="AA471" s="146"/>
      <c r="AB471" s="146"/>
      <c r="AC471" s="146"/>
      <c r="AD471" s="146"/>
      <c r="AE471" s="146"/>
      <c r="AF471" s="146"/>
      <c r="AG471" s="146"/>
      <c r="AH471" s="105">
        <v>0.18160815329447921</v>
      </c>
    </row>
    <row r="472" spans="1:34">
      <c r="A472" s="47" t="s">
        <v>338</v>
      </c>
      <c r="B472" s="74">
        <v>39824</v>
      </c>
      <c r="C472" s="74">
        <v>39830</v>
      </c>
      <c r="D472" s="75">
        <v>8.5703399599999994E-2</v>
      </c>
      <c r="E472" s="75">
        <v>8.7289144299999996E-2</v>
      </c>
      <c r="F472" s="75">
        <v>-1.458439E-3</v>
      </c>
      <c r="G472" s="87">
        <v>2617163.8295999998</v>
      </c>
      <c r="H472" s="77">
        <v>39460</v>
      </c>
      <c r="I472" s="78">
        <v>39466</v>
      </c>
      <c r="J472" s="107">
        <v>0.12197589608764361</v>
      </c>
      <c r="K472" s="27"/>
      <c r="L472" s="27"/>
      <c r="M472" s="27"/>
      <c r="N472" s="27"/>
      <c r="O472" s="27"/>
      <c r="P472" s="10"/>
      <c r="Q472" s="10"/>
      <c r="R472" s="10"/>
      <c r="S472" s="34"/>
      <c r="T472" s="34"/>
      <c r="V472" s="146"/>
      <c r="W472" s="146"/>
      <c r="X472" s="146"/>
      <c r="Y472" s="146"/>
      <c r="Z472" s="146"/>
      <c r="AA472" s="146"/>
      <c r="AB472" s="146"/>
      <c r="AC472" s="146"/>
      <c r="AD472" s="146"/>
      <c r="AE472" s="146"/>
      <c r="AF472" s="146"/>
      <c r="AG472" s="146"/>
      <c r="AH472" s="105">
        <v>0.18647815548451022</v>
      </c>
    </row>
    <row r="473" spans="1:34">
      <c r="A473" s="47" t="s">
        <v>339</v>
      </c>
      <c r="B473" s="79">
        <v>39817</v>
      </c>
      <c r="C473" s="79">
        <v>39823</v>
      </c>
      <c r="D473" s="80">
        <v>8.6649606899999995E-2</v>
      </c>
      <c r="E473" s="80">
        <v>9.6112816200000006E-2</v>
      </c>
      <c r="F473" s="80">
        <v>-8.6334259999999996E-3</v>
      </c>
      <c r="G473" s="88">
        <v>2546594.4715999998</v>
      </c>
      <c r="H473" s="82">
        <v>39453</v>
      </c>
      <c r="I473" s="83">
        <v>39459</v>
      </c>
      <c r="J473" s="107">
        <v>0.14359856230726828</v>
      </c>
      <c r="K473" s="27"/>
      <c r="L473" s="27"/>
      <c r="M473" s="27"/>
      <c r="N473" s="27"/>
      <c r="O473" s="27"/>
      <c r="P473" s="10"/>
      <c r="Q473" s="10"/>
      <c r="R473" s="10"/>
      <c r="S473" s="34"/>
      <c r="T473" s="34"/>
      <c r="V473" s="146"/>
      <c r="W473" s="146"/>
      <c r="X473" s="146"/>
      <c r="Y473" s="146"/>
      <c r="Z473" s="146"/>
      <c r="AA473" s="146"/>
      <c r="AB473" s="146"/>
      <c r="AC473" s="146"/>
      <c r="AD473" s="146"/>
      <c r="AE473" s="146"/>
      <c r="AF473" s="146"/>
      <c r="AG473" s="146"/>
      <c r="AH473" s="105">
        <v>0.15651023980259238</v>
      </c>
    </row>
    <row r="474" spans="1:34">
      <c r="A474" s="47" t="s">
        <v>340</v>
      </c>
      <c r="B474" s="74">
        <v>39810</v>
      </c>
      <c r="C474" s="74">
        <v>39816</v>
      </c>
      <c r="D474" s="75">
        <v>0.19577663510000001</v>
      </c>
      <c r="E474" s="75">
        <v>0.15028908569999999</v>
      </c>
      <c r="F474" s="75">
        <v>3.9544450100000003E-2</v>
      </c>
      <c r="G474" s="87">
        <v>2505296.9627999999</v>
      </c>
      <c r="H474" s="77">
        <v>39446</v>
      </c>
      <c r="I474" s="78">
        <v>39452</v>
      </c>
      <c r="J474" s="107">
        <v>0.10861293606961898</v>
      </c>
      <c r="K474" s="27"/>
      <c r="L474" s="27"/>
      <c r="M474" s="27"/>
      <c r="N474" s="27"/>
      <c r="O474" s="27"/>
      <c r="P474" s="10"/>
      <c r="Q474" s="10"/>
      <c r="R474" s="10"/>
      <c r="S474" s="34"/>
      <c r="T474" s="34"/>
      <c r="V474" s="146"/>
      <c r="W474" s="146"/>
      <c r="X474" s="146"/>
      <c r="Y474" s="146"/>
      <c r="Z474" s="146"/>
      <c r="AA474" s="146"/>
      <c r="AB474" s="146"/>
      <c r="AC474" s="146"/>
      <c r="AD474" s="146"/>
      <c r="AE474" s="146"/>
      <c r="AF474" s="146"/>
      <c r="AG474" s="146"/>
      <c r="AH474" s="105">
        <v>0.19700841805603986</v>
      </c>
    </row>
    <row r="475" spans="1:34">
      <c r="A475" s="47" t="s">
        <v>341</v>
      </c>
      <c r="B475" s="79">
        <v>39803</v>
      </c>
      <c r="C475" s="79">
        <v>39809</v>
      </c>
      <c r="D475" s="80">
        <v>0.14996081780000001</v>
      </c>
      <c r="E475" s="80">
        <v>0.15139963479999999</v>
      </c>
      <c r="F475" s="80">
        <v>-1.249624E-3</v>
      </c>
      <c r="G475" s="88">
        <v>2248311.4830999998</v>
      </c>
      <c r="H475" s="82">
        <v>39439</v>
      </c>
      <c r="I475" s="83">
        <v>39445</v>
      </c>
      <c r="J475" s="107">
        <v>5.7094018740168652E-2</v>
      </c>
      <c r="K475" s="27"/>
      <c r="L475" s="27"/>
      <c r="M475" s="27"/>
      <c r="N475" s="27"/>
      <c r="O475" s="27"/>
      <c r="P475" s="10"/>
      <c r="Q475" s="10"/>
      <c r="R475" s="10"/>
      <c r="S475" s="34"/>
      <c r="T475" s="34"/>
      <c r="V475" s="146"/>
      <c r="W475" s="146"/>
      <c r="X475" s="146"/>
      <c r="Y475" s="146"/>
      <c r="Z475" s="146"/>
      <c r="AA475" s="146"/>
      <c r="AB475" s="146"/>
      <c r="AC475" s="146"/>
      <c r="AD475" s="146"/>
      <c r="AE475" s="146"/>
      <c r="AF475" s="146"/>
      <c r="AG475" s="146"/>
      <c r="AH475" s="105">
        <v>0.19849020090524067</v>
      </c>
    </row>
    <row r="476" spans="1:34">
      <c r="A476" s="47" t="s">
        <v>342</v>
      </c>
      <c r="B476" s="74">
        <v>39796</v>
      </c>
      <c r="C476" s="74">
        <v>39802</v>
      </c>
      <c r="D476" s="75">
        <v>-3.332897E-3</v>
      </c>
      <c r="E476" s="75">
        <v>5.3415110199999997E-2</v>
      </c>
      <c r="F476" s="75">
        <v>-5.3870507999999998E-2</v>
      </c>
      <c r="G476" s="87">
        <v>2781111.571</v>
      </c>
      <c r="H476" s="77">
        <v>39432</v>
      </c>
      <c r="I476" s="78">
        <v>39438</v>
      </c>
      <c r="J476" s="107">
        <v>2.5412020979334898E-2</v>
      </c>
      <c r="K476" s="27"/>
      <c r="L476" s="27"/>
      <c r="M476" s="27"/>
      <c r="N476" s="27"/>
      <c r="O476" s="27"/>
      <c r="P476" s="10"/>
      <c r="Q476" s="10"/>
      <c r="R476" s="10"/>
      <c r="S476" s="34"/>
      <c r="T476" s="34"/>
      <c r="V476" s="146"/>
      <c r="W476" s="146"/>
      <c r="X476" s="146"/>
      <c r="Y476" s="146"/>
      <c r="Z476" s="146"/>
      <c r="AA476" s="146"/>
      <c r="AB476" s="146"/>
      <c r="AC476" s="146"/>
      <c r="AD476" s="146"/>
      <c r="AE476" s="146"/>
      <c r="AF476" s="146"/>
      <c r="AG476" s="146"/>
      <c r="AH476" s="105">
        <v>0.22673225421273535</v>
      </c>
    </row>
    <row r="477" spans="1:34">
      <c r="A477" s="47" t="s">
        <v>343</v>
      </c>
      <c r="B477" s="79">
        <v>39789</v>
      </c>
      <c r="C477" s="79">
        <v>39795</v>
      </c>
      <c r="D477" s="80">
        <v>4.1533289700000003E-2</v>
      </c>
      <c r="E477" s="80">
        <v>9.0870214000000005E-2</v>
      </c>
      <c r="F477" s="80">
        <v>-4.5227125999999999E-2</v>
      </c>
      <c r="G477" s="88">
        <v>2618097.327</v>
      </c>
      <c r="H477" s="82">
        <v>39425</v>
      </c>
      <c r="I477" s="83">
        <v>39431</v>
      </c>
      <c r="J477" s="107">
        <v>3.4997434075260479E-2</v>
      </c>
      <c r="K477" s="27"/>
      <c r="L477" s="27"/>
      <c r="M477" s="27"/>
      <c r="N477" s="27"/>
      <c r="O477" s="27"/>
      <c r="P477" s="10"/>
      <c r="Q477" s="10"/>
      <c r="R477" s="10"/>
      <c r="S477" s="34"/>
      <c r="T477" s="34"/>
      <c r="V477" s="146"/>
      <c r="W477" s="146"/>
      <c r="X477" s="146"/>
      <c r="Y477" s="146"/>
      <c r="Z477" s="146"/>
      <c r="AA477" s="146"/>
      <c r="AB477" s="146"/>
      <c r="AC477" s="146"/>
      <c r="AD477" s="146"/>
      <c r="AE477" s="146"/>
      <c r="AF477" s="146"/>
      <c r="AG477" s="146"/>
      <c r="AH477" s="105">
        <v>0.19917417752286529</v>
      </c>
    </row>
    <row r="478" spans="1:34">
      <c r="A478" s="47" t="s">
        <v>344</v>
      </c>
      <c r="B478" s="74">
        <v>39782</v>
      </c>
      <c r="C478" s="74">
        <v>39788</v>
      </c>
      <c r="D478" s="75">
        <v>4.1190820099999997E-2</v>
      </c>
      <c r="E478" s="75">
        <v>6.3509205499999999E-2</v>
      </c>
      <c r="F478" s="75">
        <v>-2.0985606E-2</v>
      </c>
      <c r="G478" s="87">
        <v>2391549.2486999999</v>
      </c>
      <c r="H478" s="77">
        <v>39418</v>
      </c>
      <c r="I478" s="78">
        <v>39424</v>
      </c>
      <c r="J478" s="107">
        <v>9.6680455421456646E-2</v>
      </c>
      <c r="K478" s="27"/>
      <c r="L478" s="27"/>
      <c r="M478" s="27"/>
      <c r="N478" s="27"/>
      <c r="O478" s="27"/>
      <c r="P478" s="10"/>
      <c r="Q478" s="10"/>
      <c r="R478" s="10"/>
      <c r="S478" s="34"/>
      <c r="T478" s="34"/>
      <c r="V478" s="146"/>
      <c r="W478" s="146"/>
      <c r="X478" s="146"/>
      <c r="Y478" s="146"/>
      <c r="Z478" s="146"/>
      <c r="AA478" s="146"/>
      <c r="AB478" s="146"/>
      <c r="AC478" s="146"/>
      <c r="AD478" s="146"/>
      <c r="AE478" s="146"/>
      <c r="AF478" s="146"/>
      <c r="AG478" s="146"/>
      <c r="AH478" s="105">
        <v>0.20821467736033389</v>
      </c>
    </row>
    <row r="479" spans="1:34">
      <c r="A479" s="47" t="s">
        <v>345</v>
      </c>
      <c r="B479" s="79">
        <v>39775</v>
      </c>
      <c r="C479" s="79">
        <v>39781</v>
      </c>
      <c r="D479" s="80">
        <v>2.11227051E-2</v>
      </c>
      <c r="E479" s="80">
        <v>-5.3222268000000003E-2</v>
      </c>
      <c r="F479" s="80">
        <v>7.85242102E-2</v>
      </c>
      <c r="G479" s="88">
        <v>2300822.8188999998</v>
      </c>
      <c r="H479" s="82">
        <v>39411</v>
      </c>
      <c r="I479" s="83">
        <v>39417</v>
      </c>
      <c r="J479" s="107">
        <v>8.9329609005876234E-2</v>
      </c>
      <c r="K479" s="27"/>
      <c r="L479" s="27"/>
      <c r="M479" s="27"/>
      <c r="N479" s="27"/>
      <c r="O479" s="27"/>
      <c r="P479" s="10"/>
      <c r="Q479" s="10"/>
      <c r="R479" s="10"/>
      <c r="S479" s="34"/>
      <c r="T479" s="34"/>
      <c r="V479" s="146"/>
      <c r="W479" s="146"/>
      <c r="X479" s="146"/>
      <c r="Y479" s="146"/>
      <c r="Z479" s="146"/>
      <c r="AA479" s="146"/>
      <c r="AB479" s="146"/>
      <c r="AC479" s="146"/>
      <c r="AD479" s="146"/>
      <c r="AE479" s="146"/>
      <c r="AF479" s="146"/>
      <c r="AG479" s="146"/>
      <c r="AH479" s="105">
        <v>0.25132765188663331</v>
      </c>
    </row>
    <row r="480" spans="1:34">
      <c r="A480" s="47" t="s">
        <v>346</v>
      </c>
      <c r="B480" s="74">
        <v>39768</v>
      </c>
      <c r="C480" s="74">
        <v>39774</v>
      </c>
      <c r="D480" s="75">
        <v>0.21763679180000001</v>
      </c>
      <c r="E480" s="75">
        <v>0.3203801154</v>
      </c>
      <c r="F480" s="75">
        <v>-7.7813443999999996E-2</v>
      </c>
      <c r="G480" s="87">
        <v>2534395.2977</v>
      </c>
      <c r="H480" s="77">
        <v>39404</v>
      </c>
      <c r="I480" s="78">
        <v>39410</v>
      </c>
      <c r="J480" s="107">
        <v>0.10395128527786335</v>
      </c>
      <c r="K480" s="27"/>
      <c r="L480" s="27"/>
      <c r="M480" s="27"/>
      <c r="N480" s="27"/>
      <c r="O480" s="27"/>
      <c r="P480" s="10"/>
      <c r="Q480" s="10"/>
      <c r="R480" s="10"/>
      <c r="S480" s="34"/>
      <c r="T480" s="34"/>
      <c r="V480" s="146"/>
      <c r="W480" s="146"/>
      <c r="X480" s="146"/>
      <c r="Y480" s="146"/>
      <c r="Z480" s="146"/>
      <c r="AA480" s="146"/>
      <c r="AB480" s="146"/>
      <c r="AC480" s="146"/>
      <c r="AD480" s="146"/>
      <c r="AE480" s="146"/>
      <c r="AF480" s="146"/>
      <c r="AG480" s="146"/>
      <c r="AH480" s="105">
        <v>0.23839560743541902</v>
      </c>
    </row>
    <row r="481" spans="1:34">
      <c r="A481" s="47" t="s">
        <v>347</v>
      </c>
      <c r="B481" s="79">
        <v>39761</v>
      </c>
      <c r="C481" s="79">
        <v>39767</v>
      </c>
      <c r="D481" s="80">
        <v>2.1820177600000001E-2</v>
      </c>
      <c r="E481" s="80">
        <v>5.0056098899999998E-2</v>
      </c>
      <c r="F481" s="80">
        <v>-2.6889916999999999E-2</v>
      </c>
      <c r="G481" s="88">
        <v>2492231.6140999999</v>
      </c>
      <c r="H481" s="82">
        <v>39397</v>
      </c>
      <c r="I481" s="83">
        <v>39403</v>
      </c>
      <c r="J481" s="107">
        <v>5.5974266704007167E-2</v>
      </c>
      <c r="K481" s="27"/>
      <c r="L481" s="27"/>
      <c r="M481" s="27"/>
      <c r="N481" s="27"/>
      <c r="O481" s="27"/>
      <c r="P481" s="10"/>
      <c r="Q481" s="10"/>
      <c r="R481" s="10"/>
      <c r="S481" s="34"/>
      <c r="T481" s="34"/>
      <c r="V481" s="146"/>
      <c r="W481" s="146"/>
      <c r="X481" s="146"/>
      <c r="Y481" s="146"/>
      <c r="Z481" s="146"/>
      <c r="AA481" s="146"/>
      <c r="AB481" s="146"/>
      <c r="AC481" s="146"/>
      <c r="AD481" s="146"/>
      <c r="AE481" s="146"/>
      <c r="AF481" s="146"/>
      <c r="AG481" s="146"/>
      <c r="AH481" s="105">
        <v>0.22912469355154794</v>
      </c>
    </row>
    <row r="482" spans="1:34">
      <c r="A482" s="47" t="s">
        <v>348</v>
      </c>
      <c r="B482" s="74">
        <v>39754</v>
      </c>
      <c r="C482" s="74">
        <v>39760</v>
      </c>
      <c r="D482" s="75">
        <v>7.0672683200000003E-2</v>
      </c>
      <c r="E482" s="75">
        <v>8.3308525499999994E-2</v>
      </c>
      <c r="F482" s="75">
        <v>-1.1664121E-2</v>
      </c>
      <c r="G482" s="87">
        <v>2507144.3909</v>
      </c>
      <c r="H482" s="77">
        <v>39390</v>
      </c>
      <c r="I482" s="78">
        <v>39396</v>
      </c>
      <c r="J482" s="107">
        <v>6.5676917041735144E-2</v>
      </c>
      <c r="K482" s="27"/>
      <c r="L482" s="27"/>
      <c r="M482" s="27"/>
      <c r="N482" s="27"/>
      <c r="O482" s="27"/>
      <c r="P482" s="10"/>
      <c r="Q482" s="10"/>
      <c r="R482" s="10"/>
      <c r="S482" s="34"/>
      <c r="T482" s="34"/>
      <c r="V482" s="146"/>
      <c r="W482" s="146"/>
      <c r="X482" s="146"/>
      <c r="Y482" s="146"/>
      <c r="Z482" s="146"/>
      <c r="AA482" s="146"/>
      <c r="AB482" s="146"/>
      <c r="AC482" s="146"/>
      <c r="AD482" s="146"/>
      <c r="AE482" s="146"/>
      <c r="AF482" s="146"/>
      <c r="AG482" s="146"/>
      <c r="AH482" s="105">
        <v>0.1833206591828829</v>
      </c>
    </row>
    <row r="483" spans="1:34">
      <c r="A483" s="47" t="s">
        <v>349</v>
      </c>
      <c r="B483" s="79">
        <v>39747</v>
      </c>
      <c r="C483" s="79">
        <v>39753</v>
      </c>
      <c r="D483" s="80">
        <v>7.5992686500000003E-2</v>
      </c>
      <c r="E483" s="80">
        <v>7.5759641899999994E-2</v>
      </c>
      <c r="F483" s="80">
        <v>2.1663260000000001E-4</v>
      </c>
      <c r="G483" s="88">
        <v>2411221.7248999998</v>
      </c>
      <c r="H483" s="82">
        <v>39383</v>
      </c>
      <c r="I483" s="83">
        <v>39389</v>
      </c>
      <c r="J483" s="107">
        <v>8.878309978348832E-2</v>
      </c>
      <c r="K483" s="27"/>
      <c r="L483" s="27"/>
      <c r="M483" s="27"/>
      <c r="N483" s="27"/>
      <c r="O483" s="27"/>
      <c r="P483" s="10"/>
      <c r="Q483" s="10"/>
      <c r="R483" s="10"/>
      <c r="S483" s="34"/>
      <c r="T483" s="34"/>
      <c r="V483" s="146"/>
      <c r="W483" s="146"/>
      <c r="X483" s="146"/>
      <c r="Y483" s="146"/>
      <c r="Z483" s="146"/>
      <c r="AA483" s="146"/>
      <c r="AB483" s="146"/>
      <c r="AC483" s="146"/>
      <c r="AD483" s="146"/>
      <c r="AE483" s="146"/>
      <c r="AF483" s="146"/>
      <c r="AG483" s="146"/>
      <c r="AH483" s="105">
        <v>0.20047078732447873</v>
      </c>
    </row>
    <row r="484" spans="1:34">
      <c r="A484" s="47" t="s">
        <v>350</v>
      </c>
      <c r="B484" s="74">
        <v>39740</v>
      </c>
      <c r="C484" s="74">
        <v>39746</v>
      </c>
      <c r="D484" s="75">
        <v>5.0725564000000001E-2</v>
      </c>
      <c r="E484" s="75">
        <v>1.98040383E-2</v>
      </c>
      <c r="F484" s="75">
        <v>3.0321046500000001E-2</v>
      </c>
      <c r="G484" s="87">
        <v>2501359.8232999998</v>
      </c>
      <c r="H484" s="77">
        <v>39376</v>
      </c>
      <c r="I484" s="78">
        <v>39382</v>
      </c>
      <c r="J484" s="107">
        <v>9.7195611902092097E-2</v>
      </c>
      <c r="K484" s="27"/>
      <c r="L484" s="27"/>
      <c r="M484" s="27"/>
      <c r="N484" s="27"/>
      <c r="O484" s="27"/>
      <c r="P484" s="10"/>
      <c r="Q484" s="10"/>
      <c r="R484" s="10"/>
      <c r="S484" s="34"/>
      <c r="T484" s="34"/>
      <c r="V484" s="146"/>
      <c r="W484" s="146"/>
      <c r="X484" s="146"/>
      <c r="Y484" s="146"/>
      <c r="Z484" s="146"/>
      <c r="AA484" s="146"/>
      <c r="AB484" s="146"/>
      <c r="AC484" s="146"/>
      <c r="AD484" s="146"/>
      <c r="AE484" s="146"/>
      <c r="AF484" s="146"/>
      <c r="AG484" s="146"/>
      <c r="AH484" s="105">
        <v>0.20765621718628113</v>
      </c>
    </row>
    <row r="485" spans="1:34">
      <c r="A485" s="47" t="s">
        <v>351</v>
      </c>
      <c r="B485" s="79">
        <v>39733</v>
      </c>
      <c r="C485" s="79">
        <v>39739</v>
      </c>
      <c r="D485" s="80">
        <v>0.13747152300000001</v>
      </c>
      <c r="E485" s="80">
        <v>0.14306712590000001</v>
      </c>
      <c r="F485" s="80">
        <v>-4.8952529999999996E-3</v>
      </c>
      <c r="G485" s="88">
        <v>2588625.8568000002</v>
      </c>
      <c r="H485" s="82">
        <v>39369</v>
      </c>
      <c r="I485" s="83">
        <v>39375</v>
      </c>
      <c r="J485" s="107">
        <v>0.12957128416067715</v>
      </c>
      <c r="K485" s="27"/>
      <c r="L485" s="27"/>
      <c r="M485" s="27"/>
      <c r="N485" s="27"/>
      <c r="O485" s="27"/>
      <c r="P485" s="10"/>
      <c r="Q485" s="10"/>
      <c r="R485" s="10"/>
      <c r="S485" s="34"/>
      <c r="T485" s="34"/>
      <c r="V485" s="146"/>
      <c r="W485" s="146"/>
      <c r="X485" s="146"/>
      <c r="Y485" s="146"/>
      <c r="Z485" s="146"/>
      <c r="AA485" s="146"/>
      <c r="AB485" s="146"/>
      <c r="AC485" s="146"/>
      <c r="AD485" s="146"/>
      <c r="AE485" s="146"/>
      <c r="AF485" s="146"/>
      <c r="AG485" s="146"/>
      <c r="AH485" s="105">
        <v>0.21322491295554952</v>
      </c>
    </row>
    <row r="486" spans="1:34">
      <c r="A486" s="47" t="s">
        <v>352</v>
      </c>
      <c r="B486" s="74">
        <v>39726</v>
      </c>
      <c r="C486" s="74">
        <v>39732</v>
      </c>
      <c r="D486" s="75">
        <v>0.10193207360000001</v>
      </c>
      <c r="E486" s="75">
        <v>0.1058070472</v>
      </c>
      <c r="F486" s="75">
        <v>-3.5042039999999999E-3</v>
      </c>
      <c r="G486" s="87">
        <v>2529118.3994999998</v>
      </c>
      <c r="H486" s="77">
        <v>39362</v>
      </c>
      <c r="I486" s="78">
        <v>39368</v>
      </c>
      <c r="J486" s="107">
        <v>0.13552566821337966</v>
      </c>
      <c r="K486" s="27"/>
      <c r="L486" s="27"/>
      <c r="M486" s="27"/>
      <c r="N486" s="27"/>
      <c r="O486" s="27"/>
      <c r="P486" s="10"/>
      <c r="Q486" s="10"/>
      <c r="R486" s="10"/>
      <c r="S486" s="34"/>
      <c r="T486" s="34"/>
      <c r="V486" s="146"/>
      <c r="W486" s="146"/>
      <c r="X486" s="146"/>
      <c r="Y486" s="146"/>
      <c r="Z486" s="146"/>
      <c r="AA486" s="146"/>
      <c r="AB486" s="146"/>
      <c r="AC486" s="146"/>
      <c r="AD486" s="146"/>
      <c r="AE486" s="146"/>
      <c r="AF486" s="146"/>
      <c r="AG486" s="146"/>
      <c r="AH486" s="105">
        <v>0.21429964299564919</v>
      </c>
    </row>
    <row r="487" spans="1:34">
      <c r="A487" s="47" t="s">
        <v>353</v>
      </c>
      <c r="B487" s="79">
        <v>39719</v>
      </c>
      <c r="C487" s="79">
        <v>39725</v>
      </c>
      <c r="D487" s="80">
        <v>0.14918811100000001</v>
      </c>
      <c r="E487" s="80">
        <v>0.13829007660000001</v>
      </c>
      <c r="F487" s="80">
        <v>9.5740397000000001E-3</v>
      </c>
      <c r="G487" s="88">
        <v>2520900.6737000002</v>
      </c>
      <c r="H487" s="82">
        <v>39355</v>
      </c>
      <c r="I487" s="83">
        <v>39361</v>
      </c>
      <c r="J487" s="107">
        <v>0.13792033170110629</v>
      </c>
      <c r="K487" s="27"/>
      <c r="L487" s="27"/>
      <c r="M487" s="27"/>
      <c r="N487" s="27"/>
      <c r="O487" s="27"/>
      <c r="P487" s="10"/>
      <c r="Q487" s="10"/>
      <c r="R487" s="10"/>
      <c r="S487" s="34"/>
      <c r="T487" s="34"/>
      <c r="V487" s="146"/>
      <c r="W487" s="146"/>
      <c r="X487" s="146"/>
      <c r="Y487" s="146"/>
      <c r="Z487" s="146"/>
      <c r="AA487" s="146"/>
      <c r="AB487" s="146"/>
      <c r="AC487" s="146"/>
      <c r="AD487" s="146"/>
      <c r="AE487" s="146"/>
      <c r="AF487" s="146"/>
      <c r="AG487" s="146"/>
      <c r="AH487" s="105">
        <v>0.22841652253045658</v>
      </c>
    </row>
    <row r="488" spans="1:34">
      <c r="A488" s="47" t="s">
        <v>354</v>
      </c>
      <c r="B488" s="74">
        <v>39712</v>
      </c>
      <c r="C488" s="74">
        <v>39718</v>
      </c>
      <c r="D488" s="75">
        <v>0.15553330709999999</v>
      </c>
      <c r="E488" s="75">
        <v>0.14825958550000001</v>
      </c>
      <c r="F488" s="75">
        <v>6.3345620999999998E-3</v>
      </c>
      <c r="G488" s="87">
        <v>2525062.8585999999</v>
      </c>
      <c r="H488" s="77">
        <v>39348</v>
      </c>
      <c r="I488" s="78">
        <v>39354</v>
      </c>
      <c r="J488" s="107">
        <v>0.11543860490885037</v>
      </c>
      <c r="K488" s="27"/>
      <c r="L488" s="27"/>
      <c r="M488" s="27"/>
      <c r="N488" s="27"/>
      <c r="O488" s="27"/>
      <c r="P488" s="10"/>
      <c r="Q488" s="10"/>
      <c r="R488" s="10"/>
      <c r="S488" s="34"/>
      <c r="T488" s="34"/>
      <c r="V488" s="146"/>
      <c r="W488" s="146"/>
      <c r="X488" s="146"/>
      <c r="Y488" s="146"/>
      <c r="Z488" s="146"/>
      <c r="AA488" s="146"/>
      <c r="AB488" s="146"/>
      <c r="AC488" s="146"/>
      <c r="AD488" s="146"/>
      <c r="AE488" s="146"/>
      <c r="AF488" s="146"/>
      <c r="AG488" s="146"/>
      <c r="AH488" s="105">
        <v>0.25568729294376125</v>
      </c>
    </row>
    <row r="489" spans="1:34">
      <c r="A489" s="47" t="s">
        <v>355</v>
      </c>
      <c r="B489" s="79">
        <v>39705</v>
      </c>
      <c r="C489" s="79">
        <v>39711</v>
      </c>
      <c r="D489" s="80">
        <v>0.1086732044</v>
      </c>
      <c r="E489" s="80">
        <v>0.13193870830000001</v>
      </c>
      <c r="F489" s="80">
        <v>-2.0553677999999999E-2</v>
      </c>
      <c r="G489" s="88">
        <v>2491828.5068999999</v>
      </c>
      <c r="H489" s="82">
        <v>39341</v>
      </c>
      <c r="I489" s="83">
        <v>39347</v>
      </c>
      <c r="J489" s="107">
        <v>9.0536168167852801E-2</v>
      </c>
      <c r="K489" s="27"/>
      <c r="L489" s="27"/>
      <c r="M489" s="27"/>
      <c r="N489" s="27"/>
      <c r="O489" s="27"/>
      <c r="P489" s="10"/>
      <c r="Q489" s="10"/>
      <c r="R489" s="10"/>
      <c r="S489" s="34"/>
      <c r="T489" s="34"/>
      <c r="V489" s="146"/>
      <c r="W489" s="146"/>
      <c r="X489" s="146"/>
      <c r="Y489" s="146"/>
      <c r="Z489" s="146"/>
      <c r="AA489" s="146"/>
      <c r="AB489" s="146"/>
      <c r="AC489" s="146"/>
      <c r="AD489" s="146"/>
      <c r="AE489" s="146"/>
      <c r="AF489" s="146"/>
      <c r="AG489" s="146"/>
      <c r="AH489" s="105">
        <v>0.26618108435887244</v>
      </c>
    </row>
    <row r="490" spans="1:34">
      <c r="A490" s="47" t="s">
        <v>356</v>
      </c>
      <c r="B490" s="74">
        <v>39698</v>
      </c>
      <c r="C490" s="74">
        <v>39704</v>
      </c>
      <c r="D490" s="75">
        <v>7.9229952199999995E-2</v>
      </c>
      <c r="E490" s="75">
        <v>0.10889600150000001</v>
      </c>
      <c r="F490" s="75">
        <v>-2.6752779000000001E-2</v>
      </c>
      <c r="G490" s="87">
        <v>2330476.9172999999</v>
      </c>
      <c r="H490" s="77">
        <v>39334</v>
      </c>
      <c r="I490" s="78">
        <v>39340</v>
      </c>
      <c r="J490" s="107">
        <v>0.12826121585577338</v>
      </c>
      <c r="K490" s="27"/>
      <c r="L490" s="27"/>
      <c r="M490" s="27"/>
      <c r="N490" s="27"/>
      <c r="O490" s="27"/>
      <c r="P490" s="10"/>
      <c r="Q490" s="10"/>
      <c r="R490" s="10"/>
      <c r="S490" s="34"/>
      <c r="T490" s="34"/>
      <c r="AH490" s="105">
        <v>0.25986718321265373</v>
      </c>
    </row>
    <row r="491" spans="1:34">
      <c r="A491" s="47" t="s">
        <v>357</v>
      </c>
      <c r="B491" s="79">
        <v>39691</v>
      </c>
      <c r="C491" s="79">
        <v>39697</v>
      </c>
      <c r="D491" s="80">
        <v>8.2204117199999996E-2</v>
      </c>
      <c r="E491" s="80">
        <v>9.2699661099999997E-2</v>
      </c>
      <c r="F491" s="80">
        <v>-9.6051499999999998E-3</v>
      </c>
      <c r="G491" s="88">
        <v>2261808.8111</v>
      </c>
      <c r="H491" s="82">
        <v>39327</v>
      </c>
      <c r="I491" s="83">
        <v>39333</v>
      </c>
      <c r="J491" s="107">
        <v>0.15870446898391879</v>
      </c>
      <c r="K491" s="27"/>
      <c r="L491" s="27"/>
      <c r="M491" s="27"/>
      <c r="N491" s="27"/>
      <c r="O491" s="27"/>
      <c r="P491" s="10"/>
      <c r="Q491" s="10"/>
      <c r="R491" s="10"/>
      <c r="S491" s="34"/>
      <c r="T491" s="34"/>
      <c r="AH491" s="104">
        <v>0.26043526223137609</v>
      </c>
    </row>
    <row r="492" spans="1:34">
      <c r="A492" s="47" t="s">
        <v>358</v>
      </c>
      <c r="B492" s="74">
        <v>39684</v>
      </c>
      <c r="C492" s="74">
        <v>39690</v>
      </c>
      <c r="D492" s="75">
        <v>0.2125682824</v>
      </c>
      <c r="E492" s="75">
        <v>0.2138003339</v>
      </c>
      <c r="F492" s="75">
        <v>-1.015036E-3</v>
      </c>
      <c r="G492" s="87">
        <v>2590987.7146000001</v>
      </c>
      <c r="H492" s="77">
        <v>39320</v>
      </c>
      <c r="I492" s="78">
        <v>39326</v>
      </c>
      <c r="J492" s="107">
        <v>0.19536703075272349</v>
      </c>
      <c r="K492" s="27"/>
      <c r="L492" s="27"/>
      <c r="M492" s="27"/>
      <c r="N492" s="27"/>
      <c r="O492" s="27"/>
      <c r="P492" s="10"/>
      <c r="Q492" s="10"/>
      <c r="R492" s="10"/>
      <c r="S492" s="34"/>
      <c r="T492" s="34"/>
      <c r="AH492" s="104">
        <v>0.24962706204916732</v>
      </c>
    </row>
    <row r="493" spans="1:34">
      <c r="A493" s="47" t="s">
        <v>359</v>
      </c>
      <c r="B493" s="79">
        <v>39677</v>
      </c>
      <c r="C493" s="79">
        <v>39683</v>
      </c>
      <c r="D493" s="80">
        <v>0.17139830759999999</v>
      </c>
      <c r="E493" s="80">
        <v>0.20363417910000001</v>
      </c>
      <c r="F493" s="80">
        <v>-2.6782117000000001E-2</v>
      </c>
      <c r="G493" s="88">
        <v>2636609.8432</v>
      </c>
      <c r="H493" s="82">
        <v>39313</v>
      </c>
      <c r="I493" s="83">
        <v>39319</v>
      </c>
      <c r="J493" s="107">
        <v>0.18160815329447921</v>
      </c>
      <c r="K493" s="27"/>
      <c r="L493" s="27"/>
      <c r="M493" s="27"/>
      <c r="N493" s="27"/>
      <c r="O493" s="27"/>
      <c r="P493" s="10"/>
      <c r="Q493" s="10"/>
      <c r="R493" s="10"/>
      <c r="S493" s="34"/>
      <c r="T493" s="34"/>
      <c r="AH493" s="104">
        <v>0.24840187691729793</v>
      </c>
    </row>
    <row r="494" spans="1:34">
      <c r="A494" s="47" t="s">
        <v>360</v>
      </c>
      <c r="B494" s="74">
        <v>39670</v>
      </c>
      <c r="C494" s="74">
        <v>39676</v>
      </c>
      <c r="D494" s="75">
        <v>0.20216188700000001</v>
      </c>
      <c r="E494" s="75">
        <v>0.20299545050000001</v>
      </c>
      <c r="F494" s="75">
        <v>-6.9290699999999998E-4</v>
      </c>
      <c r="G494" s="87">
        <v>2741476.8840000001</v>
      </c>
      <c r="H494" s="77">
        <v>39306</v>
      </c>
      <c r="I494" s="78">
        <v>39312</v>
      </c>
      <c r="J494" s="107">
        <v>0.18647815548451022</v>
      </c>
      <c r="K494" s="27"/>
      <c r="L494" s="27"/>
      <c r="M494" s="27"/>
      <c r="N494" s="27"/>
      <c r="O494" s="27"/>
      <c r="P494" s="10"/>
      <c r="Q494" s="10"/>
      <c r="R494" s="10"/>
      <c r="S494" s="34"/>
      <c r="T494" s="34"/>
      <c r="AH494" s="104">
        <v>0.24535198940723979</v>
      </c>
    </row>
    <row r="495" spans="1:34">
      <c r="A495" s="47" t="s">
        <v>361</v>
      </c>
      <c r="B495" s="79">
        <v>39663</v>
      </c>
      <c r="C495" s="79">
        <v>39669</v>
      </c>
      <c r="D495" s="80">
        <v>0.17064936959999999</v>
      </c>
      <c r="E495" s="80">
        <v>0.16156074349999999</v>
      </c>
      <c r="F495" s="80">
        <v>7.8244950000000008E-3</v>
      </c>
      <c r="G495" s="88">
        <v>2685353.3533999999</v>
      </c>
      <c r="H495" s="82">
        <v>39299</v>
      </c>
      <c r="I495" s="83">
        <v>39305</v>
      </c>
      <c r="J495" s="107">
        <v>0.15651023980259238</v>
      </c>
      <c r="K495" s="27"/>
      <c r="L495" s="27"/>
      <c r="M495" s="27"/>
      <c r="N495" s="27"/>
      <c r="O495" s="27"/>
      <c r="P495" s="10"/>
      <c r="Q495" s="10"/>
      <c r="R495" s="10"/>
      <c r="S495" s="34"/>
      <c r="T495" s="34"/>
      <c r="AH495" s="104">
        <v>0.24481727312691803</v>
      </c>
    </row>
    <row r="496" spans="1:34">
      <c r="A496" s="47" t="s">
        <v>362</v>
      </c>
      <c r="B496" s="74">
        <v>39656</v>
      </c>
      <c r="C496" s="74">
        <v>39662</v>
      </c>
      <c r="D496" s="75">
        <v>0.18629504120000001</v>
      </c>
      <c r="E496" s="75">
        <v>0.1961595307</v>
      </c>
      <c r="F496" s="75">
        <v>-8.2468009999999998E-3</v>
      </c>
      <c r="G496" s="87">
        <v>2679785.3577999999</v>
      </c>
      <c r="H496" s="77">
        <v>39292</v>
      </c>
      <c r="I496" s="78">
        <v>39298</v>
      </c>
      <c r="J496" s="107">
        <v>0.19700841805603986</v>
      </c>
      <c r="K496" s="27"/>
      <c r="L496" s="27"/>
      <c r="M496" s="27"/>
      <c r="N496" s="27"/>
      <c r="O496" s="27"/>
      <c r="P496" s="10"/>
      <c r="Q496" s="10"/>
      <c r="R496" s="10"/>
      <c r="S496" s="34"/>
      <c r="T496" s="34"/>
      <c r="AH496" s="104">
        <v>0.25111266326747672</v>
      </c>
    </row>
    <row r="497" spans="1:34">
      <c r="A497" s="47" t="s">
        <v>363</v>
      </c>
      <c r="B497" s="79">
        <v>39649</v>
      </c>
      <c r="C497" s="79">
        <v>39655</v>
      </c>
      <c r="D497" s="80">
        <v>0.1119915187</v>
      </c>
      <c r="E497" s="80">
        <v>0.12869582669999999</v>
      </c>
      <c r="F497" s="80">
        <v>-1.4799654000000001E-2</v>
      </c>
      <c r="G497" s="88">
        <v>2645750.5169000002</v>
      </c>
      <c r="H497" s="82">
        <v>39285</v>
      </c>
      <c r="I497" s="83">
        <v>39291</v>
      </c>
      <c r="J497" s="107">
        <v>0.19849020090524067</v>
      </c>
      <c r="K497" s="27"/>
      <c r="L497" s="27"/>
      <c r="M497" s="27"/>
      <c r="N497" s="27"/>
      <c r="O497" s="27"/>
      <c r="P497" s="10"/>
      <c r="Q497" s="10"/>
      <c r="R497" s="10"/>
      <c r="S497" s="34"/>
      <c r="T497" s="34"/>
      <c r="AH497" s="104">
        <v>0.2512645560871668</v>
      </c>
    </row>
    <row r="498" spans="1:34">
      <c r="A498" s="47" t="s">
        <v>364</v>
      </c>
      <c r="B498" s="74">
        <v>39642</v>
      </c>
      <c r="C498" s="74">
        <v>39648</v>
      </c>
      <c r="D498" s="75">
        <v>0.2860873082</v>
      </c>
      <c r="E498" s="75">
        <v>0.25955715839999999</v>
      </c>
      <c r="F498" s="75">
        <v>2.10630773E-2</v>
      </c>
      <c r="G498" s="87">
        <v>2847397.9704999998</v>
      </c>
      <c r="H498" s="77">
        <v>39278</v>
      </c>
      <c r="I498" s="78">
        <v>39284</v>
      </c>
      <c r="J498" s="107">
        <v>0.22673225421273535</v>
      </c>
      <c r="K498" s="27"/>
      <c r="L498" s="27"/>
      <c r="M498" s="27"/>
      <c r="N498" s="27"/>
      <c r="O498" s="27"/>
      <c r="P498" s="10"/>
      <c r="Q498" s="10"/>
      <c r="R498" s="10"/>
      <c r="S498" s="34"/>
      <c r="T498" s="34"/>
      <c r="AH498" s="104">
        <v>0.25409642411779276</v>
      </c>
    </row>
    <row r="499" spans="1:34">
      <c r="A499" s="47" t="s">
        <v>365</v>
      </c>
      <c r="B499" s="79">
        <v>39635</v>
      </c>
      <c r="C499" s="79">
        <v>39641</v>
      </c>
      <c r="D499" s="80">
        <v>0.1906000081</v>
      </c>
      <c r="E499" s="80">
        <v>0.19202773879999999</v>
      </c>
      <c r="F499" s="80">
        <v>-1.1977330000000001E-3</v>
      </c>
      <c r="G499" s="88">
        <v>2607021.3747999999</v>
      </c>
      <c r="H499" s="82">
        <v>39271</v>
      </c>
      <c r="I499" s="83">
        <v>39277</v>
      </c>
      <c r="J499" s="107">
        <v>0.19917417752286529</v>
      </c>
      <c r="K499" s="27"/>
      <c r="L499" s="27"/>
      <c r="M499" s="27"/>
      <c r="N499" s="27"/>
      <c r="O499" s="27"/>
      <c r="P499" s="10"/>
      <c r="Q499" s="10"/>
      <c r="R499" s="10"/>
      <c r="S499" s="34"/>
      <c r="T499" s="34"/>
      <c r="AH499" s="104">
        <v>0.26241441572313151</v>
      </c>
    </row>
    <row r="500" spans="1:34">
      <c r="A500" s="47" t="s">
        <v>366</v>
      </c>
      <c r="B500" s="74">
        <v>39628</v>
      </c>
      <c r="C500" s="74">
        <v>39634</v>
      </c>
      <c r="D500" s="75">
        <v>0.19374678849999999</v>
      </c>
      <c r="E500" s="75">
        <v>0.18796549400000001</v>
      </c>
      <c r="F500" s="75">
        <v>4.8665508999999997E-3</v>
      </c>
      <c r="G500" s="87">
        <v>2267966.0597000001</v>
      </c>
      <c r="H500" s="77">
        <v>39264</v>
      </c>
      <c r="I500" s="78">
        <v>39270</v>
      </c>
      <c r="J500" s="107">
        <v>0.20821467736033389</v>
      </c>
      <c r="K500" s="27"/>
      <c r="L500" s="27"/>
      <c r="M500" s="27"/>
      <c r="N500" s="27"/>
      <c r="O500" s="27"/>
      <c r="P500" s="10"/>
      <c r="Q500" s="10"/>
      <c r="R500" s="10"/>
      <c r="S500" s="34"/>
      <c r="T500" s="34"/>
      <c r="AH500" s="104">
        <v>0.25889931693121226</v>
      </c>
    </row>
    <row r="501" spans="1:34">
      <c r="A501" s="47" t="s">
        <v>367</v>
      </c>
      <c r="B501" s="79">
        <v>39621</v>
      </c>
      <c r="C501" s="79">
        <v>39627</v>
      </c>
      <c r="D501" s="80">
        <v>0.21232839000000001</v>
      </c>
      <c r="E501" s="80">
        <v>0.21266922120000001</v>
      </c>
      <c r="F501" s="80">
        <v>-2.8105900000000001E-4</v>
      </c>
      <c r="G501" s="88">
        <v>2635062.827</v>
      </c>
      <c r="H501" s="82">
        <v>39257</v>
      </c>
      <c r="I501" s="83">
        <v>39263</v>
      </c>
      <c r="J501" s="107">
        <v>0.25132765188663331</v>
      </c>
      <c r="K501" s="27"/>
      <c r="L501" s="27"/>
      <c r="M501" s="27"/>
      <c r="N501" s="27"/>
      <c r="O501" s="27"/>
      <c r="P501" s="10"/>
      <c r="Q501" s="10"/>
      <c r="R501" s="10"/>
      <c r="S501" s="34"/>
      <c r="T501" s="34"/>
      <c r="AH501" s="104">
        <v>0.24167355301081231</v>
      </c>
    </row>
    <row r="502" spans="1:34">
      <c r="A502" s="47" t="s">
        <v>368</v>
      </c>
      <c r="B502" s="74">
        <v>39614</v>
      </c>
      <c r="C502" s="74">
        <v>39620</v>
      </c>
      <c r="D502" s="75">
        <v>0.21646584930000001</v>
      </c>
      <c r="E502" s="75">
        <v>0.2159866034</v>
      </c>
      <c r="F502" s="75">
        <v>3.9412099999999999E-4</v>
      </c>
      <c r="G502" s="87">
        <v>2662990.0814</v>
      </c>
      <c r="H502" s="77">
        <v>39250</v>
      </c>
      <c r="I502" s="78">
        <v>39256</v>
      </c>
      <c r="J502" s="107">
        <v>0.23839560743541902</v>
      </c>
      <c r="K502" s="27"/>
      <c r="L502" s="27"/>
      <c r="M502" s="27"/>
      <c r="N502" s="27"/>
      <c r="O502" s="27"/>
      <c r="P502" s="10"/>
      <c r="Q502" s="10"/>
      <c r="R502" s="10"/>
      <c r="S502" s="34"/>
      <c r="T502" s="34"/>
      <c r="AH502" s="104">
        <v>0.22045111011706711</v>
      </c>
    </row>
    <row r="503" spans="1:34">
      <c r="A503" s="47" t="s">
        <v>369</v>
      </c>
      <c r="B503" s="79">
        <v>39607</v>
      </c>
      <c r="C503" s="79">
        <v>39613</v>
      </c>
      <c r="D503" s="80">
        <v>0.31793595899999999</v>
      </c>
      <c r="E503" s="80">
        <v>0.31580328419999998</v>
      </c>
      <c r="F503" s="80">
        <v>1.6208157999999999E-3</v>
      </c>
      <c r="G503" s="88">
        <v>2936602.6927</v>
      </c>
      <c r="H503" s="82">
        <v>39243</v>
      </c>
      <c r="I503" s="83">
        <v>39249</v>
      </c>
      <c r="J503" s="107">
        <v>0.22912469355154794</v>
      </c>
      <c r="K503" s="27"/>
      <c r="L503" s="27"/>
      <c r="M503" s="27"/>
      <c r="N503" s="27"/>
      <c r="O503" s="27"/>
      <c r="P503" s="10"/>
      <c r="Q503" s="10"/>
      <c r="R503" s="10"/>
      <c r="S503" s="34"/>
      <c r="T503" s="34"/>
      <c r="AH503" s="104">
        <v>0.21385851606415252</v>
      </c>
    </row>
    <row r="504" spans="1:34">
      <c r="A504" s="47" t="s">
        <v>370</v>
      </c>
      <c r="B504" s="74">
        <v>39600</v>
      </c>
      <c r="C504" s="74">
        <v>39606</v>
      </c>
      <c r="D504" s="75">
        <v>0.16763983860000001</v>
      </c>
      <c r="E504" s="75">
        <v>0.20526191899999999</v>
      </c>
      <c r="F504" s="75">
        <v>-3.1214859000000001E-2</v>
      </c>
      <c r="G504" s="87">
        <v>2475835.8681999999</v>
      </c>
      <c r="H504" s="77">
        <v>39236</v>
      </c>
      <c r="I504" s="78">
        <v>39242</v>
      </c>
      <c r="J504" s="107">
        <v>0.1833206591828829</v>
      </c>
      <c r="K504" s="27"/>
      <c r="L504" s="27"/>
      <c r="M504" s="27"/>
      <c r="N504" s="27"/>
      <c r="O504" s="27"/>
      <c r="P504" s="10"/>
      <c r="Q504" s="10"/>
      <c r="R504" s="10"/>
      <c r="S504" s="34"/>
      <c r="T504" s="34"/>
      <c r="AH504" s="104">
        <v>0.22634644997335929</v>
      </c>
    </row>
    <row r="505" spans="1:34">
      <c r="A505" s="47" t="s">
        <v>371</v>
      </c>
      <c r="B505" s="79">
        <v>39593</v>
      </c>
      <c r="C505" s="79">
        <v>39599</v>
      </c>
      <c r="D505" s="80">
        <v>0.1844632474</v>
      </c>
      <c r="E505" s="80">
        <v>0.20454944729999999</v>
      </c>
      <c r="F505" s="80">
        <v>-1.6675281E-2</v>
      </c>
      <c r="G505" s="88">
        <v>2431112.1590999998</v>
      </c>
      <c r="H505" s="82">
        <v>39229</v>
      </c>
      <c r="I505" s="83">
        <v>39235</v>
      </c>
      <c r="J505" s="107">
        <v>0.20047078732447873</v>
      </c>
      <c r="K505" s="27"/>
      <c r="L505" s="27"/>
      <c r="M505" s="27"/>
      <c r="N505" s="27"/>
      <c r="O505" s="27"/>
      <c r="P505" s="10"/>
      <c r="Q505" s="10"/>
      <c r="R505" s="10"/>
      <c r="S505" s="34"/>
      <c r="T505" s="34"/>
      <c r="AH505" s="104">
        <v>0.21278748293745306</v>
      </c>
    </row>
    <row r="506" spans="1:34">
      <c r="A506" s="47" t="s">
        <v>372</v>
      </c>
      <c r="B506" s="74">
        <v>39586</v>
      </c>
      <c r="C506" s="74">
        <v>39592</v>
      </c>
      <c r="D506" s="75">
        <v>0.19755577690000001</v>
      </c>
      <c r="E506" s="75">
        <v>0.22307651249999999</v>
      </c>
      <c r="F506" s="75">
        <v>-2.0866017000000001E-2</v>
      </c>
      <c r="G506" s="87">
        <v>2532144.5857000002</v>
      </c>
      <c r="H506" s="77">
        <v>39222</v>
      </c>
      <c r="I506" s="78">
        <v>39228</v>
      </c>
      <c r="J506" s="107">
        <v>0.20765621718628113</v>
      </c>
      <c r="K506" s="27"/>
      <c r="L506" s="27"/>
      <c r="M506" s="27"/>
      <c r="N506" s="27"/>
      <c r="O506" s="27"/>
      <c r="P506" s="10"/>
      <c r="Q506" s="10"/>
      <c r="R506" s="10"/>
      <c r="S506" s="34"/>
      <c r="T506" s="34"/>
      <c r="AH506" s="104">
        <v>0.18847677930232049</v>
      </c>
    </row>
    <row r="507" spans="1:34">
      <c r="A507" s="47" t="s">
        <v>373</v>
      </c>
      <c r="B507" s="79">
        <v>39579</v>
      </c>
      <c r="C507" s="79">
        <v>39585</v>
      </c>
      <c r="D507" s="80">
        <v>0.21840785300000001</v>
      </c>
      <c r="E507" s="80">
        <v>0.22103082439999999</v>
      </c>
      <c r="F507" s="80">
        <v>-2.148161E-3</v>
      </c>
      <c r="G507" s="88">
        <v>2581099.6595000001</v>
      </c>
      <c r="H507" s="82">
        <v>39215</v>
      </c>
      <c r="I507" s="83">
        <v>39221</v>
      </c>
      <c r="J507" s="107">
        <v>0.21322491295554952</v>
      </c>
      <c r="K507" s="27"/>
      <c r="L507" s="27"/>
      <c r="M507" s="27"/>
      <c r="N507" s="27"/>
      <c r="O507" s="27"/>
      <c r="P507" s="10"/>
      <c r="Q507" s="10"/>
      <c r="R507" s="10"/>
      <c r="S507" s="34"/>
      <c r="T507" s="34"/>
      <c r="AH507" s="104">
        <v>0.21114491165207885</v>
      </c>
    </row>
    <row r="508" spans="1:34">
      <c r="A508" s="47" t="s">
        <v>374</v>
      </c>
      <c r="B508" s="74">
        <v>39572</v>
      </c>
      <c r="C508" s="74">
        <v>39578</v>
      </c>
      <c r="D508" s="75">
        <v>0.20679862960000001</v>
      </c>
      <c r="E508" s="75">
        <v>0.2340721341</v>
      </c>
      <c r="F508" s="75">
        <v>-2.2100413999999999E-2</v>
      </c>
      <c r="G508" s="87">
        <v>2536496.8684999999</v>
      </c>
      <c r="H508" s="77">
        <v>39208</v>
      </c>
      <c r="I508" s="78">
        <v>39214</v>
      </c>
      <c r="J508" s="107">
        <v>0.21429964299564919</v>
      </c>
      <c r="K508" s="27"/>
      <c r="L508" s="27"/>
      <c r="M508" s="27"/>
      <c r="N508" s="27"/>
      <c r="O508" s="27"/>
      <c r="P508" s="10"/>
      <c r="Q508" s="10"/>
      <c r="R508" s="10"/>
      <c r="S508" s="34"/>
      <c r="T508" s="34"/>
      <c r="AH508" s="104">
        <v>0.24418441054075035</v>
      </c>
    </row>
    <row r="509" spans="1:34">
      <c r="A509" s="47" t="s">
        <v>375</v>
      </c>
      <c r="B509" s="79">
        <v>39565</v>
      </c>
      <c r="C509" s="79">
        <v>39571</v>
      </c>
      <c r="D509" s="80">
        <v>0.21440915150000001</v>
      </c>
      <c r="E509" s="80">
        <v>0.2473663827</v>
      </c>
      <c r="F509" s="80">
        <v>-2.6421452000000002E-2</v>
      </c>
      <c r="G509" s="88">
        <v>2467923.9685999998</v>
      </c>
      <c r="H509" s="82">
        <v>39201</v>
      </c>
      <c r="I509" s="83">
        <v>39207</v>
      </c>
      <c r="J509" s="107">
        <v>0.22841652253045658</v>
      </c>
      <c r="K509" s="27"/>
      <c r="L509" s="27"/>
      <c r="M509" s="27"/>
      <c r="N509" s="27"/>
      <c r="O509" s="27"/>
      <c r="P509" s="10"/>
      <c r="Q509" s="10"/>
      <c r="R509" s="10"/>
      <c r="S509" s="34"/>
      <c r="T509" s="34"/>
      <c r="AH509" s="104">
        <v>0.30094442379332165</v>
      </c>
    </row>
    <row r="510" spans="1:34">
      <c r="A510" s="47" t="s">
        <v>376</v>
      </c>
      <c r="B510" s="74">
        <v>39558</v>
      </c>
      <c r="C510" s="74">
        <v>39564</v>
      </c>
      <c r="D510" s="75">
        <v>0.22167850929999999</v>
      </c>
      <c r="E510" s="75">
        <v>0.26702095390000002</v>
      </c>
      <c r="F510" s="75">
        <v>-3.5786656999999999E-2</v>
      </c>
      <c r="G510" s="87">
        <v>2541859.1406</v>
      </c>
      <c r="H510" s="77">
        <v>39194</v>
      </c>
      <c r="I510" s="78">
        <v>39200</v>
      </c>
      <c r="J510" s="107">
        <v>0.25568729294376125</v>
      </c>
      <c r="K510" s="27"/>
      <c r="L510" s="27"/>
      <c r="M510" s="27"/>
      <c r="N510" s="27"/>
      <c r="O510" s="27"/>
      <c r="P510" s="10"/>
      <c r="Q510" s="10"/>
      <c r="R510" s="10"/>
      <c r="S510" s="34"/>
      <c r="T510" s="34"/>
      <c r="AH510" s="104">
        <v>0.29514060000234704</v>
      </c>
    </row>
    <row r="511" spans="1:34">
      <c r="A511" s="47" t="s">
        <v>377</v>
      </c>
      <c r="B511" s="79">
        <v>39551</v>
      </c>
      <c r="C511" s="79">
        <v>39557</v>
      </c>
      <c r="D511" s="80">
        <v>0.24826285310000001</v>
      </c>
      <c r="E511" s="80">
        <v>0.27707238099999998</v>
      </c>
      <c r="F511" s="80">
        <v>-2.2559040999999998E-2</v>
      </c>
      <c r="G511" s="88">
        <v>2604824.3983</v>
      </c>
      <c r="H511" s="82">
        <v>39187</v>
      </c>
      <c r="I511" s="83">
        <v>39193</v>
      </c>
      <c r="J511" s="107">
        <v>0.26618108435887244</v>
      </c>
      <c r="K511" s="27"/>
      <c r="L511" s="27"/>
      <c r="M511" s="27"/>
      <c r="N511" s="27"/>
      <c r="O511" s="27"/>
      <c r="P511" s="10"/>
      <c r="Q511" s="10"/>
      <c r="R511" s="10"/>
      <c r="S511" s="34"/>
      <c r="T511" s="34"/>
      <c r="AH511" s="104">
        <v>0.30747993033710069</v>
      </c>
    </row>
    <row r="512" spans="1:34">
      <c r="A512" s="47" t="s">
        <v>378</v>
      </c>
      <c r="B512" s="74">
        <v>39544</v>
      </c>
      <c r="C512" s="74">
        <v>39550</v>
      </c>
      <c r="D512" s="75">
        <v>0.29584017499999998</v>
      </c>
      <c r="E512" s="75">
        <v>0.34447832099999998</v>
      </c>
      <c r="F512" s="75">
        <v>-3.6176222000000001E-2</v>
      </c>
      <c r="G512" s="87">
        <v>2634553.0093</v>
      </c>
      <c r="H512" s="77">
        <v>39180</v>
      </c>
      <c r="I512" s="78">
        <v>39186</v>
      </c>
      <c r="J512" s="107">
        <v>0.25986718321265373</v>
      </c>
      <c r="K512" s="27"/>
      <c r="L512" s="27"/>
      <c r="M512" s="27"/>
      <c r="N512" s="27"/>
      <c r="O512" s="27"/>
      <c r="P512" s="10"/>
      <c r="Q512" s="10"/>
      <c r="R512" s="10"/>
      <c r="S512" s="34"/>
      <c r="T512" s="34"/>
      <c r="AH512" s="104">
        <v>0.30078433818414319</v>
      </c>
    </row>
    <row r="513" spans="1:34">
      <c r="A513" s="47" t="s">
        <v>379</v>
      </c>
      <c r="B513" s="79">
        <v>39537</v>
      </c>
      <c r="C513" s="79">
        <v>39543</v>
      </c>
      <c r="D513" s="80">
        <v>0.25418802889999997</v>
      </c>
      <c r="E513" s="80">
        <v>0.2930012051</v>
      </c>
      <c r="F513" s="80">
        <v>-3.0017895999999999E-2</v>
      </c>
      <c r="G513" s="88">
        <v>2623568.7559000002</v>
      </c>
      <c r="H513" s="82">
        <v>39173</v>
      </c>
      <c r="I513" s="83">
        <v>39179</v>
      </c>
      <c r="J513" s="107">
        <v>0.26043526223137609</v>
      </c>
      <c r="K513" s="27"/>
      <c r="L513" s="27"/>
      <c r="M513" s="27"/>
      <c r="N513" s="27"/>
      <c r="O513" s="27"/>
      <c r="P513" s="10"/>
      <c r="Q513" s="10"/>
      <c r="R513" s="10"/>
      <c r="S513" s="34"/>
      <c r="T513" s="34"/>
      <c r="AH513" s="104">
        <v>0.31398778360737112</v>
      </c>
    </row>
    <row r="514" spans="1:34">
      <c r="A514" s="47" t="s">
        <v>380</v>
      </c>
      <c r="B514" s="74">
        <v>39530</v>
      </c>
      <c r="C514" s="74">
        <v>39536</v>
      </c>
      <c r="D514" s="75">
        <v>0.22903023049999999</v>
      </c>
      <c r="E514" s="75">
        <v>0.2273836628</v>
      </c>
      <c r="F514" s="75">
        <v>1.3415265E-3</v>
      </c>
      <c r="G514" s="87">
        <v>2590175.0748000001</v>
      </c>
      <c r="H514" s="77">
        <v>39166</v>
      </c>
      <c r="I514" s="78">
        <v>39172</v>
      </c>
      <c r="J514" s="107">
        <v>0.24962706204916732</v>
      </c>
      <c r="K514" s="27"/>
      <c r="L514" s="27"/>
      <c r="M514" s="27"/>
      <c r="N514" s="27"/>
      <c r="O514" s="27"/>
      <c r="P514" s="10"/>
      <c r="Q514" s="10"/>
      <c r="R514" s="10"/>
      <c r="S514" s="34"/>
      <c r="T514" s="34"/>
      <c r="AH514" s="104">
        <v>0.31318466331869205</v>
      </c>
    </row>
    <row r="515" spans="1:34">
      <c r="A515" s="47" t="s">
        <v>381</v>
      </c>
      <c r="B515" s="79">
        <v>39523</v>
      </c>
      <c r="C515" s="79">
        <v>39529</v>
      </c>
      <c r="D515" s="80">
        <v>0.29743450799999999</v>
      </c>
      <c r="E515" s="80">
        <v>0.22940625949999999</v>
      </c>
      <c r="F515" s="80">
        <v>5.5334229899999997E-2</v>
      </c>
      <c r="G515" s="88">
        <v>2641529.0356000001</v>
      </c>
      <c r="H515" s="82">
        <v>39159</v>
      </c>
      <c r="I515" s="83">
        <v>39165</v>
      </c>
      <c r="J515" s="107">
        <v>0.24840187691729793</v>
      </c>
      <c r="K515" s="27"/>
      <c r="L515" s="27"/>
      <c r="M515" s="27"/>
      <c r="N515" s="27"/>
      <c r="O515" s="27"/>
      <c r="P515" s="10"/>
      <c r="Q515" s="10"/>
      <c r="R515" s="10"/>
      <c r="S515" s="34"/>
      <c r="T515" s="34"/>
      <c r="AH515" s="104">
        <v>0.30382164197417649</v>
      </c>
    </row>
    <row r="516" spans="1:34">
      <c r="A516" s="47" t="s">
        <v>382</v>
      </c>
      <c r="B516" s="74">
        <v>39516</v>
      </c>
      <c r="C516" s="74">
        <v>39522</v>
      </c>
      <c r="D516" s="75">
        <v>0.22142200249999999</v>
      </c>
      <c r="E516" s="75">
        <v>0.25159097149999998</v>
      </c>
      <c r="F516" s="75">
        <v>-2.4104496E-2</v>
      </c>
      <c r="G516" s="87">
        <v>2585896.1963999998</v>
      </c>
      <c r="H516" s="77">
        <v>39152</v>
      </c>
      <c r="I516" s="78">
        <v>39158</v>
      </c>
      <c r="J516" s="107">
        <v>0.24535198940723979</v>
      </c>
      <c r="K516" s="27"/>
      <c r="L516" s="27"/>
      <c r="M516" s="27"/>
      <c r="N516" s="27"/>
      <c r="O516" s="27"/>
      <c r="P516" s="10"/>
      <c r="Q516" s="10"/>
      <c r="R516" s="10"/>
      <c r="S516" s="34"/>
      <c r="T516" s="34"/>
      <c r="AH516" s="104">
        <v>0.29269085967749597</v>
      </c>
    </row>
    <row r="517" spans="1:34">
      <c r="A517" s="47" t="s">
        <v>383</v>
      </c>
      <c r="B517" s="79">
        <v>39509</v>
      </c>
      <c r="C517" s="79">
        <v>39515</v>
      </c>
      <c r="D517" s="80">
        <v>0.2241997603</v>
      </c>
      <c r="E517" s="80">
        <v>0.23818800600000001</v>
      </c>
      <c r="F517" s="80">
        <v>-1.1297352E-2</v>
      </c>
      <c r="G517" s="88">
        <v>2468955.9956999999</v>
      </c>
      <c r="H517" s="82">
        <v>39145</v>
      </c>
      <c r="I517" s="83">
        <v>39151</v>
      </c>
      <c r="J517" s="107">
        <v>0.24481727312691803</v>
      </c>
      <c r="K517" s="27"/>
      <c r="L517" s="27"/>
      <c r="M517" s="27"/>
      <c r="N517" s="27"/>
      <c r="O517" s="27"/>
      <c r="P517" s="10"/>
      <c r="Q517" s="10"/>
      <c r="R517" s="10"/>
      <c r="S517" s="34"/>
      <c r="T517" s="34"/>
      <c r="AH517" s="104">
        <v>0.29416815521871842</v>
      </c>
    </row>
    <row r="518" spans="1:34">
      <c r="A518" s="47" t="s">
        <v>384</v>
      </c>
      <c r="B518" s="74">
        <v>39502</v>
      </c>
      <c r="C518" s="74">
        <v>39508</v>
      </c>
      <c r="D518" s="75">
        <v>0.29044118810000003</v>
      </c>
      <c r="E518" s="75">
        <v>0.28192138369999997</v>
      </c>
      <c r="F518" s="75">
        <v>6.6461209E-3</v>
      </c>
      <c r="G518" s="87">
        <v>2530636.9427</v>
      </c>
      <c r="H518" s="77">
        <v>39138</v>
      </c>
      <c r="I518" s="78">
        <v>39144</v>
      </c>
      <c r="J518" s="107">
        <v>0.25111266326747672</v>
      </c>
      <c r="K518" s="27"/>
      <c r="L518" s="27"/>
      <c r="M518" s="27"/>
      <c r="N518" s="27"/>
      <c r="O518" s="27"/>
      <c r="P518" s="10"/>
      <c r="Q518" s="10"/>
      <c r="R518" s="10"/>
      <c r="S518" s="34"/>
      <c r="T518" s="34"/>
      <c r="AH518" s="104">
        <v>0.29523107483292998</v>
      </c>
    </row>
    <row r="519" spans="1:34">
      <c r="A519" s="47" t="s">
        <v>437</v>
      </c>
      <c r="B519" s="79">
        <v>39495</v>
      </c>
      <c r="C519" s="79">
        <v>39501</v>
      </c>
      <c r="D519" s="80">
        <v>0.21963249830000001</v>
      </c>
      <c r="E519" s="80">
        <v>0.23440450760000001</v>
      </c>
      <c r="F519" s="80">
        <v>-1.1966911E-2</v>
      </c>
      <c r="G519" s="88">
        <v>2563208.5992999999</v>
      </c>
      <c r="H519" s="82">
        <v>39131</v>
      </c>
      <c r="I519" s="83">
        <v>39137</v>
      </c>
      <c r="J519" s="107">
        <v>0.2512645560871668</v>
      </c>
      <c r="K519" s="27"/>
      <c r="L519" s="27"/>
      <c r="M519" s="27"/>
      <c r="N519" s="27"/>
      <c r="O519" s="27"/>
      <c r="P519" s="10"/>
      <c r="Q519" s="10"/>
      <c r="R519" s="10"/>
      <c r="S519" s="34"/>
      <c r="T519" s="34"/>
      <c r="AH519" s="104">
        <v>0.30113004033520552</v>
      </c>
    </row>
    <row r="520" spans="1:34">
      <c r="A520" s="47" t="s">
        <v>438</v>
      </c>
      <c r="B520" s="74">
        <v>39488</v>
      </c>
      <c r="C520" s="74">
        <v>39494</v>
      </c>
      <c r="D520" s="75">
        <v>0.24352211900000001</v>
      </c>
      <c r="E520" s="75">
        <v>0.27584144189999998</v>
      </c>
      <c r="F520" s="75">
        <v>-2.5331770999999999E-2</v>
      </c>
      <c r="G520" s="87">
        <v>2481507.5129999998</v>
      </c>
      <c r="H520" s="77">
        <v>39124</v>
      </c>
      <c r="I520" s="78">
        <v>39130</v>
      </c>
      <c r="J520" s="107">
        <v>0.25409642411779276</v>
      </c>
      <c r="K520" s="27"/>
      <c r="L520" s="27"/>
      <c r="M520" s="27"/>
      <c r="N520" s="27"/>
      <c r="O520" s="27"/>
      <c r="P520" s="10"/>
      <c r="Q520" s="10"/>
      <c r="R520" s="10"/>
      <c r="S520" s="34"/>
      <c r="T520" s="34"/>
      <c r="AH520" s="104">
        <v>0.29171773078481256</v>
      </c>
    </row>
    <row r="521" spans="1:34">
      <c r="A521" s="47" t="s">
        <v>439</v>
      </c>
      <c r="B521" s="79">
        <v>39481</v>
      </c>
      <c r="C521" s="79">
        <v>39487</v>
      </c>
      <c r="D521" s="80">
        <v>0.2927068028</v>
      </c>
      <c r="E521" s="80">
        <v>0.28285921609999998</v>
      </c>
      <c r="F521" s="80">
        <v>7.6762801999999998E-3</v>
      </c>
      <c r="G521" s="88">
        <v>2420054.0038000001</v>
      </c>
      <c r="H521" s="82">
        <v>39117</v>
      </c>
      <c r="I521" s="83">
        <v>39123</v>
      </c>
      <c r="J521" s="107">
        <v>0.26241441572313151</v>
      </c>
      <c r="K521" s="27"/>
      <c r="L521" s="27"/>
      <c r="M521" s="27"/>
      <c r="N521" s="27"/>
      <c r="O521" s="27"/>
      <c r="P521" s="10"/>
      <c r="Q521" s="10"/>
      <c r="R521" s="10"/>
      <c r="S521" s="34"/>
      <c r="T521" s="34"/>
      <c r="AH521" s="104">
        <v>0.29427558974137691</v>
      </c>
    </row>
    <row r="522" spans="1:34">
      <c r="A522" s="47" t="s">
        <v>440</v>
      </c>
      <c r="B522" s="74">
        <v>39474</v>
      </c>
      <c r="C522" s="74">
        <v>39480</v>
      </c>
      <c r="D522" s="75">
        <v>0.2266801017</v>
      </c>
      <c r="E522" s="75">
        <v>0.25222506719999999</v>
      </c>
      <c r="F522" s="75">
        <v>-2.039966E-2</v>
      </c>
      <c r="G522" s="87">
        <v>2451057.7127</v>
      </c>
      <c r="H522" s="77">
        <v>39110</v>
      </c>
      <c r="I522" s="78">
        <v>39116</v>
      </c>
      <c r="J522" s="107">
        <v>0.25889931693121226</v>
      </c>
      <c r="K522" s="27"/>
      <c r="L522" s="27"/>
      <c r="M522" s="27"/>
      <c r="N522" s="27"/>
      <c r="O522" s="27"/>
      <c r="P522" s="10"/>
      <c r="Q522" s="10"/>
      <c r="R522" s="10"/>
      <c r="S522" s="34"/>
      <c r="T522" s="34"/>
      <c r="AH522" s="104">
        <v>0.2950596035218111</v>
      </c>
    </row>
    <row r="523" spans="1:34">
      <c r="A523" s="47" t="s">
        <v>441</v>
      </c>
      <c r="B523" s="79">
        <v>39467</v>
      </c>
      <c r="C523" s="79">
        <v>39473</v>
      </c>
      <c r="D523" s="80">
        <v>0.2681896178</v>
      </c>
      <c r="E523" s="80">
        <v>0.25046048259999998</v>
      </c>
      <c r="F523" s="80">
        <v>1.41780851E-2</v>
      </c>
      <c r="G523" s="88">
        <v>2472244.2154999999</v>
      </c>
      <c r="H523" s="82">
        <v>39103</v>
      </c>
      <c r="I523" s="83">
        <v>39109</v>
      </c>
      <c r="J523" s="107">
        <v>0.24167355301081231</v>
      </c>
      <c r="K523" s="27"/>
      <c r="L523" s="27"/>
      <c r="M523" s="27"/>
      <c r="N523" s="27"/>
      <c r="O523" s="27"/>
      <c r="P523" s="10"/>
      <c r="Q523" s="10"/>
      <c r="R523" s="10"/>
      <c r="S523" s="34"/>
      <c r="T523" s="34"/>
      <c r="AH523" s="104">
        <v>0.28372970427444261</v>
      </c>
    </row>
    <row r="524" spans="1:34">
      <c r="A524" s="47" t="s">
        <v>442</v>
      </c>
      <c r="B524" s="74">
        <v>39460</v>
      </c>
      <c r="C524" s="74">
        <v>39466</v>
      </c>
      <c r="D524" s="75">
        <v>0.28213169249999998</v>
      </c>
      <c r="E524" s="75">
        <v>0.31006289120000002</v>
      </c>
      <c r="F524" s="75">
        <v>-2.1320502000000002E-2</v>
      </c>
      <c r="G524" s="87">
        <v>2410569.8026999999</v>
      </c>
      <c r="H524" s="77">
        <v>39096</v>
      </c>
      <c r="I524" s="78">
        <v>39102</v>
      </c>
      <c r="J524" s="107">
        <v>0.22045111011706711</v>
      </c>
      <c r="K524" s="27"/>
      <c r="L524" s="27"/>
      <c r="M524" s="27"/>
      <c r="N524" s="27"/>
      <c r="O524" s="27"/>
      <c r="P524" s="10"/>
      <c r="Q524" s="10"/>
      <c r="R524" s="10"/>
      <c r="S524" s="34"/>
      <c r="T524" s="34"/>
      <c r="AH524" s="104">
        <v>0.27652241370955521</v>
      </c>
    </row>
    <row r="525" spans="1:34">
      <c r="A525" s="47" t="s">
        <v>443</v>
      </c>
      <c r="B525" s="79">
        <v>39453</v>
      </c>
      <c r="C525" s="79">
        <v>39459</v>
      </c>
      <c r="D525" s="80">
        <v>0.17208560449999999</v>
      </c>
      <c r="E525" s="80">
        <v>0.178187119</v>
      </c>
      <c r="F525" s="80">
        <v>-5.1787309999999998E-3</v>
      </c>
      <c r="G525" s="88">
        <v>2343528.6364000002</v>
      </c>
      <c r="H525" s="82">
        <v>39089</v>
      </c>
      <c r="I525" s="83">
        <v>39095</v>
      </c>
      <c r="J525" s="107">
        <v>0.21385851606415252</v>
      </c>
      <c r="K525" s="27"/>
      <c r="L525" s="27"/>
      <c r="M525" s="27"/>
      <c r="N525" s="27"/>
      <c r="O525" s="27"/>
      <c r="P525" s="10"/>
      <c r="Q525" s="10"/>
      <c r="R525" s="10"/>
      <c r="S525" s="34"/>
      <c r="T525" s="34"/>
      <c r="AH525" s="104">
        <v>0.27853632203498946</v>
      </c>
    </row>
    <row r="526" spans="1:34">
      <c r="A526" s="47" t="s">
        <v>444</v>
      </c>
      <c r="B526" s="74">
        <v>39446</v>
      </c>
      <c r="C526" s="74">
        <v>39452</v>
      </c>
      <c r="D526" s="75">
        <v>0.20358364039999999</v>
      </c>
      <c r="E526" s="75">
        <v>0.1822157365</v>
      </c>
      <c r="F526" s="75">
        <v>1.8074454E-2</v>
      </c>
      <c r="G526" s="87">
        <v>2095121.1868</v>
      </c>
      <c r="H526" s="77">
        <v>39082</v>
      </c>
      <c r="I526" s="78">
        <v>39088</v>
      </c>
      <c r="J526" s="107">
        <v>0.22634644997335929</v>
      </c>
      <c r="K526" s="27"/>
      <c r="L526" s="27"/>
      <c r="M526" s="27"/>
      <c r="N526" s="27"/>
      <c r="O526" s="27"/>
      <c r="P526" s="10"/>
      <c r="Q526" s="10"/>
      <c r="R526" s="10"/>
      <c r="S526" s="34"/>
      <c r="T526" s="34"/>
      <c r="AH526" s="104">
        <v>0.27984682809868233</v>
      </c>
    </row>
    <row r="527" spans="1:34">
      <c r="A527" s="47" t="s">
        <v>445</v>
      </c>
      <c r="B527" s="79">
        <v>39439</v>
      </c>
      <c r="C527" s="79">
        <v>39445</v>
      </c>
      <c r="D527" s="80">
        <v>0.27494076229999997</v>
      </c>
      <c r="E527" s="80">
        <v>0.22422296659999999</v>
      </c>
      <c r="F527" s="80">
        <v>4.14285608E-2</v>
      </c>
      <c r="G527" s="88">
        <v>1955120.0774999999</v>
      </c>
      <c r="H527" s="82">
        <v>39075</v>
      </c>
      <c r="I527" s="83">
        <v>39081</v>
      </c>
      <c r="J527" s="107">
        <v>0.21278748293745306</v>
      </c>
      <c r="K527" s="27"/>
      <c r="L527" s="27"/>
      <c r="M527" s="27"/>
      <c r="N527" s="27"/>
      <c r="O527" s="27"/>
      <c r="P527" s="10"/>
      <c r="Q527" s="10"/>
      <c r="R527" s="10"/>
      <c r="S527" s="34"/>
      <c r="T527" s="34"/>
      <c r="AH527" s="104">
        <v>0.26040846233370463</v>
      </c>
    </row>
    <row r="528" spans="1:34">
      <c r="A528" s="47" t="s">
        <v>446</v>
      </c>
      <c r="B528" s="74">
        <v>39432</v>
      </c>
      <c r="C528" s="74">
        <v>39438</v>
      </c>
      <c r="D528" s="75">
        <v>0.20938950100000001</v>
      </c>
      <c r="E528" s="75">
        <v>0.22082059509999999</v>
      </c>
      <c r="F528" s="75">
        <v>-9.3634510000000001E-3</v>
      </c>
      <c r="G528" s="87">
        <v>2790411.7256999998</v>
      </c>
      <c r="H528" s="77">
        <v>39068</v>
      </c>
      <c r="I528" s="78">
        <v>39074</v>
      </c>
      <c r="J528" s="107">
        <v>0.18847677930232049</v>
      </c>
      <c r="K528" s="27"/>
      <c r="L528" s="27"/>
      <c r="M528" s="27"/>
      <c r="N528" s="27"/>
      <c r="O528" s="27"/>
      <c r="P528" s="10"/>
      <c r="Q528" s="10"/>
      <c r="R528" s="10"/>
      <c r="S528" s="34"/>
      <c r="T528" s="34"/>
      <c r="AH528" s="104">
        <v>0.24759434800813268</v>
      </c>
    </row>
    <row r="529" spans="1:34">
      <c r="A529" s="47" t="s">
        <v>447</v>
      </c>
      <c r="B529" s="79">
        <v>39425</v>
      </c>
      <c r="C529" s="79">
        <v>39431</v>
      </c>
      <c r="D529" s="80">
        <v>0.1682175028</v>
      </c>
      <c r="E529" s="80">
        <v>0.1910969968</v>
      </c>
      <c r="F529" s="80">
        <v>-1.9208757999999999E-2</v>
      </c>
      <c r="G529" s="88">
        <v>2513695.2921000002</v>
      </c>
      <c r="H529" s="82">
        <v>39061</v>
      </c>
      <c r="I529" s="83">
        <v>39067</v>
      </c>
      <c r="J529" s="107">
        <v>0.21114491165207885</v>
      </c>
      <c r="K529" s="27"/>
      <c r="L529" s="27"/>
      <c r="M529" s="27"/>
      <c r="N529" s="27"/>
      <c r="O529" s="27"/>
      <c r="P529" s="10"/>
      <c r="Q529" s="10"/>
      <c r="R529" s="10"/>
      <c r="S529" s="34"/>
      <c r="T529" s="34"/>
      <c r="AH529" s="104">
        <v>0.26914204239681594</v>
      </c>
    </row>
    <row r="530" spans="1:34">
      <c r="A530" s="47" t="s">
        <v>448</v>
      </c>
      <c r="B530" s="74">
        <v>39418</v>
      </c>
      <c r="C530" s="74">
        <v>39424</v>
      </c>
      <c r="D530" s="75">
        <v>0.18524227300000001</v>
      </c>
      <c r="E530" s="75">
        <v>0.19459318419999999</v>
      </c>
      <c r="F530" s="75">
        <v>-7.8276950000000008E-3</v>
      </c>
      <c r="G530" s="87">
        <v>2296936.5485</v>
      </c>
      <c r="H530" s="77">
        <v>39054</v>
      </c>
      <c r="I530" s="78">
        <v>39060</v>
      </c>
      <c r="J530" s="107">
        <v>0.24418441054075035</v>
      </c>
      <c r="K530" s="27"/>
      <c r="L530" s="27"/>
      <c r="M530" s="27"/>
      <c r="N530" s="27"/>
      <c r="O530" s="27"/>
      <c r="P530" s="10"/>
      <c r="Q530" s="10"/>
      <c r="R530" s="10"/>
      <c r="S530" s="34"/>
      <c r="T530" s="34"/>
      <c r="AH530" s="104">
        <v>0.30541522128323595</v>
      </c>
    </row>
    <row r="531" spans="1:34">
      <c r="A531" s="47" t="s">
        <v>449</v>
      </c>
      <c r="B531" s="79">
        <v>39411</v>
      </c>
      <c r="C531" s="79">
        <v>39417</v>
      </c>
      <c r="D531" s="80">
        <v>0.28543970099999999</v>
      </c>
      <c r="E531" s="80">
        <v>0.28550182619999998</v>
      </c>
      <c r="F531" s="80">
        <v>-4.8328000000000002E-5</v>
      </c>
      <c r="G531" s="88">
        <v>2253228.5369000002</v>
      </c>
      <c r="H531" s="82">
        <v>39047</v>
      </c>
      <c r="I531" s="83">
        <v>39053</v>
      </c>
      <c r="J531" s="107">
        <v>0.30094442379332165</v>
      </c>
      <c r="K531" s="27"/>
      <c r="L531" s="27"/>
      <c r="M531" s="27"/>
      <c r="N531" s="27"/>
      <c r="O531" s="27"/>
      <c r="P531" s="10"/>
      <c r="Q531" s="10"/>
      <c r="R531" s="10"/>
      <c r="S531" s="34"/>
      <c r="T531" s="34"/>
      <c r="AH531" s="104">
        <v>0.31923129592710925</v>
      </c>
    </row>
    <row r="532" spans="1:34">
      <c r="A532" s="47" t="s">
        <v>450</v>
      </c>
      <c r="B532" s="74">
        <v>39404</v>
      </c>
      <c r="C532" s="74">
        <v>39410</v>
      </c>
      <c r="D532" s="75">
        <v>0.26456910340000001</v>
      </c>
      <c r="E532" s="75">
        <v>0.28939850789999999</v>
      </c>
      <c r="F532" s="75">
        <v>-1.9256578999999999E-2</v>
      </c>
      <c r="G532" s="87">
        <v>2081404.9927000001</v>
      </c>
      <c r="H532" s="77">
        <v>39040</v>
      </c>
      <c r="I532" s="78">
        <v>39046</v>
      </c>
      <c r="J532" s="107">
        <v>0.29514060000234704</v>
      </c>
      <c r="K532" s="27"/>
      <c r="L532" s="27"/>
      <c r="M532" s="27"/>
      <c r="N532" s="27"/>
      <c r="O532" s="27"/>
      <c r="P532" s="10"/>
      <c r="Q532" s="10"/>
      <c r="R532" s="10"/>
      <c r="S532" s="34"/>
      <c r="T532" s="34"/>
      <c r="AH532" s="104">
        <v>0.32279296757921488</v>
      </c>
    </row>
    <row r="533" spans="1:34">
      <c r="A533" s="47" t="s">
        <v>451</v>
      </c>
      <c r="B533" s="79">
        <v>39397</v>
      </c>
      <c r="C533" s="79">
        <v>39403</v>
      </c>
      <c r="D533" s="80">
        <v>0.34631011410000001</v>
      </c>
      <c r="E533" s="80">
        <v>0.32312116699999999</v>
      </c>
      <c r="F533" s="80">
        <v>1.7525943700000001E-2</v>
      </c>
      <c r="G533" s="88">
        <v>2439011.9405</v>
      </c>
      <c r="H533" s="82">
        <v>39033</v>
      </c>
      <c r="I533" s="83">
        <v>39039</v>
      </c>
      <c r="J533" s="107">
        <v>0.30747993033710069</v>
      </c>
      <c r="K533" s="27"/>
      <c r="L533" s="27"/>
      <c r="M533" s="27"/>
      <c r="N533" s="27"/>
      <c r="O533" s="27"/>
      <c r="P533" s="10"/>
      <c r="Q533" s="10"/>
      <c r="R533" s="10"/>
      <c r="S533" s="34"/>
      <c r="T533" s="34"/>
      <c r="AH533" s="104">
        <v>0.30913687509513454</v>
      </c>
    </row>
    <row r="534" spans="1:34">
      <c r="A534" s="47" t="s">
        <v>452</v>
      </c>
      <c r="B534" s="74">
        <v>39390</v>
      </c>
      <c r="C534" s="74">
        <v>39396</v>
      </c>
      <c r="D534" s="75">
        <v>0.26901744020000001</v>
      </c>
      <c r="E534" s="75">
        <v>0.29783443009999999</v>
      </c>
      <c r="F534" s="75">
        <v>-2.2203903000000001E-2</v>
      </c>
      <c r="G534" s="87">
        <v>2341653.4578</v>
      </c>
      <c r="H534" s="77">
        <v>39026</v>
      </c>
      <c r="I534" s="78">
        <v>39032</v>
      </c>
      <c r="J534" s="107">
        <v>0.30078433818414319</v>
      </c>
      <c r="K534" s="27"/>
      <c r="L534" s="27"/>
      <c r="M534" s="27"/>
      <c r="N534" s="27"/>
      <c r="O534" s="27"/>
      <c r="P534" s="10"/>
      <c r="Q534" s="10"/>
      <c r="R534" s="10"/>
      <c r="S534" s="34"/>
      <c r="T534" s="34"/>
      <c r="AH534" s="104">
        <v>0.31165838867379142</v>
      </c>
    </row>
    <row r="535" spans="1:34">
      <c r="A535" s="47" t="s">
        <v>453</v>
      </c>
      <c r="B535" s="79">
        <v>39383</v>
      </c>
      <c r="C535" s="79">
        <v>39389</v>
      </c>
      <c r="D535" s="80">
        <v>0.305408711</v>
      </c>
      <c r="E535" s="80">
        <v>0.3129182418</v>
      </c>
      <c r="F535" s="80">
        <v>-5.7197250000000002E-3</v>
      </c>
      <c r="G535" s="88">
        <v>2240927.6151000001</v>
      </c>
      <c r="H535" s="82">
        <v>39019</v>
      </c>
      <c r="I535" s="83">
        <v>39025</v>
      </c>
      <c r="J535" s="107">
        <v>0.31398778360737112</v>
      </c>
      <c r="K535" s="27"/>
      <c r="L535" s="27"/>
      <c r="M535" s="27"/>
      <c r="N535" s="27"/>
      <c r="O535" s="27"/>
      <c r="P535" s="10"/>
      <c r="Q535" s="10"/>
      <c r="R535" s="10"/>
      <c r="S535" s="34"/>
      <c r="T535" s="34"/>
      <c r="AH535" s="104">
        <v>0.30210777070517514</v>
      </c>
    </row>
    <row r="536" spans="1:34">
      <c r="A536" s="47" t="s">
        <v>454</v>
      </c>
      <c r="B536" s="74">
        <v>39376</v>
      </c>
      <c r="C536" s="74">
        <v>39382</v>
      </c>
      <c r="D536" s="75">
        <v>0.32767844930000001</v>
      </c>
      <c r="E536" s="75">
        <v>0.33499099500000001</v>
      </c>
      <c r="F536" s="75">
        <v>-5.4775989999999997E-3</v>
      </c>
      <c r="G536" s="87">
        <v>2380602.4227</v>
      </c>
      <c r="H536" s="77">
        <v>39012</v>
      </c>
      <c r="I536" s="78">
        <v>39018</v>
      </c>
      <c r="J536" s="107">
        <v>0.31318466331869205</v>
      </c>
      <c r="K536" s="27"/>
      <c r="L536" s="27"/>
      <c r="M536" s="27"/>
      <c r="N536" s="27"/>
      <c r="O536" s="27"/>
      <c r="P536" s="10"/>
      <c r="Q536" s="10"/>
      <c r="R536" s="10"/>
      <c r="S536" s="34"/>
      <c r="T536" s="34"/>
      <c r="AH536" s="104">
        <v>0.28804427168681157</v>
      </c>
    </row>
    <row r="537" spans="1:34">
      <c r="A537" s="47" t="s">
        <v>455</v>
      </c>
      <c r="B537" s="79">
        <v>39369</v>
      </c>
      <c r="C537" s="79">
        <v>39375</v>
      </c>
      <c r="D537" s="80">
        <v>0.30811419480000002</v>
      </c>
      <c r="E537" s="80">
        <v>0.31625274920000002</v>
      </c>
      <c r="F537" s="80">
        <v>-6.1831239999999999E-3</v>
      </c>
      <c r="G537" s="88">
        <v>2275772.0123999999</v>
      </c>
      <c r="H537" s="82">
        <v>39005</v>
      </c>
      <c r="I537" s="83">
        <v>39011</v>
      </c>
      <c r="J537" s="107">
        <v>0.30382164197417649</v>
      </c>
      <c r="K537" s="27"/>
      <c r="L537" s="27"/>
      <c r="M537" s="27"/>
      <c r="N537" s="27"/>
      <c r="O537" s="27"/>
      <c r="P537" s="10"/>
      <c r="Q537" s="10"/>
      <c r="R537" s="10"/>
      <c r="S537" s="34"/>
      <c r="T537" s="34"/>
      <c r="AH537" s="104">
        <v>0.27148430198774165</v>
      </c>
    </row>
    <row r="538" spans="1:34">
      <c r="A538" s="47" t="s">
        <v>456</v>
      </c>
      <c r="B538" s="74">
        <v>39362</v>
      </c>
      <c r="C538" s="74">
        <v>39368</v>
      </c>
      <c r="D538" s="75">
        <v>0.30317898189999998</v>
      </c>
      <c r="E538" s="75">
        <v>0.29564392909999998</v>
      </c>
      <c r="F538" s="75">
        <v>5.8156817999999999E-3</v>
      </c>
      <c r="G538" s="87">
        <v>2295167.2431999999</v>
      </c>
      <c r="H538" s="77">
        <v>38998</v>
      </c>
      <c r="I538" s="78">
        <v>39004</v>
      </c>
      <c r="J538" s="107">
        <v>0.29269085967749597</v>
      </c>
      <c r="K538" s="27"/>
      <c r="L538" s="27"/>
      <c r="M538" s="27"/>
      <c r="N538" s="27"/>
      <c r="O538" s="27"/>
      <c r="P538" s="10"/>
      <c r="Q538" s="10"/>
      <c r="R538" s="10"/>
      <c r="S538" s="34"/>
      <c r="T538" s="34"/>
      <c r="AH538" s="104">
        <v>0.26503947601854927</v>
      </c>
    </row>
    <row r="539" spans="1:34">
      <c r="A539" s="47" t="s">
        <v>457</v>
      </c>
      <c r="B539" s="79">
        <v>39355</v>
      </c>
      <c r="C539" s="79">
        <v>39361</v>
      </c>
      <c r="D539" s="80">
        <v>0.30004076950000003</v>
      </c>
      <c r="E539" s="80">
        <v>0.31945908890000002</v>
      </c>
      <c r="F539" s="80">
        <v>-1.4716879E-2</v>
      </c>
      <c r="G539" s="88">
        <v>2193636.2286</v>
      </c>
      <c r="H539" s="82">
        <v>38991</v>
      </c>
      <c r="I539" s="83">
        <v>38997</v>
      </c>
      <c r="J539" s="107">
        <v>0.29416815521871842</v>
      </c>
      <c r="K539" s="27"/>
      <c r="L539" s="27"/>
      <c r="M539" s="27"/>
      <c r="N539" s="27"/>
      <c r="O539" s="27"/>
      <c r="P539" s="10"/>
      <c r="Q539" s="10"/>
      <c r="R539" s="10"/>
      <c r="S539" s="34"/>
      <c r="T539" s="34"/>
      <c r="AH539" s="104">
        <v>0.29258046571343949</v>
      </c>
    </row>
    <row r="540" spans="1:34">
      <c r="A540" s="47" t="s">
        <v>458</v>
      </c>
      <c r="B540" s="74">
        <v>39348</v>
      </c>
      <c r="C540" s="74">
        <v>39354</v>
      </c>
      <c r="D540" s="75">
        <v>0.27429658950000002</v>
      </c>
      <c r="E540" s="75">
        <v>0.27647998620000003</v>
      </c>
      <c r="F540" s="75">
        <v>-1.7104830000000001E-3</v>
      </c>
      <c r="G540" s="87">
        <v>2185192.6231999998</v>
      </c>
      <c r="H540" s="77">
        <v>38984</v>
      </c>
      <c r="I540" s="78">
        <v>38990</v>
      </c>
      <c r="J540" s="107">
        <v>0.29523107483292998</v>
      </c>
      <c r="K540" s="27"/>
      <c r="L540" s="27"/>
      <c r="M540" s="27"/>
      <c r="N540" s="27"/>
      <c r="O540" s="27"/>
      <c r="P540" s="10"/>
      <c r="Q540" s="10"/>
      <c r="R540" s="10"/>
      <c r="S540" s="34"/>
      <c r="T540" s="34"/>
      <c r="AH540" s="104">
        <v>0.27202971340462678</v>
      </c>
    </row>
    <row r="541" spans="1:34">
      <c r="A541" s="47" t="s">
        <v>459</v>
      </c>
      <c r="B541" s="79">
        <v>39341</v>
      </c>
      <c r="C541" s="79">
        <v>39347</v>
      </c>
      <c r="D541" s="80">
        <v>0.30775648550000001</v>
      </c>
      <c r="E541" s="80">
        <v>0.27605920709999998</v>
      </c>
      <c r="F541" s="80">
        <v>2.48399747E-2</v>
      </c>
      <c r="G541" s="88">
        <v>2247577.1011999999</v>
      </c>
      <c r="H541" s="82">
        <v>38977</v>
      </c>
      <c r="I541" s="83">
        <v>38983</v>
      </c>
      <c r="J541" s="107">
        <v>0.30113004033520552</v>
      </c>
      <c r="K541" s="27"/>
      <c r="L541" s="27"/>
      <c r="M541" s="27"/>
      <c r="N541" s="27"/>
      <c r="O541" s="27"/>
      <c r="P541" s="10"/>
      <c r="Q541" s="10"/>
      <c r="R541" s="10"/>
      <c r="S541" s="34"/>
      <c r="T541" s="34"/>
      <c r="AH541" s="104">
        <v>0.26875116956606876</v>
      </c>
    </row>
    <row r="542" spans="1:34">
      <c r="A542" s="47" t="s">
        <v>460</v>
      </c>
      <c r="B542" s="74">
        <v>39334</v>
      </c>
      <c r="C542" s="74">
        <v>39340</v>
      </c>
      <c r="D542" s="75">
        <v>0.30337877740000002</v>
      </c>
      <c r="E542" s="75">
        <v>0.29280682349999998</v>
      </c>
      <c r="F542" s="75">
        <v>8.1775201000000002E-3</v>
      </c>
      <c r="G542" s="87">
        <v>2159388.6571999998</v>
      </c>
      <c r="H542" s="77">
        <v>38970</v>
      </c>
      <c r="I542" s="78">
        <v>38976</v>
      </c>
      <c r="J542" s="107">
        <v>0.29171773078481256</v>
      </c>
      <c r="K542" s="27"/>
      <c r="L542" s="27"/>
      <c r="M542" s="27"/>
      <c r="N542" s="27"/>
      <c r="O542" s="27"/>
      <c r="P542" s="10"/>
      <c r="Q542" s="10"/>
      <c r="R542" s="10"/>
      <c r="S542" s="34"/>
      <c r="T542" s="34"/>
      <c r="AH542" s="104">
        <v>0.23786760518315597</v>
      </c>
    </row>
    <row r="543" spans="1:34">
      <c r="A543" s="47" t="s">
        <v>461</v>
      </c>
      <c r="B543" s="79">
        <v>39327</v>
      </c>
      <c r="C543" s="79">
        <v>39333</v>
      </c>
      <c r="D543" s="80">
        <v>0.2916806025</v>
      </c>
      <c r="E543" s="80">
        <v>0.31116304420000002</v>
      </c>
      <c r="F543" s="80">
        <v>-1.4858901000000001E-2</v>
      </c>
      <c r="G543" s="88">
        <v>2090002.0385</v>
      </c>
      <c r="H543" s="82">
        <v>38963</v>
      </c>
      <c r="I543" s="83">
        <v>38969</v>
      </c>
      <c r="J543" s="107">
        <v>0.29427558974137691</v>
      </c>
      <c r="K543" s="27"/>
      <c r="L543" s="27"/>
      <c r="M543" s="27"/>
      <c r="N543" s="27"/>
      <c r="O543" s="27"/>
      <c r="P543" s="10"/>
      <c r="Q543" s="10"/>
      <c r="R543" s="10"/>
      <c r="S543" s="34"/>
      <c r="T543" s="34"/>
      <c r="AH543" s="104">
        <v>0.23668884860448142</v>
      </c>
    </row>
    <row r="544" spans="1:34">
      <c r="A544" s="47" t="s">
        <v>462</v>
      </c>
      <c r="B544" s="74">
        <v>39320</v>
      </c>
      <c r="C544" s="74">
        <v>39326</v>
      </c>
      <c r="D544" s="75">
        <v>0.27996959989999998</v>
      </c>
      <c r="E544" s="75">
        <v>0.30518676719999999</v>
      </c>
      <c r="F544" s="75">
        <v>-1.9320734999999999E-2</v>
      </c>
      <c r="G544" s="87">
        <v>2136776.7508</v>
      </c>
      <c r="H544" s="77">
        <v>38956</v>
      </c>
      <c r="I544" s="78">
        <v>38962</v>
      </c>
      <c r="J544" s="107">
        <v>0.2950596035218111</v>
      </c>
      <c r="K544" s="27"/>
      <c r="L544" s="27"/>
      <c r="M544" s="27"/>
      <c r="N544" s="27"/>
      <c r="O544" s="27"/>
      <c r="P544" s="10"/>
      <c r="Q544" s="10"/>
      <c r="R544" s="10"/>
      <c r="S544" s="34"/>
      <c r="T544" s="34"/>
      <c r="AH544" s="104">
        <v>0.23434744502784427</v>
      </c>
    </row>
    <row r="545" spans="1:34">
      <c r="A545" s="47" t="s">
        <v>463</v>
      </c>
      <c r="B545" s="79">
        <v>39313</v>
      </c>
      <c r="C545" s="79">
        <v>39319</v>
      </c>
      <c r="D545" s="80">
        <v>0.31026629189999999</v>
      </c>
      <c r="E545" s="80">
        <v>0.28364693210000003</v>
      </c>
      <c r="F545" s="80">
        <v>2.07372909E-2</v>
      </c>
      <c r="G545" s="88">
        <v>2250822.6502</v>
      </c>
      <c r="H545" s="82">
        <v>38949</v>
      </c>
      <c r="I545" s="83">
        <v>38955</v>
      </c>
      <c r="J545" s="107">
        <v>0.28372970427444261</v>
      </c>
      <c r="K545" s="27"/>
      <c r="L545" s="27"/>
      <c r="M545" s="27"/>
      <c r="N545" s="27"/>
      <c r="O545" s="27"/>
      <c r="P545" s="10"/>
      <c r="Q545" s="10"/>
      <c r="R545" s="10"/>
      <c r="S545" s="34"/>
      <c r="T545" s="34"/>
      <c r="AH545" s="104">
        <v>0.22241689905985423</v>
      </c>
    </row>
    <row r="546" spans="1:34">
      <c r="A546" s="47" t="s">
        <v>464</v>
      </c>
      <c r="B546" s="74">
        <v>39306</v>
      </c>
      <c r="C546" s="74">
        <v>39312</v>
      </c>
      <c r="D546" s="75">
        <v>0.29418978089999998</v>
      </c>
      <c r="E546" s="75">
        <v>0.31185669700000002</v>
      </c>
      <c r="F546" s="75">
        <v>-1.3467108E-2</v>
      </c>
      <c r="G546" s="87">
        <v>2280455.6636999999</v>
      </c>
      <c r="H546" s="77">
        <v>38942</v>
      </c>
      <c r="I546" s="78">
        <v>38948</v>
      </c>
      <c r="J546" s="107">
        <v>0.27652241370955521</v>
      </c>
      <c r="K546" s="27"/>
      <c r="L546" s="27"/>
      <c r="M546" s="27"/>
      <c r="N546" s="27"/>
      <c r="O546" s="27"/>
      <c r="P546" s="10"/>
      <c r="Q546" s="10"/>
      <c r="R546" s="10"/>
      <c r="S546" s="34"/>
      <c r="T546" s="34"/>
      <c r="AH546" s="104">
        <v>0.23401614678062144</v>
      </c>
    </row>
    <row r="547" spans="1:34">
      <c r="A547" s="47" t="s">
        <v>465</v>
      </c>
      <c r="B547" s="79">
        <v>39299</v>
      </c>
      <c r="C547" s="79">
        <v>39305</v>
      </c>
      <c r="D547" s="80">
        <v>0.24729268830000001</v>
      </c>
      <c r="E547" s="80">
        <v>0.26478231219999998</v>
      </c>
      <c r="F547" s="80">
        <v>-1.3828169E-2</v>
      </c>
      <c r="G547" s="88">
        <v>2293900.6529000001</v>
      </c>
      <c r="H547" s="82">
        <v>38935</v>
      </c>
      <c r="I547" s="83">
        <v>38941</v>
      </c>
      <c r="J547" s="107">
        <v>0.27853632203498946</v>
      </c>
      <c r="K547" s="27"/>
      <c r="L547" s="27"/>
      <c r="M547" s="27"/>
      <c r="N547" s="27"/>
      <c r="O547" s="27"/>
      <c r="P547" s="10"/>
      <c r="Q547" s="10"/>
      <c r="R547" s="10"/>
      <c r="S547" s="34"/>
      <c r="T547" s="34"/>
      <c r="AH547" s="104">
        <v>0.23153964185351206</v>
      </c>
    </row>
    <row r="548" spans="1:34">
      <c r="A548" s="47" t="s">
        <v>466</v>
      </c>
      <c r="B548" s="74">
        <v>39292</v>
      </c>
      <c r="C548" s="74">
        <v>39298</v>
      </c>
      <c r="D548" s="75">
        <v>0.28836880009999999</v>
      </c>
      <c r="E548" s="75">
        <v>0.29928566740000001</v>
      </c>
      <c r="F548" s="75">
        <v>-8.4022070000000001E-3</v>
      </c>
      <c r="G548" s="87">
        <v>2258953.5189999999</v>
      </c>
      <c r="H548" s="77">
        <v>38928</v>
      </c>
      <c r="I548" s="78">
        <v>38934</v>
      </c>
      <c r="J548" s="107">
        <v>0.27984682809868233</v>
      </c>
      <c r="K548" s="27"/>
      <c r="L548" s="27"/>
      <c r="M548" s="27"/>
      <c r="N548" s="27"/>
      <c r="O548" s="27"/>
      <c r="P548" s="10"/>
      <c r="Q548" s="10"/>
      <c r="R548" s="10"/>
      <c r="S548" s="34"/>
      <c r="T548" s="34"/>
      <c r="AH548" s="104">
        <v>0.23934222793741117</v>
      </c>
    </row>
    <row r="549" spans="1:34">
      <c r="A549" s="47" t="s">
        <v>467</v>
      </c>
      <c r="B549" s="79">
        <v>39285</v>
      </c>
      <c r="C549" s="79">
        <v>39291</v>
      </c>
      <c r="D549" s="80">
        <v>0.29932347860000003</v>
      </c>
      <c r="E549" s="80">
        <v>0.31913109610000001</v>
      </c>
      <c r="F549" s="80">
        <v>-1.5015654999999999E-2</v>
      </c>
      <c r="G549" s="88">
        <v>2379290.1945000002</v>
      </c>
      <c r="H549" s="82">
        <v>38921</v>
      </c>
      <c r="I549" s="83">
        <v>38927</v>
      </c>
      <c r="J549" s="107">
        <v>0.26040846233370463</v>
      </c>
      <c r="K549" s="27"/>
      <c r="L549" s="27"/>
      <c r="M549" s="27"/>
      <c r="N549" s="27"/>
      <c r="O549" s="27"/>
      <c r="P549" s="10"/>
      <c r="Q549" s="10"/>
      <c r="R549" s="10"/>
      <c r="S549" s="34"/>
      <c r="T549" s="34"/>
      <c r="AH549" s="104">
        <v>0.2385290473574791</v>
      </c>
    </row>
    <row r="550" spans="1:34">
      <c r="A550" s="47" t="s">
        <v>468</v>
      </c>
      <c r="B550" s="74">
        <v>39278</v>
      </c>
      <c r="C550" s="74">
        <v>39284</v>
      </c>
      <c r="D550" s="75">
        <v>0.25022111650000001</v>
      </c>
      <c r="E550" s="75">
        <v>0.2639706248</v>
      </c>
      <c r="F550" s="75">
        <v>-1.0878028E-2</v>
      </c>
      <c r="G550" s="87">
        <v>2214000.5211</v>
      </c>
      <c r="H550" s="77">
        <v>38914</v>
      </c>
      <c r="I550" s="78">
        <v>38920</v>
      </c>
      <c r="J550" s="107">
        <v>0.24759434800813268</v>
      </c>
      <c r="K550" s="27"/>
      <c r="L550" s="27"/>
      <c r="M550" s="27"/>
      <c r="N550" s="27"/>
      <c r="O550" s="27"/>
      <c r="P550" s="10"/>
      <c r="Q550" s="10"/>
      <c r="R550" s="10"/>
      <c r="S550" s="34"/>
      <c r="T550" s="34"/>
      <c r="AH550" s="104">
        <v>0.24933813151813083</v>
      </c>
    </row>
    <row r="551" spans="1:34">
      <c r="A551" s="47" t="s">
        <v>469</v>
      </c>
      <c r="B551" s="79">
        <v>39271</v>
      </c>
      <c r="C551" s="79">
        <v>39277</v>
      </c>
      <c r="D551" s="80">
        <v>0.2284240464</v>
      </c>
      <c r="E551" s="80">
        <v>0.23966437299999999</v>
      </c>
      <c r="F551" s="80">
        <v>-9.0672340000000004E-3</v>
      </c>
      <c r="G551" s="88">
        <v>2189670.2141999998</v>
      </c>
      <c r="H551" s="82">
        <v>38907</v>
      </c>
      <c r="I551" s="83">
        <v>38913</v>
      </c>
      <c r="J551" s="107">
        <v>0.26914204239681594</v>
      </c>
      <c r="K551" s="27"/>
      <c r="L551" s="27"/>
      <c r="M551" s="27"/>
      <c r="N551" s="27"/>
      <c r="O551" s="27"/>
      <c r="P551" s="10"/>
      <c r="Q551" s="10"/>
      <c r="R551" s="10"/>
      <c r="S551" s="34"/>
      <c r="T551" s="34"/>
      <c r="AH551" s="104">
        <v>0.25611083314930844</v>
      </c>
    </row>
    <row r="552" spans="1:34">
      <c r="A552" s="47" t="s">
        <v>470</v>
      </c>
      <c r="B552" s="74">
        <v>39264</v>
      </c>
      <c r="C552" s="74">
        <v>39270</v>
      </c>
      <c r="D552" s="75">
        <v>0.26662769619999999</v>
      </c>
      <c r="E552" s="75">
        <v>0.29596541599999998</v>
      </c>
      <c r="F552" s="75">
        <v>-2.2637734E-2</v>
      </c>
      <c r="G552" s="87">
        <v>1899871.9674</v>
      </c>
      <c r="H552" s="77">
        <v>38900</v>
      </c>
      <c r="I552" s="78">
        <v>38906</v>
      </c>
      <c r="J552" s="107">
        <v>0.30541522128323595</v>
      </c>
      <c r="K552" s="27"/>
      <c r="L552" s="27"/>
      <c r="M552" s="27"/>
      <c r="N552" s="27"/>
      <c r="O552" s="27"/>
      <c r="P552" s="10"/>
      <c r="Q552" s="10"/>
      <c r="R552" s="10"/>
      <c r="S552" s="34"/>
      <c r="T552" s="34"/>
      <c r="AH552" s="104">
        <v>0.25265780239407259</v>
      </c>
    </row>
    <row r="553" spans="1:34">
      <c r="A553" s="47" t="s">
        <v>471</v>
      </c>
      <c r="B553" s="79">
        <v>39257</v>
      </c>
      <c r="C553" s="79">
        <v>39263</v>
      </c>
      <c r="D553" s="80">
        <v>0.31235967939999998</v>
      </c>
      <c r="E553" s="80">
        <v>0.31908968780000002</v>
      </c>
      <c r="F553" s="80">
        <v>-5.1020099999999997E-3</v>
      </c>
      <c r="G553" s="88">
        <v>2173555.3243999998</v>
      </c>
      <c r="H553" s="82">
        <v>38893</v>
      </c>
      <c r="I553" s="83">
        <v>38899</v>
      </c>
      <c r="J553" s="107">
        <v>0.31923129592710925</v>
      </c>
      <c r="K553" s="27"/>
      <c r="L553" s="27"/>
      <c r="M553" s="27"/>
      <c r="N553" s="27"/>
      <c r="O553" s="27"/>
      <c r="P553" s="10"/>
      <c r="Q553" s="10"/>
      <c r="R553" s="10"/>
      <c r="S553" s="34"/>
      <c r="T553" s="34"/>
      <c r="AH553" s="104">
        <v>0.28112985976068122</v>
      </c>
    </row>
    <row r="554" spans="1:34">
      <c r="A554" s="47" t="s">
        <v>472</v>
      </c>
      <c r="B554" s="74">
        <v>39250</v>
      </c>
      <c r="C554" s="74">
        <v>39256</v>
      </c>
      <c r="D554" s="75">
        <v>0.33218267330000001</v>
      </c>
      <c r="E554" s="75">
        <v>0.32629863510000001</v>
      </c>
      <c r="F554" s="75">
        <v>4.4364354999999996E-3</v>
      </c>
      <c r="G554" s="87">
        <v>2189120.2969999998</v>
      </c>
      <c r="H554" s="77">
        <v>38886</v>
      </c>
      <c r="I554" s="78">
        <v>38892</v>
      </c>
      <c r="J554" s="107">
        <v>0.32279296757921488</v>
      </c>
      <c r="K554" s="27"/>
      <c r="L554" s="27"/>
      <c r="M554" s="27"/>
      <c r="N554" s="27"/>
      <c r="O554" s="27"/>
      <c r="P554" s="10"/>
      <c r="Q554" s="10"/>
      <c r="R554" s="10"/>
      <c r="S554" s="34"/>
      <c r="T554" s="34"/>
      <c r="AH554" s="104">
        <v>0.29882891440508635</v>
      </c>
    </row>
    <row r="555" spans="1:34">
      <c r="A555" s="47" t="s">
        <v>473</v>
      </c>
      <c r="B555" s="79">
        <v>39243</v>
      </c>
      <c r="C555" s="79">
        <v>39249</v>
      </c>
      <c r="D555" s="80">
        <v>0.31321014740000003</v>
      </c>
      <c r="E555" s="80">
        <v>0.31550114410000002</v>
      </c>
      <c r="F555" s="80">
        <v>-1.7415390000000001E-3</v>
      </c>
      <c r="G555" s="88">
        <v>2228183.1471000002</v>
      </c>
      <c r="H555" s="82">
        <v>38879</v>
      </c>
      <c r="I555" s="83">
        <v>38885</v>
      </c>
      <c r="J555" s="107">
        <v>0.30913687509513454</v>
      </c>
      <c r="K555" s="27"/>
      <c r="L555" s="27"/>
      <c r="M555" s="27"/>
      <c r="N555" s="27"/>
      <c r="O555" s="27"/>
      <c r="P555" s="10"/>
      <c r="Q555" s="10"/>
      <c r="R555" s="10"/>
      <c r="S555" s="34"/>
      <c r="T555" s="34"/>
      <c r="AH555" s="104">
        <v>0.33074906724606884</v>
      </c>
    </row>
    <row r="556" spans="1:34">
      <c r="A556" s="47" t="s">
        <v>474</v>
      </c>
      <c r="B556" s="74">
        <v>39236</v>
      </c>
      <c r="C556" s="74">
        <v>39242</v>
      </c>
      <c r="D556" s="75">
        <v>0.3231688539</v>
      </c>
      <c r="E556" s="75">
        <v>0.30061984009999998</v>
      </c>
      <c r="F556" s="75">
        <v>1.7337128899999998E-2</v>
      </c>
      <c r="G556" s="87">
        <v>2120376.3234999999</v>
      </c>
      <c r="H556" s="77">
        <v>38872</v>
      </c>
      <c r="I556" s="78">
        <v>38878</v>
      </c>
      <c r="J556" s="107">
        <v>0.31165838867379142</v>
      </c>
      <c r="K556" s="27"/>
      <c r="L556" s="27"/>
      <c r="M556" s="27"/>
      <c r="N556" s="27"/>
      <c r="O556" s="27"/>
      <c r="P556" s="10"/>
      <c r="Q556" s="10"/>
      <c r="R556" s="10"/>
      <c r="S556" s="34"/>
      <c r="T556" s="34"/>
      <c r="AH556" s="104">
        <v>0.34344576651459258</v>
      </c>
    </row>
    <row r="557" spans="1:34">
      <c r="A557" s="47" t="s">
        <v>475</v>
      </c>
      <c r="B557" s="79">
        <v>39229</v>
      </c>
      <c r="C557" s="79">
        <v>39235</v>
      </c>
      <c r="D557" s="80">
        <v>0.29021894469999998</v>
      </c>
      <c r="E557" s="80">
        <v>0.28431325549999997</v>
      </c>
      <c r="F557" s="80">
        <v>4.5983246000000002E-3</v>
      </c>
      <c r="G557" s="88">
        <v>2052501.1344999999</v>
      </c>
      <c r="H557" s="82">
        <v>38865</v>
      </c>
      <c r="I557" s="83">
        <v>38871</v>
      </c>
      <c r="J557" s="107">
        <v>0.30210777070517514</v>
      </c>
      <c r="K557" s="27"/>
      <c r="L557" s="27"/>
      <c r="M557" s="27"/>
      <c r="N557" s="27"/>
      <c r="O557" s="27"/>
      <c r="P557" s="10"/>
      <c r="Q557" s="10"/>
      <c r="R557" s="10"/>
      <c r="S557" s="34"/>
      <c r="T557" s="34"/>
      <c r="AH557" s="104">
        <v>0.34113892204892138</v>
      </c>
    </row>
    <row r="558" spans="1:34">
      <c r="A558" s="47" t="s">
        <v>476</v>
      </c>
      <c r="B558" s="74">
        <v>39222</v>
      </c>
      <c r="C558" s="74">
        <v>39228</v>
      </c>
      <c r="D558" s="75">
        <v>0.32092710340000002</v>
      </c>
      <c r="E558" s="75">
        <v>0.30339269839999999</v>
      </c>
      <c r="F558" s="75">
        <v>1.34528949E-2</v>
      </c>
      <c r="G558" s="87">
        <v>2114427.2647000002</v>
      </c>
      <c r="H558" s="77">
        <v>38858</v>
      </c>
      <c r="I558" s="78">
        <v>38864</v>
      </c>
      <c r="J558" s="107">
        <v>0.28804427168681157</v>
      </c>
      <c r="K558" s="27"/>
      <c r="L558" s="27"/>
      <c r="M558" s="27"/>
      <c r="N558" s="27"/>
      <c r="O558" s="27"/>
      <c r="P558" s="10"/>
      <c r="Q558" s="10"/>
      <c r="R558" s="10"/>
      <c r="S558" s="34"/>
      <c r="T558" s="34"/>
      <c r="AH558" s="104">
        <v>0.34805133865803956</v>
      </c>
    </row>
    <row r="559" spans="1:34">
      <c r="A559" s="47" t="s">
        <v>477</v>
      </c>
      <c r="B559" s="79">
        <v>39215</v>
      </c>
      <c r="C559" s="79">
        <v>39221</v>
      </c>
      <c r="D559" s="80">
        <v>0.29484279070000002</v>
      </c>
      <c r="E559" s="80">
        <v>0.31881353179999999</v>
      </c>
      <c r="F559" s="80">
        <v>-1.817599E-2</v>
      </c>
      <c r="G559" s="88">
        <v>2118420.0784</v>
      </c>
      <c r="H559" s="82">
        <v>38851</v>
      </c>
      <c r="I559" s="83">
        <v>38857</v>
      </c>
      <c r="J559" s="107">
        <v>0.27148430198774165</v>
      </c>
      <c r="K559" s="27"/>
      <c r="L559" s="27"/>
      <c r="M559" s="27"/>
      <c r="N559" s="27"/>
      <c r="O559" s="27"/>
      <c r="P559" s="10"/>
      <c r="Q559" s="10"/>
      <c r="R559" s="10"/>
      <c r="S559" s="34"/>
      <c r="T559" s="34"/>
      <c r="AH559" s="104">
        <v>0.30548441265977211</v>
      </c>
    </row>
    <row r="560" spans="1:34">
      <c r="A560" s="47" t="s">
        <v>478</v>
      </c>
      <c r="B560" s="74">
        <v>39208</v>
      </c>
      <c r="C560" s="74">
        <v>39214</v>
      </c>
      <c r="D560" s="75">
        <v>0.2481123526</v>
      </c>
      <c r="E560" s="75">
        <v>0.2407289272</v>
      </c>
      <c r="F560" s="75">
        <v>5.9508770999999999E-3</v>
      </c>
      <c r="G560" s="87">
        <v>2101839.3675000002</v>
      </c>
      <c r="H560" s="77">
        <v>38844</v>
      </c>
      <c r="I560" s="78">
        <v>38850</v>
      </c>
      <c r="J560" s="107">
        <v>0.26503947601854927</v>
      </c>
      <c r="K560" s="27"/>
      <c r="L560" s="27"/>
      <c r="M560" s="27"/>
      <c r="N560" s="27"/>
      <c r="O560" s="27"/>
      <c r="P560" s="10"/>
      <c r="Q560" s="10"/>
      <c r="R560" s="10"/>
      <c r="S560" s="34"/>
      <c r="T560" s="34"/>
      <c r="AH560" s="104">
        <v>0.29552443383649979</v>
      </c>
    </row>
    <row r="561" spans="1:34">
      <c r="A561" s="47" t="s">
        <v>479</v>
      </c>
      <c r="B561" s="79">
        <v>39201</v>
      </c>
      <c r="C561" s="79">
        <v>39207</v>
      </c>
      <c r="D561" s="80">
        <v>0.27130764219999998</v>
      </c>
      <c r="E561" s="80">
        <v>0.26974208640000003</v>
      </c>
      <c r="F561" s="80">
        <v>1.2329713999999999E-3</v>
      </c>
      <c r="G561" s="88">
        <v>2032201.3922999999</v>
      </c>
      <c r="H561" s="82">
        <v>38837</v>
      </c>
      <c r="I561" s="83">
        <v>38843</v>
      </c>
      <c r="J561" s="107">
        <v>0.29258046571343949</v>
      </c>
      <c r="K561" s="27"/>
      <c r="L561" s="27"/>
      <c r="M561" s="27"/>
      <c r="N561" s="27"/>
      <c r="O561" s="27"/>
      <c r="P561" s="10"/>
      <c r="Q561" s="10"/>
      <c r="R561" s="10"/>
      <c r="S561" s="34"/>
      <c r="T561" s="34"/>
      <c r="AH561" s="104">
        <v>0.26936089172702798</v>
      </c>
    </row>
    <row r="562" spans="1:34">
      <c r="A562" s="47" t="s">
        <v>480</v>
      </c>
      <c r="B562" s="74">
        <v>39194</v>
      </c>
      <c r="C562" s="74">
        <v>39200</v>
      </c>
      <c r="D562" s="75">
        <v>0.27601688839999999</v>
      </c>
      <c r="E562" s="75">
        <v>0.27121761859999999</v>
      </c>
      <c r="F562" s="75">
        <v>3.7753330000000001E-3</v>
      </c>
      <c r="G562" s="87">
        <v>2080628.5133</v>
      </c>
      <c r="H562" s="77">
        <v>38830</v>
      </c>
      <c r="I562" s="78">
        <v>38836</v>
      </c>
      <c r="J562" s="107">
        <v>0.27202971340462678</v>
      </c>
      <c r="K562" s="27"/>
      <c r="L562" s="27"/>
      <c r="M562" s="27"/>
      <c r="N562" s="27"/>
      <c r="O562" s="27"/>
      <c r="P562" s="10"/>
      <c r="Q562" s="10"/>
      <c r="R562" s="10"/>
      <c r="S562" s="34"/>
      <c r="T562" s="34"/>
      <c r="AH562" s="104">
        <v>0.26248820946004936</v>
      </c>
    </row>
    <row r="563" spans="1:34">
      <c r="A563" s="47" t="s">
        <v>481</v>
      </c>
      <c r="B563" s="79">
        <v>39187</v>
      </c>
      <c r="C563" s="79">
        <v>39193</v>
      </c>
      <c r="D563" s="80">
        <v>0.32981202710000002</v>
      </c>
      <c r="E563" s="80">
        <v>0.37215196179999999</v>
      </c>
      <c r="F563" s="80">
        <v>-3.0856593000000002E-2</v>
      </c>
      <c r="G563" s="88">
        <v>2086759.5249000001</v>
      </c>
      <c r="H563" s="82">
        <v>38823</v>
      </c>
      <c r="I563" s="83">
        <v>38829</v>
      </c>
      <c r="J563" s="107">
        <v>0.26875116956606876</v>
      </c>
      <c r="K563" s="27"/>
      <c r="L563" s="27"/>
      <c r="M563" s="27"/>
      <c r="N563" s="27"/>
      <c r="O563" s="27"/>
      <c r="P563" s="10"/>
      <c r="Q563" s="10"/>
      <c r="R563" s="10"/>
      <c r="S563" s="34"/>
      <c r="T563" s="34"/>
      <c r="AH563" s="104">
        <v>0.26107248000417699</v>
      </c>
    </row>
    <row r="564" spans="1:34">
      <c r="A564" s="47" t="s">
        <v>482</v>
      </c>
      <c r="B564" s="74">
        <v>39180</v>
      </c>
      <c r="C564" s="74">
        <v>39186</v>
      </c>
      <c r="D564" s="75">
        <v>0.2086415183</v>
      </c>
      <c r="E564" s="75">
        <v>0.25492827769999998</v>
      </c>
      <c r="F564" s="75">
        <v>-3.6883987999999999E-2</v>
      </c>
      <c r="G564" s="87">
        <v>2033084.8358</v>
      </c>
      <c r="H564" s="77">
        <v>38816</v>
      </c>
      <c r="I564" s="78">
        <v>38822</v>
      </c>
      <c r="J564" s="107">
        <v>0.23786760518315597</v>
      </c>
      <c r="K564" s="27"/>
      <c r="L564" s="27"/>
      <c r="M564" s="27"/>
      <c r="N564" s="27"/>
      <c r="O564" s="27"/>
      <c r="P564" s="10"/>
      <c r="Q564" s="10"/>
      <c r="R564" s="10"/>
      <c r="S564" s="34"/>
      <c r="T564" s="34"/>
      <c r="AH564" s="104">
        <v>0.26942663377321852</v>
      </c>
    </row>
    <row r="565" spans="1:34">
      <c r="A565" s="47" t="s">
        <v>483</v>
      </c>
      <c r="B565" s="79">
        <v>39173</v>
      </c>
      <c r="C565" s="79">
        <v>39179</v>
      </c>
      <c r="D565" s="80">
        <v>0.26625992279999999</v>
      </c>
      <c r="E565" s="80">
        <v>0.31640441289999999</v>
      </c>
      <c r="F565" s="80">
        <v>-3.8092010000000003E-2</v>
      </c>
      <c r="G565" s="88">
        <v>2091846.4341</v>
      </c>
      <c r="H565" s="82">
        <v>38809</v>
      </c>
      <c r="I565" s="83">
        <v>38815</v>
      </c>
      <c r="J565" s="107">
        <v>0.23668884860448142</v>
      </c>
      <c r="K565" s="27"/>
      <c r="L565" s="27"/>
      <c r="M565" s="27"/>
      <c r="N565" s="27"/>
      <c r="O565" s="27"/>
      <c r="P565" s="10"/>
      <c r="Q565" s="10"/>
      <c r="R565" s="10"/>
      <c r="S565" s="34"/>
      <c r="T565" s="34"/>
      <c r="AH565" s="104">
        <v>0.28600544738920375</v>
      </c>
    </row>
    <row r="566" spans="1:34">
      <c r="A566" s="47" t="s">
        <v>484</v>
      </c>
      <c r="B566" s="74">
        <v>39166</v>
      </c>
      <c r="C566" s="74">
        <v>39172</v>
      </c>
      <c r="D566" s="75">
        <v>0.23788027619999999</v>
      </c>
      <c r="E566" s="75">
        <v>0.30104107149999998</v>
      </c>
      <c r="F566" s="75">
        <v>-4.8546350000000002E-2</v>
      </c>
      <c r="G566" s="87">
        <v>2107495.0074999998</v>
      </c>
      <c r="H566" s="77">
        <v>38802</v>
      </c>
      <c r="I566" s="78">
        <v>38808</v>
      </c>
      <c r="J566" s="107">
        <v>0.23434744502784427</v>
      </c>
      <c r="K566" s="27"/>
      <c r="L566" s="27"/>
      <c r="M566" s="27"/>
      <c r="N566" s="27"/>
      <c r="O566" s="27"/>
      <c r="P566" s="10"/>
      <c r="Q566" s="10"/>
      <c r="R566" s="10"/>
      <c r="S566" s="34"/>
      <c r="T566" s="34"/>
      <c r="AH566" s="104">
        <v>0.30750443852301346</v>
      </c>
    </row>
    <row r="567" spans="1:34">
      <c r="A567" s="47" t="s">
        <v>485</v>
      </c>
      <c r="B567" s="79">
        <v>39159</v>
      </c>
      <c r="C567" s="79">
        <v>39165</v>
      </c>
      <c r="D567" s="80">
        <v>0.20507279950000001</v>
      </c>
      <c r="E567" s="80">
        <v>0.2878303035</v>
      </c>
      <c r="F567" s="80">
        <v>-6.4261186999999997E-2</v>
      </c>
      <c r="G567" s="88">
        <v>2035963.2947</v>
      </c>
      <c r="H567" s="82">
        <v>38795</v>
      </c>
      <c r="I567" s="83">
        <v>38801</v>
      </c>
      <c r="J567" s="107">
        <v>0.22241689905985423</v>
      </c>
      <c r="K567" s="27"/>
      <c r="L567" s="27"/>
      <c r="M567" s="27"/>
      <c r="N567" s="27"/>
      <c r="O567" s="27"/>
      <c r="P567" s="10"/>
      <c r="Q567" s="10"/>
      <c r="R567" s="10"/>
      <c r="S567" s="34"/>
      <c r="T567" s="34"/>
      <c r="AH567" s="104">
        <v>0.31463531364008351</v>
      </c>
    </row>
    <row r="568" spans="1:34">
      <c r="A568" s="47" t="s">
        <v>486</v>
      </c>
      <c r="B568" s="74">
        <v>39152</v>
      </c>
      <c r="C568" s="74">
        <v>39158</v>
      </c>
      <c r="D568" s="75">
        <v>0.25898312759999997</v>
      </c>
      <c r="E568" s="75">
        <v>0.34552273849999998</v>
      </c>
      <c r="F568" s="75">
        <v>-6.4316720999999993E-2</v>
      </c>
      <c r="G568" s="87">
        <v>2117119.3831000002</v>
      </c>
      <c r="H568" s="77">
        <v>38788</v>
      </c>
      <c r="I568" s="78">
        <v>38794</v>
      </c>
      <c r="J568" s="107">
        <v>0.23401614678062144</v>
      </c>
      <c r="K568" s="27"/>
      <c r="L568" s="27"/>
      <c r="M568" s="27"/>
      <c r="N568" s="27"/>
      <c r="O568" s="27"/>
      <c r="P568" s="10"/>
      <c r="Q568" s="10"/>
      <c r="R568" s="10"/>
      <c r="S568" s="34"/>
      <c r="T568" s="34"/>
      <c r="AH568" s="104">
        <v>0.30637998831105295</v>
      </c>
    </row>
    <row r="569" spans="1:34">
      <c r="A569" s="47" t="s">
        <v>487</v>
      </c>
      <c r="B569" s="79">
        <v>39145</v>
      </c>
      <c r="C569" s="79">
        <v>39151</v>
      </c>
      <c r="D569" s="80">
        <v>0.2015406327</v>
      </c>
      <c r="E569" s="80">
        <v>0.3064359633</v>
      </c>
      <c r="F569" s="80">
        <v>-8.0291214999999999E-2</v>
      </c>
      <c r="G569" s="88">
        <v>2016791.7653999999</v>
      </c>
      <c r="H569" s="82">
        <v>38781</v>
      </c>
      <c r="I569" s="83">
        <v>38787</v>
      </c>
      <c r="J569" s="107">
        <v>0.23153964185351206</v>
      </c>
      <c r="K569" s="27"/>
      <c r="L569" s="27"/>
      <c r="M569" s="27"/>
      <c r="N569" s="27"/>
      <c r="O569" s="27"/>
      <c r="P569" s="10"/>
      <c r="Q569" s="10"/>
      <c r="R569" s="10"/>
      <c r="S569" s="34"/>
      <c r="T569" s="34"/>
      <c r="AH569" s="104">
        <v>0.31368931687694102</v>
      </c>
    </row>
    <row r="570" spans="1:34">
      <c r="A570" s="47" t="s">
        <v>488</v>
      </c>
      <c r="B570" s="74">
        <v>39138</v>
      </c>
      <c r="C570" s="74">
        <v>39144</v>
      </c>
      <c r="D570" s="75">
        <v>0.24046074680000001</v>
      </c>
      <c r="E570" s="75">
        <v>0.29273219630000002</v>
      </c>
      <c r="F570" s="75">
        <v>-4.0434863000000001E-2</v>
      </c>
      <c r="G570" s="87">
        <v>1961063.3681000001</v>
      </c>
      <c r="H570" s="77">
        <v>38774</v>
      </c>
      <c r="I570" s="78">
        <v>38780</v>
      </c>
      <c r="J570" s="107">
        <v>0.23934222793741117</v>
      </c>
      <c r="K570" s="27"/>
      <c r="L570" s="27"/>
      <c r="M570" s="27"/>
      <c r="N570" s="27"/>
      <c r="O570" s="27"/>
      <c r="P570" s="10"/>
      <c r="Q570" s="10"/>
      <c r="R570" s="10"/>
      <c r="S570" s="34"/>
      <c r="T570" s="34"/>
      <c r="AH570" s="104">
        <v>0.30256792132639787</v>
      </c>
    </row>
    <row r="571" spans="1:34">
      <c r="A571" s="47" t="s">
        <v>541</v>
      </c>
      <c r="B571" s="79">
        <v>39131</v>
      </c>
      <c r="C571" s="79">
        <v>39137</v>
      </c>
      <c r="D571" s="80">
        <v>0.25200327560000002</v>
      </c>
      <c r="E571" s="80">
        <v>0.32157786129999999</v>
      </c>
      <c r="F571" s="80">
        <v>-5.2645089999999999E-2</v>
      </c>
      <c r="G571" s="88">
        <v>2101623.7291000001</v>
      </c>
      <c r="H571" s="82">
        <v>38767</v>
      </c>
      <c r="I571" s="83">
        <v>38773</v>
      </c>
      <c r="J571" s="107">
        <v>0.2385290473574791</v>
      </c>
      <c r="K571" s="27"/>
      <c r="L571" s="27"/>
      <c r="M571" s="27"/>
      <c r="N571" s="27"/>
      <c r="O571" s="27"/>
      <c r="P571" s="10"/>
      <c r="Q571" s="10"/>
      <c r="R571" s="10"/>
      <c r="S571" s="34"/>
      <c r="T571" s="34"/>
      <c r="AH571" s="104">
        <v>0.33359895967454928</v>
      </c>
    </row>
    <row r="572" spans="1:34">
      <c r="A572" s="47" t="s">
        <v>542</v>
      </c>
      <c r="B572" s="74">
        <v>39124</v>
      </c>
      <c r="C572" s="74">
        <v>39130</v>
      </c>
      <c r="D572" s="75">
        <v>0.2249089735</v>
      </c>
      <c r="E572" s="75">
        <v>0.27280728599999998</v>
      </c>
      <c r="F572" s="75">
        <v>-3.7632023000000001E-2</v>
      </c>
      <c r="G572" s="87">
        <v>1995547.5460999999</v>
      </c>
      <c r="H572" s="77">
        <v>38760</v>
      </c>
      <c r="I572" s="78">
        <v>38766</v>
      </c>
      <c r="J572" s="107">
        <v>0.24933813151813083</v>
      </c>
      <c r="K572" s="27"/>
      <c r="L572" s="27"/>
      <c r="M572" s="27"/>
      <c r="N572" s="27"/>
      <c r="O572" s="27"/>
      <c r="P572" s="10"/>
      <c r="Q572" s="10"/>
      <c r="R572" s="10"/>
      <c r="S572" s="34"/>
      <c r="T572" s="34"/>
      <c r="AH572" s="104">
        <v>0.31027059239986549</v>
      </c>
    </row>
    <row r="573" spans="1:34">
      <c r="A573" s="47" t="s">
        <v>543</v>
      </c>
      <c r="B573" s="79">
        <v>39117</v>
      </c>
      <c r="C573" s="79">
        <v>39123</v>
      </c>
      <c r="D573" s="80">
        <v>0.23792105520000001</v>
      </c>
      <c r="E573" s="80">
        <v>0.27440837750000002</v>
      </c>
      <c r="F573" s="80">
        <v>-2.8630793000000002E-2</v>
      </c>
      <c r="G573" s="88">
        <v>1872082.6706999999</v>
      </c>
      <c r="H573" s="82">
        <v>38753</v>
      </c>
      <c r="I573" s="83">
        <v>38759</v>
      </c>
      <c r="J573" s="107">
        <v>0.25611083314930844</v>
      </c>
      <c r="K573" s="27"/>
      <c r="L573" s="27"/>
      <c r="M573" s="27"/>
      <c r="N573" s="27"/>
      <c r="O573" s="27"/>
      <c r="P573" s="10"/>
      <c r="Q573" s="10"/>
      <c r="R573" s="10"/>
      <c r="S573" s="34"/>
      <c r="T573" s="34"/>
      <c r="AH573" s="104">
        <v>0.30582335169780228</v>
      </c>
    </row>
    <row r="574" spans="1:34">
      <c r="A574" s="47" t="s">
        <v>560</v>
      </c>
      <c r="B574" s="74">
        <v>39110</v>
      </c>
      <c r="C574" s="74">
        <v>39116</v>
      </c>
      <c r="D574" s="75">
        <v>0.28443271689999999</v>
      </c>
      <c r="E574" s="75">
        <v>0.31047742960000002</v>
      </c>
      <c r="F574" s="75">
        <v>-1.9874217E-2</v>
      </c>
      <c r="G574" s="87">
        <v>1998122.99</v>
      </c>
      <c r="H574" s="77">
        <v>38746</v>
      </c>
      <c r="I574" s="78">
        <v>38752</v>
      </c>
      <c r="J574" s="107">
        <v>0.25265780239407259</v>
      </c>
      <c r="K574" s="27"/>
      <c r="L574" s="27"/>
      <c r="M574" s="27"/>
      <c r="N574" s="27"/>
      <c r="O574" s="27"/>
      <c r="P574" s="10"/>
      <c r="Q574" s="10"/>
      <c r="R574" s="10"/>
      <c r="S574" s="34"/>
      <c r="T574" s="34"/>
      <c r="AH574" s="104">
        <v>0.28424051203515388</v>
      </c>
    </row>
    <row r="575" spans="1:34">
      <c r="A575" s="47" t="s">
        <v>561</v>
      </c>
      <c r="B575" s="79">
        <v>39103</v>
      </c>
      <c r="C575" s="79">
        <v>39109</v>
      </c>
      <c r="D575" s="80">
        <v>0.2445495764</v>
      </c>
      <c r="E575" s="80">
        <v>0.31381813190000002</v>
      </c>
      <c r="F575" s="80">
        <v>-5.2723092999999999E-2</v>
      </c>
      <c r="G575" s="88">
        <v>1949427.8938</v>
      </c>
      <c r="H575" s="82">
        <v>38739</v>
      </c>
      <c r="I575" s="83">
        <v>38745</v>
      </c>
      <c r="J575" s="107">
        <v>0.28112985976068122</v>
      </c>
      <c r="K575" s="27"/>
      <c r="L575" s="27"/>
      <c r="M575" s="27"/>
      <c r="N575" s="27"/>
      <c r="O575" s="27"/>
      <c r="P575" s="10"/>
      <c r="Q575" s="10"/>
      <c r="R575" s="10"/>
      <c r="S575" s="34"/>
      <c r="T575" s="34"/>
      <c r="AH575" s="104">
        <v>0.30888428872525919</v>
      </c>
    </row>
    <row r="576" spans="1:34">
      <c r="A576" s="47" t="s">
        <v>562</v>
      </c>
      <c r="B576" s="74">
        <v>39096</v>
      </c>
      <c r="C576" s="74">
        <v>39102</v>
      </c>
      <c r="D576" s="75">
        <v>0.22729579229999999</v>
      </c>
      <c r="E576" s="75">
        <v>0.2479386841</v>
      </c>
      <c r="F576" s="75">
        <v>-1.6541591000000001E-2</v>
      </c>
      <c r="G576" s="87">
        <v>1880126.5242000001</v>
      </c>
      <c r="H576" s="77">
        <v>38732</v>
      </c>
      <c r="I576" s="78">
        <v>38738</v>
      </c>
      <c r="J576" s="107">
        <v>0.29882891440508635</v>
      </c>
      <c r="K576" s="27"/>
      <c r="L576" s="27"/>
      <c r="M576" s="27"/>
      <c r="N576" s="27"/>
      <c r="O576" s="27"/>
      <c r="P576" s="10"/>
      <c r="Q576" s="10"/>
      <c r="R576" s="10"/>
      <c r="S576" s="34"/>
      <c r="T576" s="34"/>
      <c r="AH576" s="104">
        <v>0.31788334855199285</v>
      </c>
    </row>
    <row r="577" spans="1:34">
      <c r="A577" s="47" t="s">
        <v>563</v>
      </c>
      <c r="B577" s="79">
        <v>39089</v>
      </c>
      <c r="C577" s="79">
        <v>39095</v>
      </c>
      <c r="D577" s="80">
        <v>0.36741625389999999</v>
      </c>
      <c r="E577" s="80">
        <v>0.39399335130000002</v>
      </c>
      <c r="F577" s="80">
        <v>-1.9065440999999999E-2</v>
      </c>
      <c r="G577" s="88">
        <v>1999451.7699</v>
      </c>
      <c r="H577" s="82">
        <v>38725</v>
      </c>
      <c r="I577" s="83">
        <v>38731</v>
      </c>
      <c r="J577" s="107">
        <v>0.33074906724606884</v>
      </c>
      <c r="K577" s="27"/>
      <c r="L577" s="27"/>
      <c r="M577" s="27"/>
      <c r="N577" s="27"/>
      <c r="O577" s="27"/>
      <c r="P577" s="10"/>
      <c r="Q577" s="10"/>
      <c r="R577" s="10"/>
      <c r="S577" s="34"/>
      <c r="T577" s="34"/>
      <c r="AH577" s="104">
        <v>0.33446771320603402</v>
      </c>
    </row>
    <row r="578" spans="1:34">
      <c r="A578" s="47" t="s">
        <v>564</v>
      </c>
      <c r="B578" s="74">
        <v>39082</v>
      </c>
      <c r="C578" s="74">
        <v>39088</v>
      </c>
      <c r="D578" s="75">
        <v>0.29730900220000001</v>
      </c>
      <c r="E578" s="75">
        <v>0.27510354590000002</v>
      </c>
      <c r="F578" s="75">
        <v>1.7414629899999999E-2</v>
      </c>
      <c r="G578" s="87">
        <v>1740735.8463000001</v>
      </c>
      <c r="H578" s="77">
        <v>38718</v>
      </c>
      <c r="I578" s="78">
        <v>38724</v>
      </c>
      <c r="J578" s="107">
        <v>0.34344576651459258</v>
      </c>
      <c r="K578" s="27"/>
      <c r="L578" s="27"/>
      <c r="M578" s="27"/>
      <c r="N578" s="27"/>
      <c r="O578" s="27"/>
      <c r="P578" s="10"/>
      <c r="Q578" s="10"/>
      <c r="R578" s="10"/>
      <c r="S578" s="34"/>
      <c r="T578" s="34"/>
      <c r="AH578" s="104">
        <v>0.30929494652799611</v>
      </c>
    </row>
    <row r="579" spans="1:34">
      <c r="A579" s="47" t="s">
        <v>565</v>
      </c>
      <c r="B579" s="79">
        <v>39075</v>
      </c>
      <c r="C579" s="79">
        <v>39081</v>
      </c>
      <c r="D579" s="80">
        <v>0.32089972900000002</v>
      </c>
      <c r="E579" s="80">
        <v>0.30557591499999998</v>
      </c>
      <c r="F579" s="80">
        <v>1.17372065E-2</v>
      </c>
      <c r="G579" s="88">
        <v>1533498.7594999999</v>
      </c>
      <c r="H579" s="82">
        <v>38711</v>
      </c>
      <c r="I579" s="83">
        <v>38717</v>
      </c>
      <c r="J579" s="107">
        <v>0.34113892204892138</v>
      </c>
      <c r="K579" s="27"/>
      <c r="L579" s="27"/>
      <c r="M579" s="27"/>
      <c r="N579" s="27"/>
      <c r="O579" s="27"/>
      <c r="P579" s="10"/>
      <c r="Q579" s="10"/>
      <c r="R579" s="10"/>
      <c r="S579" s="34"/>
      <c r="T579" s="34"/>
      <c r="AH579" s="104">
        <v>0.31071199347253969</v>
      </c>
    </row>
    <row r="580" spans="1:34">
      <c r="A580" s="47" t="s">
        <v>566</v>
      </c>
      <c r="B580" s="74">
        <v>39068</v>
      </c>
      <c r="C580" s="74">
        <v>39074</v>
      </c>
      <c r="D580" s="75">
        <v>0.39323847010000001</v>
      </c>
      <c r="E580" s="75">
        <v>0.43166526249999998</v>
      </c>
      <c r="F580" s="75">
        <v>-2.6840625999999999E-2</v>
      </c>
      <c r="G580" s="87">
        <v>2307289.5236999998</v>
      </c>
      <c r="H580" s="77">
        <v>38704</v>
      </c>
      <c r="I580" s="78">
        <v>38710</v>
      </c>
      <c r="J580" s="107">
        <v>0.34805133865803956</v>
      </c>
      <c r="K580" s="27"/>
      <c r="L580" s="27"/>
      <c r="M580" s="27"/>
      <c r="N580" s="27"/>
      <c r="O580" s="27"/>
      <c r="P580" s="10"/>
      <c r="Q580" s="10"/>
      <c r="R580" s="10"/>
      <c r="S580" s="34"/>
      <c r="T580" s="34"/>
      <c r="AH580" s="104">
        <v>0.28978897955985722</v>
      </c>
    </row>
    <row r="581" spans="1:34">
      <c r="A581" s="47" t="s">
        <v>567</v>
      </c>
      <c r="B581" s="79">
        <v>39061</v>
      </c>
      <c r="C581" s="79">
        <v>39067</v>
      </c>
      <c r="D581" s="80">
        <v>0.29969704419999998</v>
      </c>
      <c r="E581" s="80">
        <v>0.344620488</v>
      </c>
      <c r="F581" s="80">
        <v>-3.3409756999999998E-2</v>
      </c>
      <c r="G581" s="88">
        <v>2151735.6880000001</v>
      </c>
      <c r="H581" s="82">
        <v>38697</v>
      </c>
      <c r="I581" s="83">
        <v>38703</v>
      </c>
      <c r="J581" s="107">
        <v>0.30548441265977211</v>
      </c>
      <c r="K581" s="27"/>
      <c r="L581" s="27"/>
      <c r="M581" s="27"/>
      <c r="N581" s="27"/>
      <c r="O581" s="27"/>
      <c r="P581" s="10"/>
      <c r="Q581" s="10"/>
      <c r="R581" s="10"/>
      <c r="S581" s="34"/>
      <c r="T581" s="34"/>
      <c r="AH581" s="104">
        <v>0.30229415191519293</v>
      </c>
    </row>
    <row r="582" spans="1:34">
      <c r="A582" s="47" t="s">
        <v>568</v>
      </c>
      <c r="B582" s="74">
        <v>39054</v>
      </c>
      <c r="C582" s="74">
        <v>39060</v>
      </c>
      <c r="D582" s="75">
        <v>0.34794084400000003</v>
      </c>
      <c r="E582" s="75">
        <v>0.42968865820000002</v>
      </c>
      <c r="F582" s="75">
        <v>-5.7178752999999999E-2</v>
      </c>
      <c r="G582" s="87">
        <v>1937946.8661</v>
      </c>
      <c r="H582" s="77">
        <v>38690</v>
      </c>
      <c r="I582" s="78">
        <v>38696</v>
      </c>
      <c r="J582" s="107">
        <v>0.29552443383649979</v>
      </c>
      <c r="K582" s="27"/>
      <c r="L582" s="27"/>
      <c r="M582" s="27"/>
      <c r="N582" s="27"/>
      <c r="O582" s="27"/>
      <c r="P582" s="10"/>
      <c r="Q582" s="10"/>
      <c r="R582" s="10"/>
      <c r="S582" s="34"/>
      <c r="T582" s="34"/>
      <c r="AH582" s="104">
        <v>0.26095660975846591</v>
      </c>
    </row>
    <row r="583" spans="1:34">
      <c r="A583" s="47" t="s">
        <v>569</v>
      </c>
      <c r="B583" s="79">
        <v>39047</v>
      </c>
      <c r="C583" s="79">
        <v>39053</v>
      </c>
      <c r="D583" s="80">
        <v>0.26564985099999999</v>
      </c>
      <c r="E583" s="80">
        <v>0.27788280900000001</v>
      </c>
      <c r="F583" s="80">
        <v>-9.5728319999999999E-3</v>
      </c>
      <c r="G583" s="88">
        <v>1752885.4406999999</v>
      </c>
      <c r="H583" s="82">
        <v>38683</v>
      </c>
      <c r="I583" s="83">
        <v>38689</v>
      </c>
      <c r="J583" s="107">
        <v>0.26936089172702798</v>
      </c>
      <c r="K583" s="27"/>
      <c r="L583" s="27"/>
      <c r="M583" s="27"/>
      <c r="N583" s="27"/>
      <c r="O583" s="27"/>
      <c r="P583" s="10"/>
      <c r="Q583" s="10"/>
      <c r="R583" s="10"/>
      <c r="S583" s="34"/>
      <c r="T583" s="34"/>
      <c r="AH583" s="104">
        <v>0.26481372684040849</v>
      </c>
    </row>
    <row r="584" spans="1:34">
      <c r="A584" s="47" t="s">
        <v>570</v>
      </c>
      <c r="B584" s="74">
        <v>39040</v>
      </c>
      <c r="C584" s="74">
        <v>39046</v>
      </c>
      <c r="D584" s="75">
        <v>0.26562450580000002</v>
      </c>
      <c r="E584" s="75">
        <v>0.29584468609999998</v>
      </c>
      <c r="F584" s="75">
        <v>-2.3320835000000002E-2</v>
      </c>
      <c r="G584" s="87">
        <v>1645940.0970000001</v>
      </c>
      <c r="H584" s="77">
        <v>38676</v>
      </c>
      <c r="I584" s="78">
        <v>38682</v>
      </c>
      <c r="J584" s="107">
        <v>0.26248820946004936</v>
      </c>
      <c r="K584" s="27"/>
      <c r="L584" s="27"/>
      <c r="M584" s="27"/>
      <c r="N584" s="27"/>
      <c r="O584" s="27"/>
      <c r="P584" s="10"/>
      <c r="Q584" s="10"/>
      <c r="R584" s="10"/>
      <c r="S584" s="34"/>
      <c r="T584" s="34"/>
      <c r="AH584" s="104">
        <v>0.23352627806738802</v>
      </c>
    </row>
    <row r="585" spans="1:34">
      <c r="A585" s="47" t="s">
        <v>571</v>
      </c>
      <c r="B585" s="79">
        <v>39033</v>
      </c>
      <c r="C585" s="79">
        <v>39039</v>
      </c>
      <c r="D585" s="80">
        <v>0.27634626740000001</v>
      </c>
      <c r="E585" s="80">
        <v>0.3339806655</v>
      </c>
      <c r="F585" s="80">
        <v>-4.3204823000000003E-2</v>
      </c>
      <c r="G585" s="88">
        <v>1811627.1392000001</v>
      </c>
      <c r="H585" s="82">
        <v>38669</v>
      </c>
      <c r="I585" s="83">
        <v>38675</v>
      </c>
      <c r="J585" s="107">
        <v>0.26107248000417699</v>
      </c>
      <c r="K585" s="27"/>
      <c r="L585" s="27"/>
      <c r="M585" s="27"/>
      <c r="N585" s="27"/>
      <c r="O585" s="27"/>
      <c r="P585" s="10"/>
      <c r="Q585" s="10"/>
      <c r="R585" s="10"/>
      <c r="S585" s="34"/>
      <c r="T585" s="34"/>
      <c r="AH585" s="104">
        <v>0.26509366585810301</v>
      </c>
    </row>
    <row r="586" spans="1:34">
      <c r="A586" s="47" t="s">
        <v>572</v>
      </c>
      <c r="B586" s="74">
        <v>39026</v>
      </c>
      <c r="C586" s="74">
        <v>39032</v>
      </c>
      <c r="D586" s="75">
        <v>0.24608511890000001</v>
      </c>
      <c r="E586" s="75">
        <v>0.30044324249999999</v>
      </c>
      <c r="F586" s="75">
        <v>-4.1799689000000001E-2</v>
      </c>
      <c r="G586" s="87">
        <v>1845249.2327000001</v>
      </c>
      <c r="H586" s="77">
        <v>38662</v>
      </c>
      <c r="I586" s="78">
        <v>38668</v>
      </c>
      <c r="J586" s="107">
        <v>0.26942663377321852</v>
      </c>
      <c r="K586" s="27"/>
      <c r="L586" s="27"/>
      <c r="M586" s="27"/>
      <c r="N586" s="27"/>
      <c r="O586" s="27"/>
      <c r="P586" s="10"/>
      <c r="Q586" s="10"/>
      <c r="R586" s="10"/>
      <c r="S586" s="34"/>
      <c r="T586" s="34"/>
      <c r="AH586" s="104">
        <v>0.24495709321115514</v>
      </c>
    </row>
    <row r="587" spans="1:34">
      <c r="A587" s="47" t="s">
        <v>573</v>
      </c>
      <c r="B587" s="79">
        <v>39019</v>
      </c>
      <c r="C587" s="79">
        <v>39025</v>
      </c>
      <c r="D587" s="80">
        <v>0.26106374609999999</v>
      </c>
      <c r="E587" s="80">
        <v>0.3061699262</v>
      </c>
      <c r="F587" s="80">
        <v>-3.4533163999999998E-2</v>
      </c>
      <c r="G587" s="88">
        <v>1716648.2775000001</v>
      </c>
      <c r="H587" s="82">
        <v>38655</v>
      </c>
      <c r="I587" s="83">
        <v>38661</v>
      </c>
      <c r="J587" s="107">
        <v>0.28600544738920375</v>
      </c>
      <c r="K587" s="27"/>
      <c r="L587" s="27"/>
      <c r="M587" s="27"/>
      <c r="N587" s="27"/>
      <c r="O587" s="27"/>
      <c r="P587" s="10"/>
      <c r="Q587" s="10"/>
      <c r="R587" s="10"/>
      <c r="S587" s="34"/>
      <c r="T587" s="34"/>
      <c r="AH587" s="104">
        <v>0.26162048396512222</v>
      </c>
    </row>
    <row r="588" spans="1:34">
      <c r="A588" s="47" t="s">
        <v>574</v>
      </c>
      <c r="B588" s="74">
        <v>39012</v>
      </c>
      <c r="C588" s="74">
        <v>39018</v>
      </c>
      <c r="D588" s="75">
        <v>0.30145409699999998</v>
      </c>
      <c r="E588" s="75">
        <v>0.34163770809999999</v>
      </c>
      <c r="F588" s="75">
        <v>-2.9951163999999999E-2</v>
      </c>
      <c r="G588" s="87">
        <v>1793056.4617999999</v>
      </c>
      <c r="H588" s="77">
        <v>38648</v>
      </c>
      <c r="I588" s="78">
        <v>38654</v>
      </c>
      <c r="J588" s="107">
        <v>0.30750443852301346</v>
      </c>
      <c r="K588" s="27"/>
      <c r="L588" s="27"/>
      <c r="M588" s="27"/>
      <c r="N588" s="27"/>
      <c r="O588" s="27"/>
      <c r="P588" s="10"/>
      <c r="Q588" s="10"/>
      <c r="R588" s="10"/>
      <c r="S588" s="34"/>
      <c r="T588" s="34"/>
      <c r="AH588" s="104">
        <v>0.25382304245364684</v>
      </c>
    </row>
    <row r="589" spans="1:34">
      <c r="A589" s="47" t="s">
        <v>575</v>
      </c>
      <c r="B589" s="79">
        <v>39005</v>
      </c>
      <c r="C589" s="79">
        <v>39011</v>
      </c>
      <c r="D589" s="80">
        <v>0.29469405430000001</v>
      </c>
      <c r="E589" s="80">
        <v>0.33838176129999997</v>
      </c>
      <c r="F589" s="80">
        <v>-3.2642185999999997E-2</v>
      </c>
      <c r="G589" s="88">
        <v>1739734.9723</v>
      </c>
      <c r="H589" s="82">
        <v>38641</v>
      </c>
      <c r="I589" s="83">
        <v>38647</v>
      </c>
      <c r="J589" s="107">
        <v>0.31463531364008351</v>
      </c>
      <c r="K589" s="27"/>
      <c r="L589" s="27"/>
      <c r="M589" s="27"/>
      <c r="N589" s="27"/>
      <c r="O589" s="27"/>
      <c r="P589" s="10"/>
      <c r="Q589" s="10"/>
      <c r="R589" s="10"/>
      <c r="S589" s="34"/>
      <c r="T589" s="34"/>
      <c r="AH589" s="104">
        <v>0.26265977903865451</v>
      </c>
    </row>
    <row r="590" spans="1:34">
      <c r="A590" s="47" t="s">
        <v>576</v>
      </c>
      <c r="B590" s="74">
        <v>38998</v>
      </c>
      <c r="C590" s="74">
        <v>39004</v>
      </c>
      <c r="D590" s="75">
        <v>0.32631840309999999</v>
      </c>
      <c r="E590" s="75">
        <v>0.34843050440000001</v>
      </c>
      <c r="F590" s="75">
        <v>-1.6398399000000001E-2</v>
      </c>
      <c r="G590" s="87">
        <v>1761206.4613999999</v>
      </c>
      <c r="H590" s="77">
        <v>38634</v>
      </c>
      <c r="I590" s="78">
        <v>38640</v>
      </c>
      <c r="J590" s="107">
        <v>0.30637998831105295</v>
      </c>
      <c r="K590" s="27"/>
      <c r="L590" s="27"/>
      <c r="M590" s="27"/>
      <c r="N590" s="27"/>
      <c r="O590" s="27"/>
      <c r="P590" s="10"/>
      <c r="Q590" s="10"/>
      <c r="R590" s="10"/>
      <c r="S590" s="34"/>
      <c r="T590" s="34"/>
      <c r="AH590" s="104">
        <v>0.2640447979613102</v>
      </c>
    </row>
    <row r="591" spans="1:34">
      <c r="A591" s="47" t="s">
        <v>577</v>
      </c>
      <c r="B591" s="79">
        <v>38991</v>
      </c>
      <c r="C591" s="79">
        <v>38997</v>
      </c>
      <c r="D591" s="80">
        <v>0.32300112120000002</v>
      </c>
      <c r="E591" s="80">
        <v>0.34108833890000001</v>
      </c>
      <c r="F591" s="80">
        <v>-1.3486969999999999E-2</v>
      </c>
      <c r="G591" s="88">
        <v>1687359.5660000001</v>
      </c>
      <c r="H591" s="82">
        <v>38627</v>
      </c>
      <c r="I591" s="83">
        <v>38633</v>
      </c>
      <c r="J591" s="107">
        <v>0.31368931687694102</v>
      </c>
      <c r="K591" s="27"/>
      <c r="L591" s="27"/>
      <c r="M591" s="27"/>
      <c r="N591" s="27"/>
      <c r="O591" s="27"/>
      <c r="P591" s="10"/>
      <c r="Q591" s="10"/>
      <c r="R591" s="10"/>
      <c r="S591" s="34"/>
      <c r="T591" s="34"/>
      <c r="AH591" s="104">
        <v>0.26107394177046966</v>
      </c>
    </row>
    <row r="592" spans="1:34">
      <c r="A592" s="47" t="s">
        <v>578</v>
      </c>
      <c r="B592" s="74">
        <v>38984</v>
      </c>
      <c r="C592" s="74">
        <v>38990</v>
      </c>
      <c r="D592" s="75">
        <v>0.26954732050000002</v>
      </c>
      <c r="E592" s="75">
        <v>0.35508296020000002</v>
      </c>
      <c r="F592" s="75">
        <v>-6.3122069000000003E-2</v>
      </c>
      <c r="G592" s="87">
        <v>1714822.6253</v>
      </c>
      <c r="H592" s="77">
        <v>38620</v>
      </c>
      <c r="I592" s="78">
        <v>38626</v>
      </c>
      <c r="J592" s="107">
        <v>0.30256792132639787</v>
      </c>
      <c r="K592" s="27"/>
      <c r="L592" s="27"/>
      <c r="M592" s="27"/>
      <c r="N592" s="27"/>
      <c r="O592" s="27"/>
      <c r="P592" s="10"/>
      <c r="Q592" s="10"/>
      <c r="R592" s="10"/>
      <c r="S592" s="34"/>
      <c r="T592" s="34"/>
      <c r="AH592" s="104">
        <v>0.27569140392766123</v>
      </c>
    </row>
    <row r="593" spans="1:34">
      <c r="A593" s="47" t="s">
        <v>579</v>
      </c>
      <c r="B593" s="79">
        <v>38977</v>
      </c>
      <c r="C593" s="79">
        <v>38983</v>
      </c>
      <c r="D593" s="80">
        <v>0.34859071930000002</v>
      </c>
      <c r="E593" s="80">
        <v>0.39626457059999998</v>
      </c>
      <c r="F593" s="80">
        <v>-3.4143852000000002E-2</v>
      </c>
      <c r="G593" s="88">
        <v>1718651.0837999999</v>
      </c>
      <c r="H593" s="82">
        <v>38613</v>
      </c>
      <c r="I593" s="83">
        <v>38619</v>
      </c>
      <c r="J593" s="107">
        <v>0.33359895967454928</v>
      </c>
      <c r="K593" s="27"/>
      <c r="L593" s="27"/>
      <c r="M593" s="27"/>
      <c r="N593" s="27"/>
      <c r="O593" s="27"/>
      <c r="P593" s="10"/>
      <c r="Q593" s="10"/>
      <c r="R593" s="10"/>
      <c r="S593" s="34"/>
      <c r="T593" s="34"/>
      <c r="AH593" s="104">
        <v>0.30162450713105105</v>
      </c>
    </row>
    <row r="594" spans="1:34">
      <c r="A594" s="47" t="s">
        <v>580</v>
      </c>
      <c r="B594" s="74">
        <v>38970</v>
      </c>
      <c r="C594" s="74">
        <v>38976</v>
      </c>
      <c r="D594" s="75">
        <v>0.28900371790000001</v>
      </c>
      <c r="E594" s="75">
        <v>0.31130156599999997</v>
      </c>
      <c r="F594" s="75">
        <v>-1.7004363000000002E-2</v>
      </c>
      <c r="G594" s="87">
        <v>1656762.1743999999</v>
      </c>
      <c r="H594" s="77">
        <v>38606</v>
      </c>
      <c r="I594" s="78">
        <v>38612</v>
      </c>
      <c r="J594" s="107">
        <v>0.31027059239986549</v>
      </c>
      <c r="K594" s="27"/>
      <c r="L594" s="27"/>
      <c r="M594" s="27"/>
      <c r="N594" s="27"/>
      <c r="O594" s="27"/>
      <c r="P594" s="10"/>
      <c r="Q594" s="10"/>
      <c r="R594" s="10"/>
      <c r="S594" s="34"/>
      <c r="T594" s="34"/>
      <c r="AH594" s="104">
        <v>0.34404000512871463</v>
      </c>
    </row>
    <row r="595" spans="1:34">
      <c r="A595" s="47" t="s">
        <v>581</v>
      </c>
      <c r="B595" s="79">
        <v>38963</v>
      </c>
      <c r="C595" s="79">
        <v>38969</v>
      </c>
      <c r="D595" s="80">
        <v>0.36333731339999997</v>
      </c>
      <c r="E595" s="80">
        <v>0.38461206549999999</v>
      </c>
      <c r="F595" s="80">
        <v>-1.5365136E-2</v>
      </c>
      <c r="G595" s="88">
        <v>1618048.6372</v>
      </c>
      <c r="H595" s="82">
        <v>38599</v>
      </c>
      <c r="I595" s="83">
        <v>38605</v>
      </c>
      <c r="J595" s="107">
        <v>0.30582335169780228</v>
      </c>
      <c r="K595" s="27"/>
      <c r="L595" s="27"/>
      <c r="M595" s="27"/>
      <c r="N595" s="27"/>
      <c r="O595" s="27"/>
      <c r="P595" s="10"/>
      <c r="Q595" s="10"/>
      <c r="R595" s="10"/>
      <c r="S595" s="34"/>
      <c r="T595" s="34"/>
      <c r="AH595" s="104">
        <v>0.35066467137880486</v>
      </c>
    </row>
    <row r="596" spans="1:34">
      <c r="A596" s="47" t="s">
        <v>582</v>
      </c>
      <c r="B596" s="74">
        <v>38956</v>
      </c>
      <c r="C596" s="74">
        <v>38962</v>
      </c>
      <c r="D596" s="75">
        <v>0.27994206529999999</v>
      </c>
      <c r="E596" s="75">
        <v>0.30054893560000001</v>
      </c>
      <c r="F596" s="75">
        <v>-1.5844747999999999E-2</v>
      </c>
      <c r="G596" s="87">
        <v>1669396.4849</v>
      </c>
      <c r="H596" s="77">
        <v>38592</v>
      </c>
      <c r="I596" s="78">
        <v>38598</v>
      </c>
      <c r="J596" s="107">
        <v>0.28424051203515388</v>
      </c>
      <c r="K596" s="27"/>
      <c r="L596" s="27"/>
      <c r="M596" s="27"/>
      <c r="N596" s="27"/>
      <c r="O596" s="27"/>
      <c r="P596" s="10"/>
      <c r="Q596" s="10"/>
      <c r="R596" s="10"/>
      <c r="S596" s="34"/>
      <c r="T596" s="34"/>
      <c r="AH596" s="104">
        <v>0.35084347076296329</v>
      </c>
    </row>
    <row r="597" spans="1:34">
      <c r="A597" s="47" t="s">
        <v>583</v>
      </c>
      <c r="B597" s="79">
        <v>38949</v>
      </c>
      <c r="C597" s="79">
        <v>38955</v>
      </c>
      <c r="D597" s="80">
        <v>0.27680177750000001</v>
      </c>
      <c r="E597" s="80">
        <v>0.34625809200000002</v>
      </c>
      <c r="F597" s="80">
        <v>-5.1592124000000003E-2</v>
      </c>
      <c r="G597" s="88">
        <v>1717836.0338999999</v>
      </c>
      <c r="H597" s="82">
        <v>38585</v>
      </c>
      <c r="I597" s="83">
        <v>38591</v>
      </c>
      <c r="J597" s="107">
        <v>0.30888428872525919</v>
      </c>
      <c r="K597" s="27"/>
      <c r="L597" s="27"/>
      <c r="M597" s="27"/>
      <c r="N597" s="27"/>
      <c r="O597" s="27"/>
      <c r="P597" s="10"/>
      <c r="Q597" s="10"/>
      <c r="R597" s="10"/>
      <c r="S597" s="34"/>
      <c r="T597" s="34"/>
      <c r="AH597" s="104">
        <v>0.33160222716884635</v>
      </c>
    </row>
    <row r="598" spans="1:34">
      <c r="A598" s="47" t="s">
        <v>584</v>
      </c>
      <c r="B598" s="74">
        <v>38942</v>
      </c>
      <c r="C598" s="74">
        <v>38948</v>
      </c>
      <c r="D598" s="75">
        <v>0.29556487120000002</v>
      </c>
      <c r="E598" s="75">
        <v>0.29753696800000001</v>
      </c>
      <c r="F598" s="75">
        <v>-1.519877E-3</v>
      </c>
      <c r="G598" s="87">
        <v>1762072.0681</v>
      </c>
      <c r="H598" s="77">
        <v>38578</v>
      </c>
      <c r="I598" s="78">
        <v>38584</v>
      </c>
      <c r="J598" s="107">
        <v>0.31788334855199285</v>
      </c>
      <c r="K598" s="27"/>
      <c r="L598" s="27"/>
      <c r="M598" s="27"/>
      <c r="N598" s="27"/>
      <c r="O598" s="27"/>
      <c r="P598" s="10"/>
      <c r="Q598" s="10"/>
      <c r="R598" s="10"/>
      <c r="S598" s="34"/>
      <c r="T598" s="34"/>
      <c r="AH598" s="104">
        <v>0.30982992869979681</v>
      </c>
    </row>
    <row r="599" spans="1:34">
      <c r="A599" s="47" t="s">
        <v>204</v>
      </c>
      <c r="B599" s="79">
        <v>38935</v>
      </c>
      <c r="C599" s="79">
        <v>38941</v>
      </c>
      <c r="D599" s="80">
        <v>0.35161285790000002</v>
      </c>
      <c r="E599" s="80">
        <v>0.34327422219999998</v>
      </c>
      <c r="F599" s="80">
        <v>6.2076943000000002E-3</v>
      </c>
      <c r="G599" s="88">
        <v>1839103.7439999999</v>
      </c>
      <c r="H599" s="82">
        <v>38571</v>
      </c>
      <c r="I599" s="83">
        <v>38577</v>
      </c>
      <c r="J599" s="107">
        <v>0.33446771320603402</v>
      </c>
      <c r="K599" s="27"/>
      <c r="L599" s="27"/>
      <c r="M599" s="27"/>
      <c r="N599" s="27"/>
      <c r="O599" s="27"/>
      <c r="P599" s="10"/>
      <c r="Q599" s="10"/>
      <c r="R599" s="10"/>
      <c r="S599" s="34"/>
      <c r="T599" s="34"/>
      <c r="AH599" s="104">
        <v>0.30926420007694733</v>
      </c>
    </row>
    <row r="600" spans="1:34">
      <c r="A600" s="47" t="s">
        <v>205</v>
      </c>
      <c r="B600" s="74">
        <v>38928</v>
      </c>
      <c r="C600" s="74">
        <v>38934</v>
      </c>
      <c r="D600" s="75">
        <v>0.304933605</v>
      </c>
      <c r="E600" s="75">
        <v>0.31573817920000002</v>
      </c>
      <c r="F600" s="75">
        <v>-8.2117960000000004E-3</v>
      </c>
      <c r="G600" s="87">
        <v>1753343.8552000001</v>
      </c>
      <c r="H600" s="77">
        <v>38564</v>
      </c>
      <c r="I600" s="78">
        <v>38570</v>
      </c>
      <c r="J600" s="107">
        <v>0.30929494652799611</v>
      </c>
      <c r="K600" s="27"/>
      <c r="L600" s="27"/>
      <c r="M600" s="27"/>
      <c r="N600" s="27"/>
      <c r="O600" s="27"/>
      <c r="P600" s="10"/>
      <c r="Q600" s="10"/>
      <c r="R600" s="10"/>
      <c r="S600" s="34"/>
      <c r="T600" s="34"/>
      <c r="AH600" s="104">
        <v>0.30117152876972958</v>
      </c>
    </row>
    <row r="601" spans="1:34">
      <c r="A601" s="47" t="s">
        <v>206</v>
      </c>
      <c r="B601" s="79">
        <v>38921</v>
      </c>
      <c r="C601" s="79">
        <v>38927</v>
      </c>
      <c r="D601" s="80">
        <v>0.34552713219999998</v>
      </c>
      <c r="E601" s="80">
        <v>0.3644324337</v>
      </c>
      <c r="F601" s="80">
        <v>-1.3855799E-2</v>
      </c>
      <c r="G601" s="88">
        <v>1831176.1725999999</v>
      </c>
      <c r="H601" s="82">
        <v>38557</v>
      </c>
      <c r="I601" s="83">
        <v>38563</v>
      </c>
      <c r="J601" s="107">
        <v>0.31071199347253969</v>
      </c>
      <c r="K601" s="27"/>
      <c r="L601" s="27"/>
      <c r="M601" s="27"/>
      <c r="N601" s="27"/>
      <c r="O601" s="27"/>
      <c r="P601" s="10"/>
      <c r="Q601" s="10"/>
      <c r="R601" s="10"/>
      <c r="S601" s="34"/>
      <c r="T601" s="34"/>
      <c r="AH601" s="104">
        <v>0.31780324056338238</v>
      </c>
    </row>
    <row r="602" spans="1:34">
      <c r="A602" s="47" t="s">
        <v>207</v>
      </c>
      <c r="B602" s="74">
        <v>38914</v>
      </c>
      <c r="C602" s="74">
        <v>38920</v>
      </c>
      <c r="D602" s="75">
        <v>0.27614738999999999</v>
      </c>
      <c r="E602" s="75">
        <v>0.30529382719999998</v>
      </c>
      <c r="F602" s="75">
        <v>-2.2329406999999999E-2</v>
      </c>
      <c r="G602" s="87">
        <v>1770887.159</v>
      </c>
      <c r="H602" s="77">
        <v>38550</v>
      </c>
      <c r="I602" s="78">
        <v>38556</v>
      </c>
      <c r="J602" s="107">
        <v>0.28978897955985722</v>
      </c>
      <c r="K602" s="27"/>
      <c r="L602" s="27"/>
      <c r="M602" s="27"/>
      <c r="N602" s="27"/>
      <c r="O602" s="27"/>
      <c r="P602" s="10"/>
      <c r="Q602" s="10"/>
      <c r="R602" s="10"/>
      <c r="S602" s="34"/>
      <c r="T602" s="34"/>
      <c r="AH602" s="104">
        <v>0.30781527529477448</v>
      </c>
    </row>
    <row r="603" spans="1:34">
      <c r="A603" s="47" t="s">
        <v>208</v>
      </c>
      <c r="B603" s="79">
        <v>38907</v>
      </c>
      <c r="C603" s="79">
        <v>38913</v>
      </c>
      <c r="D603" s="80">
        <v>0.30928552120000002</v>
      </c>
      <c r="E603" s="80">
        <v>0.33803915039999999</v>
      </c>
      <c r="F603" s="80">
        <v>-2.1489378E-2</v>
      </c>
      <c r="G603" s="88">
        <v>1782503.5422</v>
      </c>
      <c r="H603" s="82">
        <v>38543</v>
      </c>
      <c r="I603" s="83">
        <v>38549</v>
      </c>
      <c r="J603" s="107">
        <v>0.30229415191519293</v>
      </c>
      <c r="K603" s="27"/>
      <c r="L603" s="27"/>
      <c r="M603" s="27"/>
      <c r="N603" s="27"/>
      <c r="O603" s="27"/>
      <c r="P603" s="10"/>
      <c r="Q603" s="10"/>
      <c r="R603" s="10"/>
      <c r="S603" s="34"/>
      <c r="T603" s="34"/>
      <c r="AH603" s="104">
        <v>0.33006839016948586</v>
      </c>
    </row>
    <row r="604" spans="1:34">
      <c r="A604" s="47" t="s">
        <v>209</v>
      </c>
      <c r="B604" s="74">
        <v>38900</v>
      </c>
      <c r="C604" s="74">
        <v>38906</v>
      </c>
      <c r="D604" s="75">
        <v>0.28272542899999997</v>
      </c>
      <c r="E604" s="75">
        <v>0.33736355439999999</v>
      </c>
      <c r="F604" s="75">
        <v>-4.0855102999999997E-2</v>
      </c>
      <c r="G604" s="87">
        <v>1499945.0693000001</v>
      </c>
      <c r="H604" s="77">
        <v>38536</v>
      </c>
      <c r="I604" s="78">
        <v>38542</v>
      </c>
      <c r="J604" s="107">
        <v>0.26095660975846591</v>
      </c>
      <c r="K604" s="27"/>
      <c r="L604" s="27"/>
      <c r="M604" s="27"/>
      <c r="N604" s="27"/>
      <c r="O604" s="27"/>
      <c r="P604" s="10"/>
      <c r="Q604" s="10"/>
      <c r="R604" s="10"/>
      <c r="S604" s="34"/>
      <c r="T604" s="34"/>
      <c r="AH604" s="104">
        <v>0.34527089394467686</v>
      </c>
    </row>
    <row r="605" spans="1:34">
      <c r="A605" s="47" t="s">
        <v>210</v>
      </c>
      <c r="B605" s="79">
        <v>38893</v>
      </c>
      <c r="C605" s="79">
        <v>38899</v>
      </c>
      <c r="D605" s="80">
        <v>0.31249199859999999</v>
      </c>
      <c r="E605" s="80">
        <v>0.3304241383</v>
      </c>
      <c r="F605" s="80">
        <v>-1.3478512999999999E-2</v>
      </c>
      <c r="G605" s="88">
        <v>1656219.2198999999</v>
      </c>
      <c r="H605" s="82">
        <v>38529</v>
      </c>
      <c r="I605" s="83">
        <v>38535</v>
      </c>
      <c r="J605" s="107">
        <v>0.26481372684040849</v>
      </c>
      <c r="K605" s="27"/>
      <c r="L605" s="27"/>
      <c r="M605" s="27"/>
      <c r="N605" s="27"/>
      <c r="O605" s="27"/>
      <c r="P605" s="10"/>
      <c r="Q605" s="10"/>
      <c r="R605" s="10"/>
      <c r="S605" s="34"/>
      <c r="T605" s="34"/>
      <c r="AH605" s="104">
        <v>0.34299477303780151</v>
      </c>
    </row>
    <row r="606" spans="1:34">
      <c r="A606" s="47" t="s">
        <v>211</v>
      </c>
      <c r="B606" s="74">
        <v>38886</v>
      </c>
      <c r="C606" s="74">
        <v>38892</v>
      </c>
      <c r="D606" s="75">
        <v>0.18914447049999999</v>
      </c>
      <c r="E606" s="75">
        <v>0.2447434845</v>
      </c>
      <c r="F606" s="75">
        <v>-4.4667046000000002E-2</v>
      </c>
      <c r="G606" s="87">
        <v>1643258.3465</v>
      </c>
      <c r="H606" s="77">
        <v>38522</v>
      </c>
      <c r="I606" s="78">
        <v>38528</v>
      </c>
      <c r="J606" s="107">
        <v>0.23352627806738802</v>
      </c>
      <c r="K606" s="27"/>
      <c r="L606" s="27"/>
      <c r="M606" s="27"/>
      <c r="N606" s="27"/>
      <c r="O606" s="27"/>
      <c r="P606" s="10"/>
      <c r="Q606" s="10"/>
      <c r="R606" s="10"/>
      <c r="S606" s="34"/>
      <c r="T606" s="34"/>
      <c r="AH606" s="104">
        <v>0.32264760555886662</v>
      </c>
    </row>
    <row r="607" spans="1:34">
      <c r="A607" s="47" t="s">
        <v>212</v>
      </c>
      <c r="B607" s="79">
        <v>38879</v>
      </c>
      <c r="C607" s="79">
        <v>38885</v>
      </c>
      <c r="D607" s="80">
        <v>0.29155814499999999</v>
      </c>
      <c r="E607" s="80">
        <v>0.31333544899999999</v>
      </c>
      <c r="F607" s="80">
        <v>-1.6581677E-2</v>
      </c>
      <c r="G607" s="88">
        <v>1696745.3011</v>
      </c>
      <c r="H607" s="82">
        <v>38515</v>
      </c>
      <c r="I607" s="83">
        <v>38521</v>
      </c>
      <c r="J607" s="107">
        <v>0.26509366585810301</v>
      </c>
      <c r="K607" s="27"/>
      <c r="L607" s="27"/>
      <c r="M607" s="27"/>
      <c r="N607" s="27"/>
      <c r="O607" s="27"/>
      <c r="P607" s="10"/>
      <c r="Q607" s="10"/>
      <c r="R607" s="10"/>
      <c r="S607" s="34"/>
      <c r="T607" s="34"/>
      <c r="AH607" s="104">
        <v>0.25911301788932783</v>
      </c>
    </row>
    <row r="608" spans="1:34">
      <c r="A608" s="47" t="s">
        <v>213</v>
      </c>
      <c r="B608" s="74">
        <v>38872</v>
      </c>
      <c r="C608" s="74">
        <v>38878</v>
      </c>
      <c r="D608" s="75">
        <v>0.21759208320000001</v>
      </c>
      <c r="E608" s="75">
        <v>0.25330163560000002</v>
      </c>
      <c r="F608" s="75">
        <v>-2.8492384999999999E-2</v>
      </c>
      <c r="G608" s="87">
        <v>1602498.6662000001</v>
      </c>
      <c r="H608" s="77">
        <v>38508</v>
      </c>
      <c r="I608" s="78">
        <v>38514</v>
      </c>
      <c r="J608" s="107">
        <v>0.24495709321115514</v>
      </c>
      <c r="K608" s="27"/>
      <c r="L608" s="27"/>
      <c r="M608" s="27"/>
      <c r="N608" s="27"/>
      <c r="O608" s="27"/>
      <c r="P608" s="10"/>
      <c r="Q608" s="10"/>
      <c r="R608" s="10"/>
      <c r="S608" s="34"/>
      <c r="T608" s="34"/>
      <c r="AH608" s="104">
        <v>0.33691600769581187</v>
      </c>
    </row>
    <row r="609" spans="1:34">
      <c r="A609" s="47" t="s">
        <v>214</v>
      </c>
      <c r="B609" s="79">
        <v>38865</v>
      </c>
      <c r="C609" s="79">
        <v>38871</v>
      </c>
      <c r="D609" s="80">
        <v>0.28471736959999999</v>
      </c>
      <c r="E609" s="80">
        <v>0.3260887227</v>
      </c>
      <c r="F609" s="80">
        <v>-3.1198027999999999E-2</v>
      </c>
      <c r="G609" s="88">
        <v>1590816.1502</v>
      </c>
      <c r="H609" s="82">
        <v>38501</v>
      </c>
      <c r="I609" s="83">
        <v>38507</v>
      </c>
      <c r="J609" s="107">
        <v>0.26162048396512222</v>
      </c>
      <c r="K609" s="27"/>
      <c r="L609" s="27"/>
      <c r="M609" s="27"/>
      <c r="N609" s="27"/>
      <c r="O609" s="27"/>
      <c r="P609" s="10"/>
      <c r="Q609" s="10"/>
      <c r="R609" s="10"/>
      <c r="S609" s="34"/>
      <c r="T609" s="34"/>
      <c r="AH609" s="104">
        <v>0.33407554593777777</v>
      </c>
    </row>
    <row r="610" spans="1:34">
      <c r="A610" s="47" t="s">
        <v>215</v>
      </c>
      <c r="B610" s="74">
        <v>38858</v>
      </c>
      <c r="C610" s="74">
        <v>38864</v>
      </c>
      <c r="D610" s="75">
        <v>0.2328381933</v>
      </c>
      <c r="E610" s="75">
        <v>0.27605244829999998</v>
      </c>
      <c r="F610" s="75">
        <v>-3.3865579E-2</v>
      </c>
      <c r="G610" s="87">
        <v>1600714.5734000001</v>
      </c>
      <c r="H610" s="77">
        <v>38494</v>
      </c>
      <c r="I610" s="78">
        <v>38500</v>
      </c>
      <c r="J610" s="107">
        <v>0.25382304245364684</v>
      </c>
      <c r="K610" s="27"/>
      <c r="L610" s="27"/>
      <c r="M610" s="27"/>
      <c r="N610" s="27"/>
      <c r="O610" s="27"/>
      <c r="P610" s="10"/>
      <c r="Q610" s="10"/>
      <c r="R610" s="10"/>
      <c r="S610" s="34"/>
      <c r="T610" s="34"/>
      <c r="AH610" s="104">
        <v>0.33423389318711227</v>
      </c>
    </row>
    <row r="611" spans="1:34">
      <c r="A611" s="47" t="s">
        <v>216</v>
      </c>
      <c r="B611" s="79">
        <v>38851</v>
      </c>
      <c r="C611" s="79">
        <v>38857</v>
      </c>
      <c r="D611" s="80">
        <v>0.26732285659999999</v>
      </c>
      <c r="E611" s="80">
        <v>0.28663538259999999</v>
      </c>
      <c r="F611" s="80">
        <v>-1.50101E-2</v>
      </c>
      <c r="G611" s="88">
        <v>1636044.2315</v>
      </c>
      <c r="H611" s="82">
        <v>38487</v>
      </c>
      <c r="I611" s="83">
        <v>38493</v>
      </c>
      <c r="J611" s="107">
        <v>0.26265977903865451</v>
      </c>
      <c r="K611" s="27"/>
      <c r="L611" s="27"/>
      <c r="M611" s="27"/>
      <c r="N611" s="27"/>
      <c r="O611" s="27"/>
      <c r="P611" s="10"/>
      <c r="Q611" s="10"/>
      <c r="R611" s="10"/>
      <c r="S611" s="34"/>
      <c r="T611" s="34"/>
      <c r="AH611" s="104">
        <v>0.25536376773228309</v>
      </c>
    </row>
    <row r="612" spans="1:34">
      <c r="A612" s="47" t="s">
        <v>217</v>
      </c>
      <c r="B612" s="74">
        <v>38844</v>
      </c>
      <c r="C612" s="74">
        <v>38850</v>
      </c>
      <c r="D612" s="75">
        <v>0.2606546106</v>
      </c>
      <c r="E612" s="75">
        <v>0.32315076059999998</v>
      </c>
      <c r="F612" s="75">
        <v>-4.7232825999999999E-2</v>
      </c>
      <c r="G612" s="87">
        <v>1684014.5545999999</v>
      </c>
      <c r="H612" s="77">
        <v>38480</v>
      </c>
      <c r="I612" s="78">
        <v>38486</v>
      </c>
      <c r="J612" s="107">
        <v>0.2640447979613102</v>
      </c>
      <c r="K612" s="27"/>
      <c r="L612" s="27"/>
      <c r="M612" s="27"/>
      <c r="N612" s="27"/>
      <c r="O612" s="27"/>
      <c r="P612" s="10"/>
      <c r="Q612" s="10"/>
      <c r="R612" s="10"/>
      <c r="S612" s="34"/>
      <c r="T612" s="34"/>
      <c r="AH612" s="104">
        <v>0.25356372354806656</v>
      </c>
    </row>
    <row r="613" spans="1:34">
      <c r="A613" s="47" t="s">
        <v>218</v>
      </c>
      <c r="B613" s="79">
        <v>38837</v>
      </c>
      <c r="C613" s="79">
        <v>38843</v>
      </c>
      <c r="D613" s="80">
        <v>0.25999963850000002</v>
      </c>
      <c r="E613" s="80">
        <v>0.29842743309999997</v>
      </c>
      <c r="F613" s="80">
        <v>-2.9595643000000001E-2</v>
      </c>
      <c r="G613" s="88">
        <v>1598512.6847999999</v>
      </c>
      <c r="H613" s="82">
        <v>38473</v>
      </c>
      <c r="I613" s="83">
        <v>38479</v>
      </c>
      <c r="J613" s="107">
        <v>0.26107394177046966</v>
      </c>
      <c r="K613" s="27"/>
      <c r="L613" s="27"/>
      <c r="M613" s="27"/>
      <c r="N613" s="27"/>
      <c r="O613" s="27"/>
      <c r="P613" s="10"/>
      <c r="Q613" s="10"/>
      <c r="R613" s="10"/>
      <c r="S613" s="34"/>
      <c r="T613" s="34"/>
      <c r="AH613" s="104">
        <v>0.30033221681596456</v>
      </c>
    </row>
    <row r="614" spans="1:34">
      <c r="A614" s="47" t="s">
        <v>219</v>
      </c>
      <c r="B614" s="74">
        <v>38830</v>
      </c>
      <c r="C614" s="74">
        <v>38836</v>
      </c>
      <c r="D614" s="75">
        <v>0.2715117581</v>
      </c>
      <c r="E614" s="75">
        <v>0.3236284197</v>
      </c>
      <c r="F614" s="75">
        <v>-3.9374088000000002E-2</v>
      </c>
      <c r="G614" s="87">
        <v>1630565.0279000001</v>
      </c>
      <c r="H614" s="77">
        <v>38466</v>
      </c>
      <c r="I614" s="78">
        <v>38472</v>
      </c>
      <c r="J614" s="107">
        <v>0.27569140392766123</v>
      </c>
      <c r="K614" s="27"/>
      <c r="L614" s="27"/>
      <c r="M614" s="27"/>
      <c r="N614" s="27"/>
      <c r="O614" s="27"/>
      <c r="P614" s="10"/>
      <c r="Q614" s="10"/>
      <c r="R614" s="10"/>
      <c r="S614" s="34"/>
      <c r="T614" s="34"/>
      <c r="AH614" s="104">
        <v>0.310468004585984</v>
      </c>
    </row>
    <row r="615" spans="1:34">
      <c r="A615" s="47" t="s">
        <v>220</v>
      </c>
      <c r="B615" s="79">
        <v>38823</v>
      </c>
      <c r="C615" s="79">
        <v>38829</v>
      </c>
      <c r="D615" s="80">
        <v>0.2513224027</v>
      </c>
      <c r="E615" s="80">
        <v>0.27031804009999999</v>
      </c>
      <c r="F615" s="80">
        <v>-1.495345E-2</v>
      </c>
      <c r="G615" s="88">
        <v>1569213.9058000001</v>
      </c>
      <c r="H615" s="82">
        <v>38459</v>
      </c>
      <c r="I615" s="83">
        <v>38465</v>
      </c>
      <c r="J615" s="107">
        <v>0.30162450713105105</v>
      </c>
      <c r="K615" s="27"/>
      <c r="L615" s="27"/>
      <c r="M615" s="27"/>
      <c r="N615" s="27"/>
      <c r="O615" s="27"/>
      <c r="P615" s="10"/>
      <c r="Q615" s="10"/>
      <c r="R615" s="10"/>
      <c r="S615" s="34"/>
      <c r="T615" s="34"/>
      <c r="AH615" s="104">
        <v>0.31492580238664197</v>
      </c>
    </row>
    <row r="616" spans="1:34">
      <c r="A616" s="47" t="s">
        <v>221</v>
      </c>
      <c r="B616" s="74">
        <v>38816</v>
      </c>
      <c r="C616" s="74">
        <v>38822</v>
      </c>
      <c r="D616" s="75">
        <v>0.3024762064</v>
      </c>
      <c r="E616" s="75">
        <v>0.28277390920000001</v>
      </c>
      <c r="F616" s="75">
        <v>1.5359134599999999E-2</v>
      </c>
      <c r="G616" s="87">
        <v>1682123.9424000001</v>
      </c>
      <c r="H616" s="77">
        <v>38452</v>
      </c>
      <c r="I616" s="78">
        <v>38458</v>
      </c>
      <c r="J616" s="107">
        <v>0.34404000512871463</v>
      </c>
      <c r="K616" s="27"/>
      <c r="L616" s="27"/>
      <c r="M616" s="27"/>
      <c r="N616" s="27"/>
      <c r="O616" s="27"/>
      <c r="P616" s="10"/>
      <c r="Q616" s="10"/>
      <c r="R616" s="10"/>
      <c r="S616" s="34"/>
      <c r="T616" s="34"/>
      <c r="AH616" s="104">
        <v>0.30936114788045843</v>
      </c>
    </row>
    <row r="617" spans="1:34">
      <c r="A617" s="47" t="s">
        <v>222</v>
      </c>
      <c r="B617" s="79">
        <v>38809</v>
      </c>
      <c r="C617" s="79">
        <v>38815</v>
      </c>
      <c r="D617" s="80">
        <v>0.34853891809999998</v>
      </c>
      <c r="E617" s="80">
        <v>0.2926830359</v>
      </c>
      <c r="F617" s="80">
        <v>4.32092637E-2</v>
      </c>
      <c r="G617" s="88">
        <v>1651988.1869000001</v>
      </c>
      <c r="H617" s="82">
        <v>38445</v>
      </c>
      <c r="I617" s="83">
        <v>38451</v>
      </c>
      <c r="J617" s="107">
        <v>0.35066467137880486</v>
      </c>
      <c r="K617" s="27"/>
      <c r="L617" s="27"/>
      <c r="M617" s="27"/>
      <c r="N617" s="27"/>
      <c r="O617" s="27"/>
      <c r="P617" s="10"/>
      <c r="Q617" s="10"/>
      <c r="R617" s="10"/>
      <c r="S617" s="34"/>
      <c r="T617" s="34"/>
      <c r="AH617" s="104">
        <v>0.29852390861647371</v>
      </c>
    </row>
    <row r="618" spans="1:34">
      <c r="A618" s="47" t="s">
        <v>223</v>
      </c>
      <c r="B618" s="74">
        <v>38802</v>
      </c>
      <c r="C618" s="74">
        <v>38808</v>
      </c>
      <c r="D618" s="75">
        <v>0.38074085429999999</v>
      </c>
      <c r="E618" s="75">
        <v>0.42202311040000001</v>
      </c>
      <c r="F618" s="75">
        <v>-2.9030651000000001E-2</v>
      </c>
      <c r="G618" s="87">
        <v>1702503.0998</v>
      </c>
      <c r="H618" s="77">
        <v>38438</v>
      </c>
      <c r="I618" s="78">
        <v>38444</v>
      </c>
      <c r="J618" s="107">
        <v>0.35084347076296329</v>
      </c>
      <c r="K618" s="27"/>
      <c r="L618" s="27"/>
      <c r="M618" s="27"/>
      <c r="N618" s="27"/>
      <c r="O618" s="27"/>
      <c r="P618" s="10"/>
      <c r="Q618" s="10"/>
      <c r="R618" s="10"/>
      <c r="S618" s="34"/>
      <c r="T618" s="34"/>
      <c r="AH618" s="104">
        <v>0.26455328437785258</v>
      </c>
    </row>
    <row r="619" spans="1:34">
      <c r="A619" s="47" t="s">
        <v>224</v>
      </c>
      <c r="B619" s="79">
        <v>38795</v>
      </c>
      <c r="C619" s="79">
        <v>38801</v>
      </c>
      <c r="D619" s="80">
        <v>0.32243546550000002</v>
      </c>
      <c r="E619" s="80">
        <v>0.31815928170000002</v>
      </c>
      <c r="F619" s="80">
        <v>3.2440569999999998E-3</v>
      </c>
      <c r="G619" s="88">
        <v>1689494.0252</v>
      </c>
      <c r="H619" s="82">
        <v>38431</v>
      </c>
      <c r="I619" s="83">
        <v>38437</v>
      </c>
      <c r="J619" s="107">
        <v>0.33160222716884635</v>
      </c>
      <c r="K619" s="27"/>
      <c r="L619" s="27"/>
      <c r="M619" s="27"/>
      <c r="N619" s="27"/>
      <c r="O619" s="27"/>
      <c r="P619" s="10"/>
      <c r="Q619" s="10"/>
      <c r="R619" s="10"/>
      <c r="S619" s="34"/>
      <c r="T619" s="34"/>
      <c r="AH619" s="104">
        <v>0.25742412507947304</v>
      </c>
    </row>
    <row r="620" spans="1:34">
      <c r="A620" s="47" t="s">
        <v>225</v>
      </c>
      <c r="B620" s="74">
        <v>38788</v>
      </c>
      <c r="C620" s="74">
        <v>38794</v>
      </c>
      <c r="D620" s="75">
        <v>0.34911582130000002</v>
      </c>
      <c r="E620" s="75">
        <v>0.31224661999999997</v>
      </c>
      <c r="F620" s="75">
        <v>2.8096243999999999E-2</v>
      </c>
      <c r="G620" s="87">
        <v>1681610.6083</v>
      </c>
      <c r="H620" s="77">
        <v>38424</v>
      </c>
      <c r="I620" s="78">
        <v>38430</v>
      </c>
      <c r="J620" s="107">
        <v>0.30982992869979681</v>
      </c>
      <c r="K620" s="27"/>
      <c r="L620" s="27"/>
      <c r="M620" s="27"/>
      <c r="N620" s="27"/>
      <c r="O620" s="27"/>
      <c r="P620" s="10"/>
      <c r="Q620" s="10"/>
      <c r="R620" s="10"/>
      <c r="S620" s="34"/>
      <c r="T620" s="34"/>
      <c r="AH620" s="104">
        <v>0.27875855980051678</v>
      </c>
    </row>
    <row r="621" spans="1:34">
      <c r="A621" s="47" t="s">
        <v>226</v>
      </c>
      <c r="B621" s="79">
        <v>38781</v>
      </c>
      <c r="C621" s="79">
        <v>38787</v>
      </c>
      <c r="D621" s="80">
        <v>0.32328300440000002</v>
      </c>
      <c r="E621" s="80">
        <v>0.27349601019999997</v>
      </c>
      <c r="F621" s="80">
        <v>3.9094739000000003E-2</v>
      </c>
      <c r="G621" s="88">
        <v>1678504.8382999999</v>
      </c>
      <c r="H621" s="82">
        <v>38417</v>
      </c>
      <c r="I621" s="83">
        <v>38423</v>
      </c>
      <c r="J621" s="107">
        <v>0.30926420007694733</v>
      </c>
      <c r="K621" s="27"/>
      <c r="L621" s="27"/>
      <c r="M621" s="27"/>
      <c r="N621" s="27"/>
      <c r="O621" s="27"/>
      <c r="P621" s="10"/>
      <c r="Q621" s="10"/>
      <c r="R621" s="10"/>
      <c r="S621" s="34"/>
      <c r="T621" s="34"/>
      <c r="AH621" s="104">
        <v>0.29189000360876499</v>
      </c>
    </row>
    <row r="622" spans="1:34">
      <c r="A622" s="47" t="s">
        <v>227</v>
      </c>
      <c r="B622" s="74">
        <v>38774</v>
      </c>
      <c r="C622" s="74">
        <v>38780</v>
      </c>
      <c r="D622" s="75">
        <v>0.25375821520000003</v>
      </c>
      <c r="E622" s="75">
        <v>0.31174558619999998</v>
      </c>
      <c r="F622" s="75">
        <v>-4.4206263000000003E-2</v>
      </c>
      <c r="G622" s="87">
        <v>1580915.2955</v>
      </c>
      <c r="H622" s="77">
        <v>38410</v>
      </c>
      <c r="I622" s="78">
        <v>38416</v>
      </c>
      <c r="J622" s="107">
        <v>0.30117152876972958</v>
      </c>
      <c r="K622" s="27"/>
      <c r="L622" s="27"/>
      <c r="M622" s="27"/>
      <c r="N622" s="27"/>
      <c r="O622" s="27"/>
      <c r="P622" s="10"/>
      <c r="Q622" s="10"/>
      <c r="R622" s="10"/>
      <c r="S622" s="34"/>
      <c r="T622" s="34"/>
      <c r="AH622" s="104">
        <v>0.2783503310277165</v>
      </c>
    </row>
    <row r="623" spans="1:34">
      <c r="A623" s="47" t="s">
        <v>228</v>
      </c>
      <c r="B623" s="79">
        <v>38767</v>
      </c>
      <c r="C623" s="79">
        <v>38773</v>
      </c>
      <c r="D623" s="80">
        <v>0.34752185410000003</v>
      </c>
      <c r="E623" s="80">
        <v>0.31681079550000002</v>
      </c>
      <c r="F623" s="80">
        <v>2.3322301600000001E-2</v>
      </c>
      <c r="G623" s="88">
        <v>1678608.8104000001</v>
      </c>
      <c r="H623" s="82">
        <v>38403</v>
      </c>
      <c r="I623" s="83">
        <v>38409</v>
      </c>
      <c r="J623" s="107">
        <v>0.31780324056338238</v>
      </c>
      <c r="K623" s="27"/>
      <c r="L623" s="27"/>
      <c r="M623" s="27"/>
      <c r="N623" s="27"/>
      <c r="O623" s="27"/>
      <c r="P623" s="10"/>
      <c r="Q623" s="10"/>
      <c r="R623" s="10"/>
      <c r="S623" s="34"/>
      <c r="T623" s="34"/>
      <c r="AH623" s="104">
        <v>0.25336273160824696</v>
      </c>
    </row>
    <row r="624" spans="1:34">
      <c r="A624" s="47" t="s">
        <v>229</v>
      </c>
      <c r="B624" s="74">
        <v>38760</v>
      </c>
      <c r="C624" s="74">
        <v>38766</v>
      </c>
      <c r="D624" s="75">
        <v>0.29942358930000001</v>
      </c>
      <c r="E624" s="75">
        <v>0.29594698159999999</v>
      </c>
      <c r="F624" s="75">
        <v>2.6826774000000002E-3</v>
      </c>
      <c r="G624" s="87">
        <v>1629139.4620000001</v>
      </c>
      <c r="H624" s="77">
        <v>38396</v>
      </c>
      <c r="I624" s="78">
        <v>38402</v>
      </c>
      <c r="J624" s="107">
        <v>0.30781527529477448</v>
      </c>
      <c r="K624" s="27"/>
      <c r="L624" s="27"/>
      <c r="M624" s="27"/>
      <c r="N624" s="27"/>
      <c r="O624" s="27"/>
      <c r="P624" s="10"/>
      <c r="Q624" s="10"/>
      <c r="R624" s="10"/>
      <c r="S624" s="34"/>
      <c r="T624" s="34"/>
      <c r="AH624" s="104">
        <v>0.28190956017000102</v>
      </c>
    </row>
    <row r="625" spans="1:34">
      <c r="A625" s="47" t="s">
        <v>230</v>
      </c>
      <c r="B625" s="79">
        <v>38753</v>
      </c>
      <c r="C625" s="79">
        <v>38759</v>
      </c>
      <c r="D625" s="80">
        <v>0.30461589169999997</v>
      </c>
      <c r="E625" s="80">
        <v>0.30962269780000001</v>
      </c>
      <c r="F625" s="80">
        <v>-3.8230899999999999E-3</v>
      </c>
      <c r="G625" s="88">
        <v>1512279.5293000001</v>
      </c>
      <c r="H625" s="82">
        <v>38389</v>
      </c>
      <c r="I625" s="83">
        <v>38395</v>
      </c>
      <c r="J625" s="107">
        <v>0.33006839016948586</v>
      </c>
      <c r="K625" s="27"/>
      <c r="L625" s="27"/>
      <c r="M625" s="27"/>
      <c r="N625" s="27"/>
      <c r="O625" s="27"/>
      <c r="P625" s="10"/>
      <c r="Q625" s="10"/>
      <c r="R625" s="10"/>
      <c r="S625" s="34"/>
      <c r="T625" s="34"/>
      <c r="AH625" s="104">
        <v>0.30641555899665779</v>
      </c>
    </row>
    <row r="626" spans="1:34">
      <c r="A626" s="47" t="s">
        <v>231</v>
      </c>
      <c r="B626" s="74">
        <v>38746</v>
      </c>
      <c r="C626" s="74">
        <v>38752</v>
      </c>
      <c r="D626" s="75">
        <v>0.31971360240000002</v>
      </c>
      <c r="E626" s="75">
        <v>0.34604921030000002</v>
      </c>
      <c r="F626" s="75">
        <v>-1.9565115000000001E-2</v>
      </c>
      <c r="G626" s="87">
        <v>1555646.2893999999</v>
      </c>
      <c r="H626" s="77">
        <v>38382</v>
      </c>
      <c r="I626" s="78">
        <v>38388</v>
      </c>
      <c r="J626" s="107">
        <v>0.34527089394467686</v>
      </c>
      <c r="K626" s="27"/>
      <c r="L626" s="27"/>
      <c r="M626" s="27"/>
      <c r="N626" s="27"/>
      <c r="O626" s="27"/>
      <c r="P626" s="10"/>
      <c r="Q626" s="10"/>
      <c r="R626" s="10"/>
      <c r="S626" s="34"/>
      <c r="T626" s="34"/>
      <c r="AH626" s="104">
        <v>0.31200133079724185</v>
      </c>
    </row>
    <row r="627" spans="1:34">
      <c r="A627" s="47" t="s">
        <v>232</v>
      </c>
      <c r="B627" s="79">
        <v>38739</v>
      </c>
      <c r="C627" s="79">
        <v>38745</v>
      </c>
      <c r="D627" s="80">
        <v>0.36492577079999999</v>
      </c>
      <c r="E627" s="80">
        <v>0.35200986550000002</v>
      </c>
      <c r="F627" s="80">
        <v>9.5531147000000004E-3</v>
      </c>
      <c r="G627" s="88">
        <v>1566372.2287000001</v>
      </c>
      <c r="H627" s="82">
        <v>38375</v>
      </c>
      <c r="I627" s="83">
        <v>38381</v>
      </c>
      <c r="J627" s="107">
        <v>0.34299477303780151</v>
      </c>
      <c r="K627" s="27"/>
      <c r="L627" s="27"/>
      <c r="M627" s="27"/>
      <c r="N627" s="27"/>
      <c r="O627" s="27"/>
      <c r="P627" s="10"/>
      <c r="Q627" s="10"/>
      <c r="R627" s="10"/>
      <c r="S627" s="34"/>
      <c r="T627" s="34"/>
      <c r="AH627" s="104">
        <v>0.29054095652061041</v>
      </c>
    </row>
    <row r="628" spans="1:34">
      <c r="A628" s="47" t="s">
        <v>233</v>
      </c>
      <c r="B628" s="74">
        <v>38732</v>
      </c>
      <c r="C628" s="74">
        <v>38738</v>
      </c>
      <c r="D628" s="75">
        <v>0.3511270869</v>
      </c>
      <c r="E628" s="75">
        <v>0.3631000606</v>
      </c>
      <c r="F628" s="75">
        <v>-8.7836349999999997E-3</v>
      </c>
      <c r="G628" s="87">
        <v>1531926.1551000001</v>
      </c>
      <c r="H628" s="77">
        <v>38368</v>
      </c>
      <c r="I628" s="78">
        <v>38374</v>
      </c>
      <c r="J628" s="107">
        <v>0.32264760555886662</v>
      </c>
      <c r="K628" s="27"/>
      <c r="L628" s="27"/>
      <c r="M628" s="27"/>
      <c r="N628" s="27"/>
      <c r="O628" s="27"/>
      <c r="P628" s="10"/>
      <c r="Q628" s="10"/>
      <c r="R628" s="10"/>
      <c r="S628" s="34"/>
      <c r="T628" s="34"/>
      <c r="AH628" s="104">
        <v>0.28300393000837626</v>
      </c>
    </row>
    <row r="629" spans="1:34">
      <c r="A629" s="47" t="s">
        <v>234</v>
      </c>
      <c r="B629" s="79">
        <v>38725</v>
      </c>
      <c r="C629" s="79">
        <v>38731</v>
      </c>
      <c r="D629" s="80">
        <v>0.3109814756</v>
      </c>
      <c r="E629" s="80">
        <v>0.38808251110000003</v>
      </c>
      <c r="F629" s="80">
        <v>-5.5544995E-2</v>
      </c>
      <c r="G629" s="88">
        <v>1462211.4986</v>
      </c>
      <c r="H629" s="82">
        <v>38361</v>
      </c>
      <c r="I629" s="83">
        <v>38367</v>
      </c>
      <c r="J629" s="107">
        <v>0.25911301788932783</v>
      </c>
      <c r="K629" s="27"/>
      <c r="L629" s="27"/>
      <c r="M629" s="27"/>
      <c r="N629" s="27"/>
      <c r="O629" s="27"/>
      <c r="P629" s="10"/>
      <c r="Q629" s="10"/>
      <c r="R629" s="10"/>
      <c r="S629" s="34"/>
      <c r="T629" s="34"/>
      <c r="AH629" s="104">
        <v>0.2820320417380533</v>
      </c>
    </row>
    <row r="630" spans="1:34">
      <c r="A630" s="47" t="s">
        <v>235</v>
      </c>
      <c r="B630" s="74">
        <v>38718</v>
      </c>
      <c r="C630" s="74">
        <v>38724</v>
      </c>
      <c r="D630" s="75">
        <v>0.30284580690000001</v>
      </c>
      <c r="E630" s="75">
        <v>0.33172489490000001</v>
      </c>
      <c r="F630" s="75">
        <v>-2.1685475999999999E-2</v>
      </c>
      <c r="G630" s="87">
        <v>1341805.1083</v>
      </c>
      <c r="H630" s="77">
        <v>38354</v>
      </c>
      <c r="I630" s="78">
        <v>38360</v>
      </c>
      <c r="J630" s="107">
        <v>0.33691600769581187</v>
      </c>
      <c r="K630" s="27"/>
      <c r="L630" s="27"/>
      <c r="M630" s="27"/>
      <c r="N630" s="27"/>
      <c r="O630" s="27"/>
      <c r="P630" s="10"/>
      <c r="Q630" s="10"/>
      <c r="R630" s="10"/>
      <c r="S630" s="34"/>
      <c r="T630" s="34"/>
      <c r="AH630" s="104">
        <v>0.29949748829338857</v>
      </c>
    </row>
    <row r="631" spans="1:34">
      <c r="A631" s="47" t="s">
        <v>236</v>
      </c>
      <c r="B631" s="79">
        <v>38711</v>
      </c>
      <c r="C631" s="79">
        <v>38717</v>
      </c>
      <c r="D631" s="80">
        <v>0.14323934360000001</v>
      </c>
      <c r="E631" s="80">
        <v>0.19187489529999999</v>
      </c>
      <c r="F631" s="80">
        <v>-4.0805920000000002E-2</v>
      </c>
      <c r="G631" s="88">
        <v>1160950.1658999999</v>
      </c>
      <c r="H631" s="82">
        <v>38347</v>
      </c>
      <c r="I631" s="83">
        <v>38353</v>
      </c>
      <c r="J631" s="107">
        <v>0.33407554593777777</v>
      </c>
      <c r="K631" s="27"/>
      <c r="L631" s="27"/>
      <c r="M631" s="27"/>
      <c r="N631" s="27"/>
      <c r="O631" s="27"/>
      <c r="P631" s="10"/>
      <c r="Q631" s="10"/>
      <c r="R631" s="10"/>
      <c r="S631" s="34"/>
      <c r="T631" s="34"/>
      <c r="AH631" s="104">
        <v>0.31339836695416767</v>
      </c>
    </row>
    <row r="632" spans="1:34">
      <c r="A632" s="47" t="s">
        <v>237</v>
      </c>
      <c r="B632" s="74">
        <v>38704</v>
      </c>
      <c r="C632" s="74">
        <v>38710</v>
      </c>
      <c r="D632" s="75">
        <v>0.5002942454</v>
      </c>
      <c r="E632" s="75">
        <v>0.56831517259999997</v>
      </c>
      <c r="F632" s="75">
        <v>-4.3371976E-2</v>
      </c>
      <c r="G632" s="87">
        <v>1656062.1697</v>
      </c>
      <c r="H632" s="77">
        <v>38340</v>
      </c>
      <c r="I632" s="78">
        <v>38346</v>
      </c>
      <c r="J632" s="107">
        <v>0.33423389318711227</v>
      </c>
      <c r="K632" s="27"/>
      <c r="L632" s="27"/>
      <c r="M632" s="27"/>
      <c r="N632" s="27"/>
      <c r="O632" s="27"/>
      <c r="P632" s="10"/>
      <c r="Q632" s="10"/>
      <c r="R632" s="10"/>
      <c r="S632" s="34"/>
      <c r="T632" s="34"/>
      <c r="AH632" s="104">
        <v>0.30768565402330689</v>
      </c>
    </row>
    <row r="633" spans="1:34">
      <c r="A633" s="47" t="s">
        <v>238</v>
      </c>
      <c r="B633" s="79">
        <v>38697</v>
      </c>
      <c r="C633" s="79">
        <v>38703</v>
      </c>
      <c r="D633" s="80">
        <v>0.30162914800000001</v>
      </c>
      <c r="E633" s="80">
        <v>0.33733473899999999</v>
      </c>
      <c r="F633" s="80">
        <v>-2.6699067999999999E-2</v>
      </c>
      <c r="G633" s="88">
        <v>1655567.1166999999</v>
      </c>
      <c r="H633" s="82">
        <v>38333</v>
      </c>
      <c r="I633" s="83">
        <v>38339</v>
      </c>
      <c r="J633" s="107">
        <v>0.25536376773228309</v>
      </c>
      <c r="K633" s="27"/>
      <c r="L633" s="27"/>
      <c r="M633" s="27"/>
      <c r="N633" s="27"/>
      <c r="O633" s="27"/>
      <c r="P633" s="10"/>
      <c r="Q633" s="10"/>
      <c r="R633" s="10"/>
      <c r="S633" s="34"/>
      <c r="T633" s="34"/>
      <c r="AH633" s="104">
        <v>0.29230730428563012</v>
      </c>
    </row>
    <row r="634" spans="1:34">
      <c r="A634" s="47" t="s">
        <v>239</v>
      </c>
      <c r="B634" s="74">
        <v>38690</v>
      </c>
      <c r="C634" s="74">
        <v>38696</v>
      </c>
      <c r="D634" s="75">
        <v>0.1804984094</v>
      </c>
      <c r="E634" s="75">
        <v>0.18587386450000001</v>
      </c>
      <c r="F634" s="75">
        <v>-4.5329059999999997E-3</v>
      </c>
      <c r="G634" s="87">
        <v>1437709.1359000001</v>
      </c>
      <c r="H634" s="77">
        <v>38326</v>
      </c>
      <c r="I634" s="78">
        <v>38332</v>
      </c>
      <c r="J634" s="107">
        <v>0.25356372354806656</v>
      </c>
      <c r="K634" s="27"/>
      <c r="L634" s="27"/>
      <c r="M634" s="27"/>
      <c r="N634" s="27"/>
      <c r="O634" s="27"/>
      <c r="P634" s="10"/>
      <c r="Q634" s="10"/>
      <c r="R634" s="10"/>
      <c r="S634" s="34"/>
      <c r="T634" s="34"/>
      <c r="AH634" s="104">
        <v>0.28511887017763032</v>
      </c>
    </row>
    <row r="635" spans="1:34">
      <c r="A635" s="47" t="s">
        <v>240</v>
      </c>
      <c r="B635" s="79">
        <v>38683</v>
      </c>
      <c r="C635" s="79">
        <v>38689</v>
      </c>
      <c r="D635" s="80">
        <v>0.27777525260000002</v>
      </c>
      <c r="E635" s="80">
        <v>0.32287119120000002</v>
      </c>
      <c r="F635" s="80">
        <v>-3.4089439999999999E-2</v>
      </c>
      <c r="G635" s="88">
        <v>1384968.7094000001</v>
      </c>
      <c r="H635" s="82">
        <v>38319</v>
      </c>
      <c r="I635" s="83">
        <v>38325</v>
      </c>
      <c r="J635" s="107">
        <v>0.30033221681596456</v>
      </c>
      <c r="K635" s="27"/>
      <c r="L635" s="27"/>
      <c r="M635" s="27"/>
      <c r="N635" s="27"/>
      <c r="O635" s="27"/>
      <c r="P635" s="10"/>
      <c r="Q635" s="10"/>
      <c r="R635" s="10"/>
      <c r="S635" s="34"/>
      <c r="T635" s="34"/>
      <c r="AH635" s="104">
        <v>0.28689796656221389</v>
      </c>
    </row>
    <row r="636" spans="1:34">
      <c r="A636" s="47" t="s">
        <v>241</v>
      </c>
      <c r="B636" s="74">
        <v>38676</v>
      </c>
      <c r="C636" s="74">
        <v>38682</v>
      </c>
      <c r="D636" s="75">
        <v>0.3085538504</v>
      </c>
      <c r="E636" s="75">
        <v>0.33433412530000001</v>
      </c>
      <c r="F636" s="75">
        <v>-1.9320704000000001E-2</v>
      </c>
      <c r="G636" s="87">
        <v>1300496.3869</v>
      </c>
      <c r="H636" s="77">
        <v>38312</v>
      </c>
      <c r="I636" s="78">
        <v>38318</v>
      </c>
      <c r="J636" s="107">
        <v>0.310468004585984</v>
      </c>
      <c r="K636" s="27"/>
      <c r="L636" s="27"/>
      <c r="M636" s="27"/>
      <c r="N636" s="27"/>
      <c r="O636" s="27"/>
      <c r="P636" s="10"/>
      <c r="Q636" s="10"/>
      <c r="R636" s="10"/>
      <c r="S636" s="34"/>
      <c r="T636" s="34"/>
      <c r="AH636" s="104">
        <v>0.29368326153697266</v>
      </c>
    </row>
    <row r="637" spans="1:34">
      <c r="A637" s="47" t="s">
        <v>242</v>
      </c>
      <c r="B637" s="79">
        <v>38669</v>
      </c>
      <c r="C637" s="79">
        <v>38675</v>
      </c>
      <c r="D637" s="80">
        <v>0.31480927320000002</v>
      </c>
      <c r="E637" s="80">
        <v>0.32689449520000002</v>
      </c>
      <c r="F637" s="80">
        <v>-9.1079000000000004E-3</v>
      </c>
      <c r="G637" s="88">
        <v>1419385.3075000001</v>
      </c>
      <c r="H637" s="82">
        <v>38305</v>
      </c>
      <c r="I637" s="83">
        <v>38311</v>
      </c>
      <c r="J637" s="107">
        <v>0.31492580238664197</v>
      </c>
      <c r="K637" s="27"/>
      <c r="L637" s="27"/>
      <c r="M637" s="27"/>
      <c r="N637" s="27"/>
      <c r="O637" s="27"/>
      <c r="P637" s="10"/>
      <c r="Q637" s="10"/>
      <c r="R637" s="10"/>
      <c r="S637" s="34"/>
      <c r="T637" s="34"/>
      <c r="AH637" s="104">
        <v>0.28635377706301041</v>
      </c>
    </row>
    <row r="638" spans="1:34">
      <c r="A638" s="47" t="s">
        <v>243</v>
      </c>
      <c r="B638" s="74">
        <v>38662</v>
      </c>
      <c r="C638" s="74">
        <v>38668</v>
      </c>
      <c r="D638" s="75">
        <v>0.3079879331</v>
      </c>
      <c r="E638" s="75">
        <v>0.32011893190000001</v>
      </c>
      <c r="F638" s="75">
        <v>-9.1893229999999992E-3</v>
      </c>
      <c r="G638" s="87">
        <v>1480837.2275</v>
      </c>
      <c r="H638" s="77">
        <v>38298</v>
      </c>
      <c r="I638" s="78">
        <v>38304</v>
      </c>
      <c r="J638" s="107">
        <v>0.30936114788045843</v>
      </c>
      <c r="K638" s="27"/>
      <c r="L638" s="27"/>
      <c r="M638" s="27"/>
      <c r="N638" s="27"/>
      <c r="O638" s="27"/>
      <c r="P638" s="10"/>
      <c r="Q638" s="10"/>
      <c r="R638" s="10"/>
      <c r="S638" s="34"/>
      <c r="T638" s="34"/>
      <c r="AH638" s="104">
        <v>0.30089248106937094</v>
      </c>
    </row>
    <row r="639" spans="1:34">
      <c r="A639" s="47" t="s">
        <v>244</v>
      </c>
      <c r="B639" s="79">
        <v>38655</v>
      </c>
      <c r="C639" s="79">
        <v>38661</v>
      </c>
      <c r="D639" s="80">
        <v>0.32259456409999998</v>
      </c>
      <c r="E639" s="80">
        <v>0.321427925</v>
      </c>
      <c r="F639" s="80">
        <v>8.8286250000000005E-4</v>
      </c>
      <c r="G639" s="88">
        <v>1361270.0252</v>
      </c>
      <c r="H639" s="82">
        <v>38291</v>
      </c>
      <c r="I639" s="83">
        <v>38297</v>
      </c>
      <c r="J639" s="107">
        <v>0.29852390861647371</v>
      </c>
      <c r="K639" s="27"/>
      <c r="L639" s="27"/>
      <c r="M639" s="27"/>
      <c r="N639" s="27"/>
      <c r="O639" s="27"/>
      <c r="P639" s="10"/>
      <c r="Q639" s="10"/>
      <c r="R639" s="10"/>
      <c r="S639" s="34"/>
      <c r="T639" s="34"/>
      <c r="AH639" s="104">
        <v>0.31857175964940221</v>
      </c>
    </row>
    <row r="640" spans="1:34">
      <c r="A640" s="47" t="s">
        <v>245</v>
      </c>
      <c r="B640" s="74">
        <v>38648</v>
      </c>
      <c r="C640" s="74">
        <v>38654</v>
      </c>
      <c r="D640" s="75">
        <v>0.29776187240000002</v>
      </c>
      <c r="E640" s="75">
        <v>0.3244300873</v>
      </c>
      <c r="F640" s="75">
        <v>-2.0135614999999999E-2</v>
      </c>
      <c r="G640" s="87">
        <v>1377733.1569999999</v>
      </c>
      <c r="H640" s="77">
        <v>38284</v>
      </c>
      <c r="I640" s="78">
        <v>38290</v>
      </c>
      <c r="J640" s="107">
        <v>0.26455328437785258</v>
      </c>
      <c r="K640" s="27"/>
      <c r="L640" s="27"/>
      <c r="M640" s="27"/>
      <c r="N640" s="27"/>
      <c r="O640" s="27"/>
      <c r="P640" s="10"/>
      <c r="Q640" s="10"/>
      <c r="R640" s="10"/>
      <c r="S640" s="34"/>
      <c r="T640" s="34"/>
      <c r="AH640" s="104">
        <v>0.34910428808285793</v>
      </c>
    </row>
    <row r="641" spans="1:34">
      <c r="A641" s="47" t="s">
        <v>246</v>
      </c>
      <c r="B641" s="79">
        <v>38641</v>
      </c>
      <c r="C641" s="79">
        <v>38647</v>
      </c>
      <c r="D641" s="80">
        <v>0.2749205851</v>
      </c>
      <c r="E641" s="80">
        <v>0.2971256182</v>
      </c>
      <c r="F641" s="80">
        <v>-1.7118644999999998E-2</v>
      </c>
      <c r="G641" s="88">
        <v>1343742.1501</v>
      </c>
      <c r="H641" s="82">
        <v>38277</v>
      </c>
      <c r="I641" s="83">
        <v>38283</v>
      </c>
      <c r="J641" s="107">
        <v>0.25742412507947304</v>
      </c>
      <c r="K641" s="27"/>
      <c r="L641" s="27"/>
      <c r="M641" s="27"/>
      <c r="N641" s="27"/>
      <c r="O641" s="27"/>
      <c r="P641" s="10"/>
      <c r="Q641" s="10"/>
      <c r="R641" s="10"/>
      <c r="S641" s="34"/>
      <c r="T641" s="34"/>
      <c r="AH641" s="104">
        <v>0.34147695948502488</v>
      </c>
    </row>
    <row r="642" spans="1:34">
      <c r="A642" s="47" t="s">
        <v>247</v>
      </c>
      <c r="B642" s="74">
        <v>38634</v>
      </c>
      <c r="C642" s="74">
        <v>38640</v>
      </c>
      <c r="D642" s="75">
        <v>0.21960716620000001</v>
      </c>
      <c r="E642" s="75">
        <v>0.30190901390000002</v>
      </c>
      <c r="F642" s="75">
        <v>-6.3216281999999999E-2</v>
      </c>
      <c r="G642" s="87">
        <v>1327891.1438</v>
      </c>
      <c r="H642" s="77">
        <v>38270</v>
      </c>
      <c r="I642" s="78">
        <v>38276</v>
      </c>
      <c r="J642" s="107">
        <v>0.27875855980051678</v>
      </c>
      <c r="K642" s="27"/>
      <c r="L642" s="27"/>
      <c r="M642" s="27"/>
      <c r="N642" s="27"/>
      <c r="O642" s="27"/>
      <c r="P642" s="10"/>
      <c r="Q642" s="10"/>
      <c r="R642" s="10"/>
      <c r="S642" s="34"/>
      <c r="T642" s="34"/>
      <c r="AH642" s="104">
        <v>0.35330658151336614</v>
      </c>
    </row>
    <row r="643" spans="1:34">
      <c r="A643" s="47" t="s">
        <v>248</v>
      </c>
      <c r="B643" s="79">
        <v>38627</v>
      </c>
      <c r="C643" s="79">
        <v>38633</v>
      </c>
      <c r="D643" s="80">
        <v>0.27836347150000001</v>
      </c>
      <c r="E643" s="80">
        <v>0.32673852930000002</v>
      </c>
      <c r="F643" s="80">
        <v>-3.6461635999999999E-2</v>
      </c>
      <c r="G643" s="88">
        <v>1275402.9750999999</v>
      </c>
      <c r="H643" s="82">
        <v>38263</v>
      </c>
      <c r="I643" s="83">
        <v>38269</v>
      </c>
      <c r="J643" s="107">
        <v>0.29189000360876499</v>
      </c>
      <c r="K643" s="27"/>
      <c r="L643" s="27"/>
      <c r="M643" s="27"/>
      <c r="N643" s="27"/>
      <c r="O643" s="27"/>
      <c r="P643" s="10"/>
      <c r="Q643" s="10"/>
      <c r="R643" s="10"/>
      <c r="S643" s="34"/>
      <c r="T643" s="34"/>
      <c r="AH643" s="104">
        <v>0.32249190796782096</v>
      </c>
    </row>
    <row r="644" spans="1:34">
      <c r="A644" s="47" t="s">
        <v>249</v>
      </c>
      <c r="B644" s="74">
        <v>38620</v>
      </c>
      <c r="C644" s="74">
        <v>38626</v>
      </c>
      <c r="D644" s="75">
        <v>0.33728260370000002</v>
      </c>
      <c r="E644" s="75">
        <v>0.36307184329999997</v>
      </c>
      <c r="F644" s="75">
        <v>-1.8919941999999999E-2</v>
      </c>
      <c r="G644" s="87">
        <v>1350735.4926</v>
      </c>
      <c r="H644" s="77">
        <v>38256</v>
      </c>
      <c r="I644" s="78">
        <v>38262</v>
      </c>
      <c r="J644" s="107">
        <v>0.2783503310277165</v>
      </c>
      <c r="K644" s="27"/>
      <c r="L644" s="27"/>
      <c r="M644" s="27"/>
      <c r="N644" s="27"/>
      <c r="O644" s="27"/>
      <c r="P644" s="10"/>
      <c r="Q644" s="10"/>
      <c r="R644" s="10"/>
      <c r="S644" s="34"/>
      <c r="T644" s="34"/>
      <c r="AH644" s="104">
        <v>0.36290682149724751</v>
      </c>
    </row>
    <row r="645" spans="1:34">
      <c r="A645" s="47" t="s">
        <v>250</v>
      </c>
      <c r="B645" s="79">
        <v>38613</v>
      </c>
      <c r="C645" s="79">
        <v>38619</v>
      </c>
      <c r="D645" s="80">
        <v>0.25731571850000001</v>
      </c>
      <c r="E645" s="80">
        <v>0.32089583399999999</v>
      </c>
      <c r="F645" s="80">
        <v>-4.8134086999999999E-2</v>
      </c>
      <c r="G645" s="88">
        <v>1274405.2433</v>
      </c>
      <c r="H645" s="82">
        <v>38249</v>
      </c>
      <c r="I645" s="83">
        <v>38255</v>
      </c>
      <c r="J645" s="107">
        <v>0.25336273160824696</v>
      </c>
      <c r="K645" s="27"/>
      <c r="L645" s="27"/>
      <c r="M645" s="27"/>
      <c r="N645" s="27"/>
      <c r="O645" s="27"/>
      <c r="P645" s="10"/>
      <c r="Q645" s="10"/>
      <c r="R645" s="10"/>
      <c r="S645" s="34"/>
      <c r="T645" s="34"/>
      <c r="AH645" s="104">
        <v>0.32671400079746188</v>
      </c>
    </row>
    <row r="646" spans="1:34">
      <c r="A646" s="47" t="s">
        <v>251</v>
      </c>
      <c r="B646" s="74">
        <v>38606</v>
      </c>
      <c r="C646" s="74">
        <v>38612</v>
      </c>
      <c r="D646" s="75">
        <v>0.23727423140000001</v>
      </c>
      <c r="E646" s="75">
        <v>0.3180820566</v>
      </c>
      <c r="F646" s="75">
        <v>-6.1307128000000002E-2</v>
      </c>
      <c r="G646" s="87">
        <v>1285304.4187</v>
      </c>
      <c r="H646" s="77">
        <v>38242</v>
      </c>
      <c r="I646" s="78">
        <v>38248</v>
      </c>
      <c r="J646" s="107">
        <v>0.28190956017000102</v>
      </c>
      <c r="K646" s="27"/>
      <c r="L646" s="27"/>
      <c r="M646" s="27"/>
      <c r="N646" s="27"/>
      <c r="O646" s="27"/>
      <c r="P646" s="10"/>
      <c r="Q646" s="10"/>
      <c r="R646" s="10"/>
      <c r="S646" s="34"/>
      <c r="T646" s="34"/>
      <c r="AH646" s="104">
        <v>0.33153238956766035</v>
      </c>
    </row>
    <row r="647" spans="1:34">
      <c r="A647" s="47" t="s">
        <v>252</v>
      </c>
      <c r="B647" s="79">
        <v>38599</v>
      </c>
      <c r="C647" s="79">
        <v>38605</v>
      </c>
      <c r="D647" s="80">
        <v>0.26654147119999999</v>
      </c>
      <c r="E647" s="80">
        <v>0.31241072609999998</v>
      </c>
      <c r="F647" s="80">
        <v>-3.4950381000000003E-2</v>
      </c>
      <c r="G647" s="88">
        <v>1186829.2764000001</v>
      </c>
      <c r="H647" s="82">
        <v>38235</v>
      </c>
      <c r="I647" s="83">
        <v>38241</v>
      </c>
      <c r="J647" s="107">
        <v>0.30641555899665779</v>
      </c>
      <c r="K647" s="27"/>
      <c r="L647" s="27"/>
      <c r="M647" s="27"/>
      <c r="N647" s="27"/>
      <c r="O647" s="27"/>
      <c r="P647" s="10"/>
      <c r="Q647" s="10"/>
      <c r="R647" s="10"/>
      <c r="S647" s="34"/>
      <c r="T647" s="34"/>
      <c r="AH647" s="104">
        <v>0.31332805265198416</v>
      </c>
    </row>
    <row r="648" spans="1:34">
      <c r="A648" s="47" t="s">
        <v>253</v>
      </c>
      <c r="B648" s="74">
        <v>38592</v>
      </c>
      <c r="C648" s="74">
        <v>38598</v>
      </c>
      <c r="D648" s="75">
        <v>0.33987991290000003</v>
      </c>
      <c r="E648" s="75">
        <v>0.37468669809999999</v>
      </c>
      <c r="F648" s="75">
        <v>-2.5319794999999999E-2</v>
      </c>
      <c r="G648" s="87">
        <v>1304275.0373</v>
      </c>
      <c r="H648" s="77">
        <v>38228</v>
      </c>
      <c r="I648" s="78">
        <v>38234</v>
      </c>
      <c r="J648" s="107">
        <v>0.31200133079724185</v>
      </c>
      <c r="K648" s="27"/>
      <c r="L648" s="27"/>
      <c r="M648" s="27"/>
      <c r="N648" s="27"/>
      <c r="O648" s="27"/>
      <c r="P648" s="10"/>
      <c r="Q648" s="10"/>
      <c r="R648" s="10"/>
      <c r="S648" s="34"/>
      <c r="T648" s="34"/>
      <c r="AH648" s="104">
        <v>0.31300598928349327</v>
      </c>
    </row>
    <row r="649" spans="1:34">
      <c r="A649" s="47" t="s">
        <v>254</v>
      </c>
      <c r="B649" s="79">
        <v>38585</v>
      </c>
      <c r="C649" s="79">
        <v>38591</v>
      </c>
      <c r="D649" s="80">
        <v>0.30914854289999999</v>
      </c>
      <c r="E649" s="80">
        <v>0.3292295985</v>
      </c>
      <c r="F649" s="80">
        <v>-1.5107288999999999E-2</v>
      </c>
      <c r="G649" s="88">
        <v>1345421.0859000001</v>
      </c>
      <c r="H649" s="82">
        <v>38221</v>
      </c>
      <c r="I649" s="83">
        <v>38227</v>
      </c>
      <c r="J649" s="107">
        <v>0.29054095652061041</v>
      </c>
      <c r="K649" s="27"/>
      <c r="L649" s="27"/>
      <c r="M649" s="27"/>
      <c r="N649" s="27"/>
      <c r="O649" s="27"/>
      <c r="P649" s="10"/>
      <c r="Q649" s="10"/>
      <c r="R649" s="10"/>
      <c r="S649" s="34"/>
      <c r="T649" s="34"/>
      <c r="AH649" s="104">
        <v>0.32390697521472167</v>
      </c>
    </row>
    <row r="650" spans="1:34">
      <c r="A650" s="47" t="s">
        <v>255</v>
      </c>
      <c r="B650" s="74">
        <v>38578</v>
      </c>
      <c r="C650" s="74">
        <v>38584</v>
      </c>
      <c r="D650" s="75">
        <v>0.28808866620000001</v>
      </c>
      <c r="E650" s="75">
        <v>0.38485105009999998</v>
      </c>
      <c r="F650" s="75">
        <v>-6.9872052000000004E-2</v>
      </c>
      <c r="G650" s="87">
        <v>1360080.1529000001</v>
      </c>
      <c r="H650" s="77">
        <v>38214</v>
      </c>
      <c r="I650" s="78">
        <v>38220</v>
      </c>
      <c r="J650" s="107">
        <v>0.28300393000837626</v>
      </c>
      <c r="K650" s="27"/>
      <c r="L650" s="27"/>
      <c r="M650" s="27"/>
      <c r="N650" s="27"/>
      <c r="O650" s="27"/>
      <c r="P650" s="10"/>
      <c r="Q650" s="10"/>
      <c r="R650" s="10"/>
      <c r="S650" s="34"/>
      <c r="T650" s="34"/>
      <c r="AH650" s="104">
        <v>0.32078857336540495</v>
      </c>
    </row>
    <row r="651" spans="1:34">
      <c r="A651" s="47" t="s">
        <v>256</v>
      </c>
      <c r="B651" s="79">
        <v>38571</v>
      </c>
      <c r="C651" s="79">
        <v>38577</v>
      </c>
      <c r="D651" s="80">
        <v>0.27459319760000001</v>
      </c>
      <c r="E651" s="80">
        <v>0.39649809520000001</v>
      </c>
      <c r="F651" s="80">
        <v>-8.7293279000000001E-2</v>
      </c>
      <c r="G651" s="88">
        <v>1360673.46</v>
      </c>
      <c r="H651" s="82">
        <v>38207</v>
      </c>
      <c r="I651" s="83">
        <v>38213</v>
      </c>
      <c r="J651" s="107">
        <v>0.2820320417380533</v>
      </c>
      <c r="K651" s="27"/>
      <c r="L651" s="27"/>
      <c r="M651" s="27"/>
      <c r="N651" s="27"/>
      <c r="O651" s="27"/>
      <c r="P651" s="10"/>
      <c r="Q651" s="10"/>
      <c r="R651" s="10"/>
      <c r="S651" s="34"/>
      <c r="T651" s="34"/>
      <c r="AH651" s="104">
        <v>0.34459592915798232</v>
      </c>
    </row>
    <row r="652" spans="1:34">
      <c r="A652" s="47" t="s">
        <v>257</v>
      </c>
      <c r="B652" s="74">
        <v>38564</v>
      </c>
      <c r="C652" s="74">
        <v>38570</v>
      </c>
      <c r="D652" s="75">
        <v>0.28637436830000002</v>
      </c>
      <c r="E652" s="75">
        <v>0.36720137940000003</v>
      </c>
      <c r="F652" s="75">
        <v>-5.9118585000000001E-2</v>
      </c>
      <c r="G652" s="87">
        <v>1343626.8699</v>
      </c>
      <c r="H652" s="77">
        <v>38200</v>
      </c>
      <c r="I652" s="78">
        <v>38206</v>
      </c>
      <c r="J652" s="107">
        <v>0.29949748829338857</v>
      </c>
      <c r="K652" s="27"/>
      <c r="L652" s="27"/>
      <c r="M652" s="27"/>
      <c r="N652" s="27"/>
      <c r="O652" s="27"/>
      <c r="P652" s="10"/>
      <c r="Q652" s="10"/>
      <c r="R652" s="10"/>
      <c r="S652" s="34"/>
      <c r="T652" s="34"/>
      <c r="AH652" s="104">
        <v>0.32846407877257822</v>
      </c>
    </row>
    <row r="653" spans="1:34">
      <c r="A653" s="47" t="s">
        <v>258</v>
      </c>
      <c r="B653" s="79">
        <v>38557</v>
      </c>
      <c r="C653" s="79">
        <v>38563</v>
      </c>
      <c r="D653" s="80">
        <v>0.28518235219999999</v>
      </c>
      <c r="E653" s="80">
        <v>0.36849006839999998</v>
      </c>
      <c r="F653" s="80">
        <v>-6.0875644999999999E-2</v>
      </c>
      <c r="G653" s="88">
        <v>1360935.8955999999</v>
      </c>
      <c r="H653" s="82">
        <v>38193</v>
      </c>
      <c r="I653" s="83">
        <v>38199</v>
      </c>
      <c r="J653" s="107">
        <v>0.31339836695416767</v>
      </c>
      <c r="K653" s="27"/>
      <c r="L653" s="27"/>
      <c r="M653" s="27"/>
      <c r="N653" s="27"/>
      <c r="O653" s="27"/>
      <c r="P653" s="10"/>
      <c r="Q653" s="10"/>
      <c r="R653" s="10"/>
      <c r="S653" s="34"/>
      <c r="T653" s="34"/>
      <c r="AH653" s="104">
        <v>0.30138928297729972</v>
      </c>
    </row>
    <row r="654" spans="1:34">
      <c r="A654" s="47" t="s">
        <v>259</v>
      </c>
      <c r="B654" s="74">
        <v>38550</v>
      </c>
      <c r="C654" s="74">
        <v>38556</v>
      </c>
      <c r="D654" s="75">
        <v>0.32624320709999999</v>
      </c>
      <c r="E654" s="75">
        <v>0.43295785339999998</v>
      </c>
      <c r="F654" s="75">
        <v>-7.4471588000000005E-2</v>
      </c>
      <c r="G654" s="87">
        <v>1387682.3107</v>
      </c>
      <c r="H654" s="77">
        <v>38186</v>
      </c>
      <c r="I654" s="78">
        <v>38192</v>
      </c>
      <c r="J654" s="107">
        <v>0.30768565402330689</v>
      </c>
      <c r="K654" s="27"/>
      <c r="L654" s="27"/>
      <c r="M654" s="27"/>
      <c r="N654" s="27"/>
      <c r="O654" s="27"/>
      <c r="P654" s="10"/>
      <c r="Q654" s="10"/>
      <c r="R654" s="10"/>
      <c r="S654" s="34"/>
      <c r="T654" s="34"/>
      <c r="AH654" s="104">
        <v>0.31805170553270878</v>
      </c>
    </row>
    <row r="655" spans="1:34">
      <c r="A655" s="47" t="s">
        <v>260</v>
      </c>
      <c r="B655" s="79">
        <v>38543</v>
      </c>
      <c r="C655" s="79">
        <v>38549</v>
      </c>
      <c r="D655" s="80">
        <v>0.32851159029999999</v>
      </c>
      <c r="E655" s="80">
        <v>0.43924540010000002</v>
      </c>
      <c r="F655" s="80">
        <v>-7.6938797000000003E-2</v>
      </c>
      <c r="G655" s="88">
        <v>1361432.257</v>
      </c>
      <c r="H655" s="82">
        <v>38179</v>
      </c>
      <c r="I655" s="83">
        <v>38185</v>
      </c>
      <c r="J655" s="107">
        <v>0.29230730428563012</v>
      </c>
      <c r="K655" s="27"/>
      <c r="L655" s="27"/>
      <c r="M655" s="27"/>
      <c r="N655" s="27"/>
      <c r="O655" s="27"/>
      <c r="P655" s="10"/>
      <c r="Q655" s="10"/>
      <c r="R655" s="10"/>
      <c r="S655" s="34"/>
      <c r="T655" s="34"/>
      <c r="AH655" s="104">
        <v>0.32455969643430005</v>
      </c>
    </row>
    <row r="656" spans="1:34">
      <c r="A656" s="47" t="s">
        <v>261</v>
      </c>
      <c r="B656" s="74">
        <v>38536</v>
      </c>
      <c r="C656" s="74">
        <v>38542</v>
      </c>
      <c r="D656" s="75">
        <v>0.2614159466</v>
      </c>
      <c r="E656" s="75">
        <v>0.30809423920000001</v>
      </c>
      <c r="F656" s="75">
        <v>-3.5684197000000001E-2</v>
      </c>
      <c r="G656" s="87">
        <v>1169342.2734000001</v>
      </c>
      <c r="H656" s="77">
        <v>38172</v>
      </c>
      <c r="I656" s="78">
        <v>38178</v>
      </c>
      <c r="J656" s="107">
        <v>0.28511887017763032</v>
      </c>
      <c r="K656" s="27"/>
      <c r="L656" s="27"/>
      <c r="M656" s="27"/>
      <c r="N656" s="27"/>
      <c r="O656" s="27"/>
      <c r="P656" s="10"/>
      <c r="Q656" s="10"/>
      <c r="R656" s="10"/>
      <c r="S656" s="34"/>
      <c r="T656" s="34"/>
      <c r="AH656" s="104">
        <v>0.30814435042050303</v>
      </c>
    </row>
    <row r="657" spans="1:34">
      <c r="A657" s="47" t="s">
        <v>262</v>
      </c>
      <c r="B657" s="79">
        <v>38529</v>
      </c>
      <c r="C657" s="79">
        <v>38535</v>
      </c>
      <c r="D657" s="80">
        <v>0.2818728593</v>
      </c>
      <c r="E657" s="80">
        <v>0.34542429270000002</v>
      </c>
      <c r="F657" s="80">
        <v>-4.7235236E-2</v>
      </c>
      <c r="G657" s="88">
        <v>1261889.0031999999</v>
      </c>
      <c r="H657" s="82">
        <v>38165</v>
      </c>
      <c r="I657" s="83">
        <v>38171</v>
      </c>
      <c r="J657" s="107">
        <v>0.28689796656221389</v>
      </c>
      <c r="K657" s="27"/>
      <c r="L657" s="27"/>
      <c r="M657" s="27"/>
      <c r="N657" s="27"/>
      <c r="O657" s="27"/>
      <c r="P657" s="10"/>
      <c r="Q657" s="10"/>
      <c r="R657" s="10"/>
      <c r="S657" s="34"/>
      <c r="T657" s="34"/>
      <c r="AH657" s="104">
        <v>0.27024172184304773</v>
      </c>
    </row>
    <row r="658" spans="1:34">
      <c r="A658" s="47" t="s">
        <v>263</v>
      </c>
      <c r="B658" s="74">
        <v>38522</v>
      </c>
      <c r="C658" s="74">
        <v>38528</v>
      </c>
      <c r="D658" s="75">
        <v>0.30814031190000002</v>
      </c>
      <c r="E658" s="75">
        <v>0.4121956705</v>
      </c>
      <c r="F658" s="75">
        <v>-7.3683386000000003E-2</v>
      </c>
      <c r="G658" s="87">
        <v>1381882.8470999999</v>
      </c>
      <c r="H658" s="77">
        <v>38158</v>
      </c>
      <c r="I658" s="78">
        <v>38164</v>
      </c>
      <c r="J658" s="107">
        <v>0.29368326153697266</v>
      </c>
      <c r="K658" s="27"/>
      <c r="L658" s="27"/>
      <c r="M658" s="27"/>
      <c r="N658" s="27"/>
      <c r="O658" s="27"/>
      <c r="P658" s="10"/>
      <c r="Q658" s="10"/>
      <c r="R658" s="10"/>
      <c r="S658" s="34"/>
      <c r="T658" s="34"/>
      <c r="AH658" s="104">
        <v>0.26891029623415813</v>
      </c>
    </row>
    <row r="659" spans="1:34">
      <c r="A659" s="47" t="s">
        <v>264</v>
      </c>
      <c r="B659" s="79">
        <v>38515</v>
      </c>
      <c r="C659" s="79">
        <v>38521</v>
      </c>
      <c r="D659" s="80">
        <v>0.26938029860000001</v>
      </c>
      <c r="E659" s="80">
        <v>0.35142094779999999</v>
      </c>
      <c r="F659" s="80">
        <v>-6.0706954E-2</v>
      </c>
      <c r="G659" s="88">
        <v>1313719.6399000001</v>
      </c>
      <c r="H659" s="82">
        <v>38151</v>
      </c>
      <c r="I659" s="83">
        <v>38157</v>
      </c>
      <c r="J659" s="107">
        <v>0.28635377706301041</v>
      </c>
      <c r="K659" s="27"/>
      <c r="L659" s="27"/>
      <c r="M659" s="27"/>
      <c r="N659" s="27"/>
      <c r="O659" s="27"/>
      <c r="P659" s="10"/>
      <c r="Q659" s="10"/>
      <c r="R659" s="10"/>
      <c r="S659" s="34"/>
      <c r="T659" s="34"/>
    </row>
    <row r="660" spans="1:34">
      <c r="A660" s="47" t="s">
        <v>265</v>
      </c>
      <c r="B660" s="74">
        <v>38508</v>
      </c>
      <c r="C660" s="74">
        <v>38514</v>
      </c>
      <c r="D660" s="75">
        <v>0.3027624632</v>
      </c>
      <c r="E660" s="75">
        <v>0.38995302329999998</v>
      </c>
      <c r="F660" s="75">
        <v>-6.2729142000000002E-2</v>
      </c>
      <c r="G660" s="87">
        <v>1316121.1281999999</v>
      </c>
      <c r="H660" s="77">
        <v>38144</v>
      </c>
      <c r="I660" s="78">
        <v>38150</v>
      </c>
      <c r="J660" s="107">
        <v>0.30089248106937094</v>
      </c>
      <c r="K660" s="27"/>
      <c r="L660" s="27"/>
      <c r="M660" s="27"/>
      <c r="N660" s="27"/>
      <c r="O660" s="27"/>
      <c r="P660" s="10"/>
      <c r="Q660" s="10"/>
      <c r="R660" s="10"/>
      <c r="S660" s="34"/>
      <c r="T660" s="34"/>
    </row>
    <row r="661" spans="1:34">
      <c r="A661" s="47" t="s">
        <v>266</v>
      </c>
      <c r="B661" s="79">
        <v>38501</v>
      </c>
      <c r="C661" s="79">
        <v>38507</v>
      </c>
      <c r="D661" s="80">
        <v>0.2869211908</v>
      </c>
      <c r="E661" s="80">
        <v>0.42202782700000002</v>
      </c>
      <c r="F661" s="80">
        <v>-9.5009839999999998E-2</v>
      </c>
      <c r="G661" s="88">
        <v>1238261.5723999999</v>
      </c>
      <c r="H661" s="82">
        <v>38137</v>
      </c>
      <c r="I661" s="83">
        <v>38143</v>
      </c>
      <c r="J661" s="107">
        <v>0.31857175964940221</v>
      </c>
      <c r="K661" s="27"/>
      <c r="L661" s="27"/>
      <c r="M661" s="27"/>
      <c r="N661" s="27"/>
      <c r="O661" s="27"/>
      <c r="P661" s="10"/>
      <c r="Q661" s="10"/>
      <c r="R661" s="10"/>
      <c r="S661" s="34"/>
      <c r="T661" s="34"/>
    </row>
    <row r="662" spans="1:34">
      <c r="A662" s="47" t="s">
        <v>267</v>
      </c>
      <c r="B662" s="74">
        <v>38494</v>
      </c>
      <c r="C662" s="74">
        <v>38500</v>
      </c>
      <c r="D662" s="75">
        <v>0.31232117259999997</v>
      </c>
      <c r="E662" s="75">
        <v>0.41471016669999999</v>
      </c>
      <c r="F662" s="75">
        <v>-7.2374538000000002E-2</v>
      </c>
      <c r="G662" s="87">
        <v>1298397.9421999999</v>
      </c>
      <c r="H662" s="77">
        <v>38130</v>
      </c>
      <c r="I662" s="78">
        <v>38136</v>
      </c>
      <c r="J662" s="107">
        <v>0.34910428808285793</v>
      </c>
      <c r="K662" s="27"/>
      <c r="L662" s="27"/>
      <c r="M662" s="27"/>
      <c r="N662" s="27"/>
      <c r="O662" s="27"/>
      <c r="P662" s="10"/>
      <c r="Q662" s="10"/>
      <c r="R662" s="10"/>
      <c r="S662" s="34"/>
      <c r="T662" s="34"/>
    </row>
    <row r="663" spans="1:34">
      <c r="A663" s="47" t="s">
        <v>268</v>
      </c>
      <c r="B663" s="79">
        <v>38487</v>
      </c>
      <c r="C663" s="79">
        <v>38493</v>
      </c>
      <c r="D663" s="80">
        <v>0.35521734160000001</v>
      </c>
      <c r="E663" s="80">
        <v>0.42439689009999998</v>
      </c>
      <c r="F663" s="80">
        <v>-4.8567606999999999E-2</v>
      </c>
      <c r="G663" s="88">
        <v>1290945.0996999999</v>
      </c>
      <c r="H663" s="82">
        <v>38123</v>
      </c>
      <c r="I663" s="83">
        <v>38129</v>
      </c>
      <c r="J663" s="107">
        <v>0.34147695948502488</v>
      </c>
      <c r="K663" s="27"/>
      <c r="L663" s="27"/>
      <c r="M663" s="27"/>
      <c r="N663" s="27"/>
      <c r="O663" s="27"/>
      <c r="P663" s="10"/>
      <c r="Q663" s="10"/>
      <c r="R663" s="10"/>
      <c r="S663" s="34"/>
      <c r="T663" s="34"/>
    </row>
    <row r="664" spans="1:34">
      <c r="A664" s="47" t="s">
        <v>269</v>
      </c>
      <c r="B664" s="74">
        <v>38480</v>
      </c>
      <c r="C664" s="74">
        <v>38486</v>
      </c>
      <c r="D664" s="75">
        <v>0.37894913180000001</v>
      </c>
      <c r="E664" s="75">
        <v>0.45166408520000001</v>
      </c>
      <c r="F664" s="75">
        <v>-5.0090757E-2</v>
      </c>
      <c r="G664" s="87">
        <v>1335825.4833</v>
      </c>
      <c r="H664" s="77">
        <v>38116</v>
      </c>
      <c r="I664" s="78">
        <v>38122</v>
      </c>
      <c r="J664" s="107">
        <v>0.35330658151336614</v>
      </c>
      <c r="K664" s="27"/>
      <c r="L664" s="27"/>
      <c r="M664" s="27"/>
      <c r="N664" s="27"/>
      <c r="O664" s="27"/>
      <c r="P664" s="10"/>
      <c r="Q664" s="10"/>
      <c r="R664" s="10"/>
      <c r="S664" s="34"/>
      <c r="T664" s="34"/>
    </row>
    <row r="665" spans="1:34">
      <c r="A665" s="47" t="s">
        <v>270</v>
      </c>
      <c r="B665" s="79">
        <v>38473</v>
      </c>
      <c r="C665" s="79">
        <v>38479</v>
      </c>
      <c r="D665" s="80">
        <v>0.28803924450000001</v>
      </c>
      <c r="E665" s="80">
        <v>0.38824625829999998</v>
      </c>
      <c r="F665" s="80">
        <v>-7.2182447999999996E-2</v>
      </c>
      <c r="G665" s="88">
        <v>1268661.2250000001</v>
      </c>
      <c r="H665" s="82">
        <v>38109</v>
      </c>
      <c r="I665" s="83">
        <v>38115</v>
      </c>
      <c r="J665" s="107">
        <v>0.32249190796782096</v>
      </c>
      <c r="K665" s="27"/>
      <c r="L665" s="27"/>
      <c r="M665" s="27"/>
      <c r="N665" s="27"/>
      <c r="O665" s="27"/>
      <c r="P665" s="10"/>
      <c r="Q665" s="10"/>
      <c r="R665" s="10"/>
      <c r="S665" s="34"/>
      <c r="T665" s="34"/>
    </row>
    <row r="666" spans="1:34">
      <c r="A666" s="47" t="s">
        <v>271</v>
      </c>
      <c r="B666" s="74">
        <v>38466</v>
      </c>
      <c r="C666" s="74">
        <v>38472</v>
      </c>
      <c r="D666" s="75">
        <v>0.39116435700000002</v>
      </c>
      <c r="E666" s="75">
        <v>0.40891072109999999</v>
      </c>
      <c r="F666" s="75">
        <v>-1.2595805E-2</v>
      </c>
      <c r="G666" s="87">
        <v>1282382.9724999999</v>
      </c>
      <c r="H666" s="77">
        <v>38102</v>
      </c>
      <c r="I666" s="78">
        <v>38108</v>
      </c>
      <c r="J666" s="107">
        <v>0.36290682149724751</v>
      </c>
      <c r="K666" s="27"/>
      <c r="L666" s="27"/>
      <c r="M666" s="27"/>
      <c r="N666" s="27"/>
      <c r="O666" s="27"/>
      <c r="P666" s="10"/>
      <c r="Q666" s="10"/>
      <c r="R666" s="10"/>
      <c r="S666" s="34"/>
      <c r="T666" s="34"/>
    </row>
    <row r="667" spans="1:34">
      <c r="A667" s="47" t="s">
        <v>272</v>
      </c>
      <c r="B667" s="79">
        <v>38459</v>
      </c>
      <c r="C667" s="79">
        <v>38465</v>
      </c>
      <c r="D667" s="80">
        <v>0.2871218539</v>
      </c>
      <c r="E667" s="80">
        <v>0.34616845839999999</v>
      </c>
      <c r="F667" s="80">
        <v>-4.3862716000000003E-2</v>
      </c>
      <c r="G667" s="88">
        <v>1254044.4432000001</v>
      </c>
      <c r="H667" s="82">
        <v>38095</v>
      </c>
      <c r="I667" s="83">
        <v>38101</v>
      </c>
      <c r="J667" s="107">
        <v>0.32671400079746188</v>
      </c>
      <c r="K667" s="27"/>
      <c r="L667" s="27"/>
      <c r="M667" s="27"/>
      <c r="N667" s="27"/>
      <c r="O667" s="27"/>
      <c r="P667" s="10"/>
      <c r="Q667" s="10"/>
      <c r="R667" s="10"/>
      <c r="S667" s="34"/>
      <c r="T667" s="34"/>
    </row>
    <row r="668" spans="1:34">
      <c r="A668" s="47" t="s">
        <v>273</v>
      </c>
      <c r="B668" s="74">
        <v>38452</v>
      </c>
      <c r="C668" s="74">
        <v>38458</v>
      </c>
      <c r="D668" s="75">
        <v>0.40843649529999998</v>
      </c>
      <c r="E668" s="75">
        <v>0.50533283389999994</v>
      </c>
      <c r="F668" s="75">
        <v>-6.4368713999999994E-2</v>
      </c>
      <c r="G668" s="87">
        <v>1291481.5135999999</v>
      </c>
      <c r="H668" s="77">
        <v>38088</v>
      </c>
      <c r="I668" s="78">
        <v>38094</v>
      </c>
      <c r="J668" s="107">
        <v>0.33153238956766035</v>
      </c>
      <c r="K668" s="27"/>
      <c r="L668" s="27"/>
      <c r="M668" s="27"/>
      <c r="N668" s="27"/>
      <c r="O668" s="27"/>
      <c r="P668" s="10"/>
      <c r="Q668" s="10"/>
      <c r="R668" s="10"/>
      <c r="S668" s="34"/>
      <c r="T668" s="34"/>
    </row>
    <row r="669" spans="1:34">
      <c r="A669" s="47" t="s">
        <v>274</v>
      </c>
      <c r="B669" s="79">
        <v>38445</v>
      </c>
      <c r="C669" s="79">
        <v>38451</v>
      </c>
      <c r="D669" s="80">
        <v>0.2810880456</v>
      </c>
      <c r="E669" s="80">
        <v>0.41916749819999999</v>
      </c>
      <c r="F669" s="80">
        <v>-9.7296093E-2</v>
      </c>
      <c r="G669" s="88">
        <v>1225020.7723000001</v>
      </c>
      <c r="H669" s="82">
        <v>38081</v>
      </c>
      <c r="I669" s="83">
        <v>38087</v>
      </c>
      <c r="J669" s="107">
        <v>0.31332805265198416</v>
      </c>
      <c r="K669" s="27"/>
      <c r="L669" s="27"/>
      <c r="M669" s="27"/>
      <c r="N669" s="27"/>
      <c r="O669" s="27"/>
      <c r="P669" s="10"/>
      <c r="Q669" s="10"/>
      <c r="R669" s="10"/>
      <c r="S669" s="34"/>
      <c r="T669" s="34"/>
    </row>
    <row r="670" spans="1:34">
      <c r="A670" s="47" t="s">
        <v>275</v>
      </c>
      <c r="B670" s="74">
        <v>38438</v>
      </c>
      <c r="C670" s="74">
        <v>38444</v>
      </c>
      <c r="D670" s="75">
        <v>0.30109948869999997</v>
      </c>
      <c r="E670" s="75">
        <v>0.32715922469999997</v>
      </c>
      <c r="F670" s="75">
        <v>-1.9635726999999999E-2</v>
      </c>
      <c r="G670" s="87">
        <v>1233035.9419</v>
      </c>
      <c r="H670" s="77">
        <v>38074</v>
      </c>
      <c r="I670" s="78">
        <v>38080</v>
      </c>
      <c r="J670" s="107">
        <v>0.31300598928349327</v>
      </c>
      <c r="K670" s="27"/>
      <c r="L670" s="27"/>
      <c r="M670" s="27"/>
      <c r="N670" s="27"/>
      <c r="O670" s="27"/>
      <c r="P670" s="10"/>
      <c r="Q670" s="10"/>
      <c r="R670" s="10"/>
      <c r="S670" s="34"/>
      <c r="T670" s="34"/>
    </row>
    <row r="671" spans="1:34">
      <c r="A671" s="47" t="s">
        <v>276</v>
      </c>
      <c r="B671" s="79">
        <v>38431</v>
      </c>
      <c r="C671" s="79">
        <v>38437</v>
      </c>
      <c r="D671" s="80">
        <v>0.35604450230000001</v>
      </c>
      <c r="E671" s="80">
        <v>0.35909468490000002</v>
      </c>
      <c r="F671" s="80">
        <v>-2.244275E-3</v>
      </c>
      <c r="G671" s="88">
        <v>1277562.5497999999</v>
      </c>
      <c r="H671" s="82">
        <v>38067</v>
      </c>
      <c r="I671" s="83">
        <v>38073</v>
      </c>
      <c r="J671" s="107">
        <v>0.32390697521472167</v>
      </c>
      <c r="K671" s="27"/>
      <c r="L671" s="27"/>
      <c r="M671" s="27"/>
      <c r="N671" s="27"/>
      <c r="O671" s="27"/>
      <c r="P671" s="10"/>
      <c r="Q671" s="10"/>
      <c r="R671" s="10"/>
      <c r="S671" s="34"/>
      <c r="T671" s="34"/>
    </row>
    <row r="672" spans="1:34">
      <c r="A672" s="47" t="s">
        <v>277</v>
      </c>
      <c r="B672" s="74">
        <v>38424</v>
      </c>
      <c r="C672" s="74">
        <v>38430</v>
      </c>
      <c r="D672" s="75">
        <v>0.28067166170000002</v>
      </c>
      <c r="E672" s="75">
        <v>0.37095431620000002</v>
      </c>
      <c r="F672" s="75">
        <v>-6.5853875000000006E-2</v>
      </c>
      <c r="G672" s="87">
        <v>1246453.8491</v>
      </c>
      <c r="H672" s="77">
        <v>38060</v>
      </c>
      <c r="I672" s="78">
        <v>38066</v>
      </c>
      <c r="J672" s="107">
        <v>0.32078857336540495</v>
      </c>
      <c r="K672" s="27"/>
      <c r="L672" s="27"/>
      <c r="M672" s="27"/>
      <c r="N672" s="27"/>
      <c r="O672" s="27"/>
      <c r="P672" s="10"/>
      <c r="Q672" s="10"/>
      <c r="R672" s="10"/>
      <c r="S672" s="34"/>
      <c r="T672" s="34"/>
    </row>
    <row r="673" spans="1:20">
      <c r="A673" s="47" t="s">
        <v>278</v>
      </c>
      <c r="B673" s="79">
        <v>38417</v>
      </c>
      <c r="C673" s="79">
        <v>38423</v>
      </c>
      <c r="D673" s="80">
        <v>0.33402422749999999</v>
      </c>
      <c r="E673" s="80">
        <v>0.39489149680000002</v>
      </c>
      <c r="F673" s="80">
        <v>-4.3635844999999999E-2</v>
      </c>
      <c r="G673" s="88">
        <v>1268439.8067000001</v>
      </c>
      <c r="H673" s="82">
        <v>38053</v>
      </c>
      <c r="I673" s="83">
        <v>38059</v>
      </c>
      <c r="J673" s="107">
        <v>0.34459592915798232</v>
      </c>
      <c r="K673" s="27"/>
      <c r="L673" s="27"/>
      <c r="M673" s="27"/>
      <c r="N673" s="27"/>
      <c r="O673" s="27"/>
      <c r="P673" s="10"/>
      <c r="Q673" s="10"/>
      <c r="R673" s="10"/>
      <c r="S673" s="34"/>
      <c r="T673" s="34"/>
    </row>
    <row r="674" spans="1:20">
      <c r="A674" s="47" t="s">
        <v>279</v>
      </c>
      <c r="B674" s="74">
        <v>38410</v>
      </c>
      <c r="C674" s="74">
        <v>38416</v>
      </c>
      <c r="D674" s="75">
        <v>0.34713023500000001</v>
      </c>
      <c r="E674" s="75">
        <v>0.34627092539999998</v>
      </c>
      <c r="F674" s="75">
        <v>6.3828870000000001E-4</v>
      </c>
      <c r="G674" s="87">
        <v>1260941.1259000001</v>
      </c>
      <c r="H674" s="77">
        <v>38046</v>
      </c>
      <c r="I674" s="78">
        <v>38052</v>
      </c>
      <c r="J674" s="107">
        <v>0.32846407877257822</v>
      </c>
      <c r="K674" s="27"/>
      <c r="L674" s="27"/>
      <c r="M674" s="27"/>
      <c r="N674" s="27"/>
      <c r="O674" s="27"/>
      <c r="P674" s="10"/>
      <c r="Q674" s="10"/>
      <c r="R674" s="10"/>
      <c r="S674" s="34"/>
      <c r="T674" s="34"/>
    </row>
    <row r="675" spans="1:20">
      <c r="A675" s="47" t="s">
        <v>489</v>
      </c>
      <c r="B675" s="79">
        <v>38403</v>
      </c>
      <c r="C675" s="79">
        <v>38409</v>
      </c>
      <c r="D675" s="80">
        <v>0.35279532740000002</v>
      </c>
      <c r="E675" s="80">
        <v>0.3915253299</v>
      </c>
      <c r="F675" s="80">
        <v>-2.7832769E-2</v>
      </c>
      <c r="G675" s="88">
        <v>1245700.621</v>
      </c>
      <c r="H675" s="82">
        <v>38039</v>
      </c>
      <c r="I675" s="83">
        <v>38045</v>
      </c>
      <c r="J675" s="107">
        <v>0.30138928297729972</v>
      </c>
      <c r="K675" s="27"/>
      <c r="L675" s="27"/>
      <c r="M675" s="27"/>
      <c r="N675" s="27"/>
      <c r="O675" s="27"/>
      <c r="P675" s="10"/>
      <c r="Q675" s="10"/>
      <c r="R675" s="10"/>
      <c r="S675" s="34"/>
      <c r="T675" s="34"/>
    </row>
    <row r="676" spans="1:20">
      <c r="A676" s="47" t="s">
        <v>490</v>
      </c>
      <c r="B676" s="74">
        <v>38396</v>
      </c>
      <c r="C676" s="74">
        <v>38402</v>
      </c>
      <c r="D676" s="75">
        <v>0.28551548650000003</v>
      </c>
      <c r="E676" s="75">
        <v>0.36051018270000001</v>
      </c>
      <c r="F676" s="75">
        <v>-5.5122481000000001E-2</v>
      </c>
      <c r="G676" s="87">
        <v>1253740.1009</v>
      </c>
      <c r="H676" s="77">
        <v>38032</v>
      </c>
      <c r="I676" s="78">
        <v>38038</v>
      </c>
      <c r="J676" s="107">
        <v>0.31805170553270878</v>
      </c>
      <c r="K676" s="27"/>
      <c r="L676" s="27"/>
      <c r="M676" s="27"/>
      <c r="N676" s="27"/>
      <c r="O676" s="27"/>
      <c r="P676" s="10"/>
      <c r="Q676" s="10"/>
      <c r="R676" s="10"/>
      <c r="S676" s="34"/>
      <c r="T676" s="34"/>
    </row>
    <row r="677" spans="1:20">
      <c r="A677" s="47" t="s">
        <v>491</v>
      </c>
      <c r="B677" s="79">
        <v>38389</v>
      </c>
      <c r="C677" s="79">
        <v>38395</v>
      </c>
      <c r="D677" s="80">
        <v>0.26331488580000001</v>
      </c>
      <c r="E677" s="80">
        <v>0.3388271437</v>
      </c>
      <c r="F677" s="80">
        <v>-5.6401798000000003E-2</v>
      </c>
      <c r="G677" s="88">
        <v>1159176.0754</v>
      </c>
      <c r="H677" s="82">
        <v>38025</v>
      </c>
      <c r="I677" s="83">
        <v>38031</v>
      </c>
      <c r="J677" s="107">
        <v>0.32455969643430005</v>
      </c>
      <c r="K677" s="27"/>
      <c r="L677" s="27"/>
      <c r="M677" s="27"/>
      <c r="N677" s="27"/>
      <c r="O677" s="27"/>
      <c r="P677" s="10"/>
      <c r="Q677" s="10"/>
      <c r="R677" s="10"/>
      <c r="S677" s="34"/>
      <c r="T677" s="34"/>
    </row>
    <row r="678" spans="1:20">
      <c r="A678" s="47" t="s">
        <v>492</v>
      </c>
      <c r="B678" s="74">
        <v>38382</v>
      </c>
      <c r="C678" s="74">
        <v>38388</v>
      </c>
      <c r="D678" s="75">
        <v>0.4064837791</v>
      </c>
      <c r="E678" s="75">
        <v>0.4762660822</v>
      </c>
      <c r="F678" s="75">
        <v>-4.7269461999999998E-2</v>
      </c>
      <c r="G678" s="87">
        <v>1178775.6727</v>
      </c>
      <c r="H678" s="77">
        <v>38018</v>
      </c>
      <c r="I678" s="78">
        <v>38024</v>
      </c>
      <c r="J678" s="107">
        <v>0.30814435042050303</v>
      </c>
      <c r="K678" s="27"/>
      <c r="L678" s="27"/>
      <c r="M678" s="27"/>
      <c r="N678" s="27"/>
      <c r="O678" s="27"/>
      <c r="P678" s="10"/>
      <c r="Q678" s="10"/>
      <c r="R678" s="10"/>
      <c r="S678" s="34"/>
      <c r="T678" s="34"/>
    </row>
    <row r="679" spans="1:20">
      <c r="A679" s="47" t="s">
        <v>493</v>
      </c>
      <c r="B679" s="79">
        <v>38375</v>
      </c>
      <c r="C679" s="79">
        <v>38381</v>
      </c>
      <c r="D679" s="80">
        <v>0.30227243349999999</v>
      </c>
      <c r="E679" s="80">
        <v>0.38583241550000003</v>
      </c>
      <c r="F679" s="80">
        <v>-6.0295877999999997E-2</v>
      </c>
      <c r="G679" s="88">
        <v>1147587.8485000001</v>
      </c>
      <c r="H679" s="82">
        <v>38011</v>
      </c>
      <c r="I679" s="83">
        <v>38017</v>
      </c>
      <c r="J679" s="107">
        <v>0.27024172184304773</v>
      </c>
      <c r="K679" s="27"/>
      <c r="L679" s="27"/>
      <c r="M679" s="27"/>
      <c r="N679" s="27"/>
      <c r="O679" s="27"/>
      <c r="P679" s="10"/>
      <c r="Q679" s="10"/>
      <c r="R679" s="10"/>
      <c r="S679" s="34"/>
      <c r="T679" s="34"/>
    </row>
    <row r="680" spans="1:20">
      <c r="A680" s="47" t="s">
        <v>494</v>
      </c>
      <c r="B680" s="74">
        <v>38368</v>
      </c>
      <c r="C680" s="74">
        <v>38374</v>
      </c>
      <c r="D680" s="75">
        <v>0.2118484313</v>
      </c>
      <c r="E680" s="75">
        <v>0.3181455883</v>
      </c>
      <c r="F680" s="75">
        <v>-8.0641438999999995E-2</v>
      </c>
      <c r="G680" s="87">
        <v>1133813.5175999999</v>
      </c>
      <c r="H680" s="77">
        <v>38004</v>
      </c>
      <c r="I680" s="78">
        <v>38010</v>
      </c>
      <c r="J680" s="107">
        <v>0.26891029623415813</v>
      </c>
      <c r="K680" s="27"/>
      <c r="L680" s="27"/>
      <c r="M680" s="27"/>
      <c r="N680" s="27"/>
      <c r="O680" s="27"/>
      <c r="P680" s="10"/>
      <c r="Q680" s="10"/>
      <c r="R680" s="10"/>
      <c r="S680" s="34"/>
      <c r="T680" s="34"/>
    </row>
    <row r="681" spans="1:20">
      <c r="A681" s="47" t="s">
        <v>495</v>
      </c>
      <c r="B681" s="79">
        <v>38361</v>
      </c>
      <c r="C681" s="79">
        <v>38367</v>
      </c>
      <c r="D681" s="80">
        <v>0.2966450095</v>
      </c>
      <c r="E681" s="80">
        <v>0.36176793839999999</v>
      </c>
      <c r="F681" s="80">
        <v>-4.7822339999999998E-2</v>
      </c>
      <c r="G681" s="88">
        <v>1115356.3385999999</v>
      </c>
      <c r="H681" s="82">
        <v>37997</v>
      </c>
      <c r="I681" s="83">
        <v>38003</v>
      </c>
      <c r="J681" s="107"/>
      <c r="K681" s="27"/>
      <c r="L681" s="27"/>
      <c r="M681" s="27"/>
      <c r="N681" s="27"/>
      <c r="O681" s="27"/>
      <c r="P681" s="10"/>
      <c r="Q681" s="10"/>
      <c r="R681" s="10"/>
      <c r="S681" s="34"/>
      <c r="T681" s="34"/>
    </row>
    <row r="682" spans="1:20">
      <c r="A682" s="47" t="s">
        <v>496</v>
      </c>
      <c r="B682" s="74">
        <v>38354</v>
      </c>
      <c r="C682" s="74">
        <v>38360</v>
      </c>
      <c r="D682" s="75">
        <v>0.30169340059999999</v>
      </c>
      <c r="E682" s="75">
        <v>0.35070944079999999</v>
      </c>
      <c r="F682" s="75">
        <v>-3.6289108E-2</v>
      </c>
      <c r="G682" s="87">
        <v>1029903.2328</v>
      </c>
      <c r="H682" s="77">
        <v>37990</v>
      </c>
      <c r="I682" s="78">
        <v>37996</v>
      </c>
      <c r="J682" s="107"/>
      <c r="K682" s="27"/>
      <c r="L682" s="27"/>
      <c r="M682" s="27"/>
      <c r="N682" s="27"/>
      <c r="O682" s="27"/>
      <c r="P682" s="10"/>
      <c r="Q682" s="10"/>
      <c r="R682" s="10"/>
      <c r="S682" s="34"/>
      <c r="T682" s="34"/>
    </row>
    <row r="683" spans="1:20">
      <c r="A683" s="47" t="s">
        <v>497</v>
      </c>
      <c r="B683" s="79">
        <v>38347</v>
      </c>
      <c r="C683" s="79">
        <v>38353</v>
      </c>
      <c r="D683" s="80"/>
      <c r="E683" s="80"/>
      <c r="F683" s="80"/>
      <c r="G683" s="88">
        <v>1015491.7887</v>
      </c>
      <c r="H683" s="82"/>
      <c r="I683" s="83"/>
      <c r="J683" s="107"/>
      <c r="K683" s="27"/>
      <c r="L683" s="27"/>
      <c r="M683" s="27"/>
      <c r="N683" s="27"/>
      <c r="O683" s="27"/>
      <c r="P683" s="10"/>
      <c r="Q683" s="10"/>
      <c r="R683" s="10"/>
      <c r="S683" s="34"/>
      <c r="T683" s="34"/>
    </row>
    <row r="684" spans="1:20">
      <c r="A684" s="47" t="s">
        <v>498</v>
      </c>
      <c r="B684" s="74">
        <v>38340</v>
      </c>
      <c r="C684" s="74">
        <v>38346</v>
      </c>
      <c r="D684" s="75"/>
      <c r="E684" s="75"/>
      <c r="F684" s="75"/>
      <c r="G684" s="87">
        <v>1103824.9162000001</v>
      </c>
      <c r="H684" s="77"/>
      <c r="I684" s="78"/>
      <c r="J684" s="107"/>
      <c r="K684" s="27"/>
      <c r="L684" s="27"/>
      <c r="M684" s="27"/>
      <c r="N684" s="27"/>
      <c r="O684" s="27"/>
      <c r="P684" s="10"/>
      <c r="Q684" s="10"/>
      <c r="R684" s="10"/>
      <c r="S684" s="34"/>
      <c r="T684" s="34"/>
    </row>
    <row r="685" spans="1:20">
      <c r="A685" s="47" t="s">
        <v>499</v>
      </c>
      <c r="B685" s="79">
        <v>38333</v>
      </c>
      <c r="C685" s="79">
        <v>38339</v>
      </c>
      <c r="D685" s="80"/>
      <c r="E685" s="80"/>
      <c r="F685" s="80"/>
      <c r="G685" s="88">
        <v>1271919.2091999999</v>
      </c>
      <c r="H685" s="82"/>
      <c r="I685" s="83"/>
      <c r="J685" s="107"/>
      <c r="K685" s="27"/>
      <c r="L685" s="27"/>
      <c r="M685" s="27"/>
      <c r="N685" s="27"/>
      <c r="O685" s="27"/>
      <c r="P685" s="10"/>
      <c r="Q685" s="10"/>
      <c r="R685" s="10"/>
      <c r="S685" s="34"/>
      <c r="T685" s="34"/>
    </row>
    <row r="686" spans="1:20">
      <c r="A686" s="47" t="s">
        <v>500</v>
      </c>
      <c r="B686" s="74">
        <v>38326</v>
      </c>
      <c r="C686" s="74">
        <v>38332</v>
      </c>
      <c r="D686" s="75"/>
      <c r="E686" s="75"/>
      <c r="F686" s="75"/>
      <c r="G686" s="87">
        <v>1217883.1623</v>
      </c>
      <c r="H686" s="77"/>
      <c r="I686" s="78"/>
      <c r="J686" s="107"/>
      <c r="K686" s="27"/>
      <c r="L686" s="27"/>
      <c r="M686" s="27"/>
      <c r="N686" s="27"/>
      <c r="O686" s="27"/>
      <c r="P686" s="10"/>
      <c r="Q686" s="10"/>
      <c r="R686" s="10"/>
      <c r="S686" s="34"/>
      <c r="T686" s="34"/>
    </row>
    <row r="687" spans="1:20">
      <c r="A687" s="47" t="s">
        <v>501</v>
      </c>
      <c r="B687" s="79">
        <v>38319</v>
      </c>
      <c r="C687" s="79">
        <v>38325</v>
      </c>
      <c r="D687" s="80"/>
      <c r="E687" s="80"/>
      <c r="F687" s="80"/>
      <c r="G687" s="88">
        <v>1083890.6972000001</v>
      </c>
      <c r="H687" s="82"/>
      <c r="I687" s="83"/>
      <c r="J687" s="107"/>
      <c r="K687" s="27"/>
      <c r="L687" s="27"/>
      <c r="M687" s="27"/>
      <c r="N687" s="27"/>
      <c r="O687" s="27"/>
      <c r="P687" s="10"/>
      <c r="Q687" s="10"/>
      <c r="R687" s="10"/>
      <c r="S687" s="34"/>
      <c r="T687" s="34"/>
    </row>
    <row r="688" spans="1:20">
      <c r="A688" s="47" t="s">
        <v>502</v>
      </c>
      <c r="B688" s="74">
        <v>38312</v>
      </c>
      <c r="C688" s="74">
        <v>38318</v>
      </c>
      <c r="D688" s="75"/>
      <c r="E688" s="75"/>
      <c r="F688" s="75"/>
      <c r="G688" s="87">
        <v>993842.46699999995</v>
      </c>
      <c r="H688" s="77"/>
      <c r="I688" s="78"/>
      <c r="J688" s="107"/>
      <c r="K688" s="27"/>
      <c r="L688" s="27"/>
      <c r="M688" s="27"/>
      <c r="N688" s="27"/>
      <c r="O688" s="27"/>
      <c r="P688" s="10"/>
      <c r="Q688" s="10"/>
      <c r="R688" s="10"/>
      <c r="S688" s="34"/>
      <c r="T688" s="34"/>
    </row>
    <row r="689" spans="1:20">
      <c r="A689" s="47" t="s">
        <v>503</v>
      </c>
      <c r="B689" s="79">
        <v>38305</v>
      </c>
      <c r="C689" s="79">
        <v>38311</v>
      </c>
      <c r="D689" s="80"/>
      <c r="E689" s="80"/>
      <c r="F689" s="80"/>
      <c r="G689" s="88">
        <v>1079537.0374</v>
      </c>
      <c r="H689" s="82"/>
      <c r="I689" s="83"/>
      <c r="J689" s="107"/>
      <c r="K689" s="27"/>
      <c r="L689" s="27"/>
      <c r="M689" s="27"/>
      <c r="N689" s="27"/>
      <c r="O689" s="27"/>
      <c r="P689" s="10"/>
      <c r="Q689" s="10"/>
      <c r="R689" s="10"/>
      <c r="S689" s="34"/>
      <c r="T689" s="34"/>
    </row>
    <row r="690" spans="1:20">
      <c r="A690" s="47" t="s">
        <v>504</v>
      </c>
      <c r="B690" s="74">
        <v>38298</v>
      </c>
      <c r="C690" s="74">
        <v>38304</v>
      </c>
      <c r="D690" s="75"/>
      <c r="E690" s="75"/>
      <c r="F690" s="75"/>
      <c r="G690" s="87">
        <v>1132148.9976999999</v>
      </c>
      <c r="H690" s="77"/>
      <c r="I690" s="78"/>
      <c r="J690" s="107"/>
      <c r="K690" s="27"/>
      <c r="L690" s="27"/>
      <c r="M690" s="27"/>
      <c r="N690" s="27"/>
      <c r="O690" s="27"/>
      <c r="P690" s="10"/>
      <c r="Q690" s="10"/>
      <c r="R690" s="10"/>
      <c r="S690" s="34"/>
      <c r="T690" s="34"/>
    </row>
    <row r="691" spans="1:20">
      <c r="A691" s="47" t="s">
        <v>505</v>
      </c>
      <c r="B691" s="79">
        <v>38291</v>
      </c>
      <c r="C691" s="79">
        <v>38297</v>
      </c>
      <c r="D691" s="80"/>
      <c r="E691" s="80"/>
      <c r="F691" s="80"/>
      <c r="G691" s="88">
        <v>1029242.1141</v>
      </c>
      <c r="H691" s="82"/>
      <c r="I691" s="83"/>
      <c r="J691" s="107"/>
      <c r="K691" s="27"/>
      <c r="L691" s="27"/>
      <c r="M691" s="27"/>
      <c r="N691" s="27"/>
      <c r="O691" s="27"/>
      <c r="P691" s="10"/>
      <c r="Q691" s="10"/>
      <c r="R691" s="10"/>
      <c r="S691" s="34"/>
      <c r="T691" s="34"/>
    </row>
    <row r="692" spans="1:20">
      <c r="A692" s="47" t="s">
        <v>506</v>
      </c>
      <c r="B692" s="74">
        <v>38284</v>
      </c>
      <c r="C692" s="74">
        <v>38290</v>
      </c>
      <c r="D692" s="75"/>
      <c r="E692" s="75"/>
      <c r="F692" s="75"/>
      <c r="G692" s="87">
        <v>1061622.4643000001</v>
      </c>
      <c r="H692" s="77"/>
      <c r="I692" s="78"/>
      <c r="J692" s="107"/>
      <c r="K692" s="27"/>
      <c r="L692" s="27"/>
      <c r="M692" s="27"/>
      <c r="N692" s="27"/>
      <c r="O692" s="27"/>
      <c r="P692" s="10"/>
      <c r="Q692" s="10"/>
      <c r="R692" s="10"/>
      <c r="S692" s="34"/>
      <c r="T692" s="34"/>
    </row>
    <row r="693" spans="1:20">
      <c r="A693" s="47" t="s">
        <v>507</v>
      </c>
      <c r="B693" s="79">
        <v>38277</v>
      </c>
      <c r="C693" s="79">
        <v>38283</v>
      </c>
      <c r="D693" s="80"/>
      <c r="E693" s="80"/>
      <c r="F693" s="80"/>
      <c r="G693" s="88">
        <v>1053981.0603</v>
      </c>
      <c r="H693" s="82"/>
      <c r="I693" s="83"/>
      <c r="J693" s="107"/>
      <c r="K693" s="27"/>
      <c r="L693" s="27"/>
      <c r="M693" s="27"/>
      <c r="N693" s="27"/>
      <c r="O693" s="27"/>
      <c r="P693" s="10"/>
      <c r="Q693" s="10"/>
      <c r="R693" s="10"/>
      <c r="S693" s="34"/>
      <c r="T693" s="34"/>
    </row>
    <row r="694" spans="1:20">
      <c r="A694" s="47" t="s">
        <v>508</v>
      </c>
      <c r="B694" s="74">
        <v>38270</v>
      </c>
      <c r="C694" s="74">
        <v>38276</v>
      </c>
      <c r="D694" s="75"/>
      <c r="E694" s="75"/>
      <c r="F694" s="75"/>
      <c r="G694" s="87">
        <v>1088785.9473000001</v>
      </c>
      <c r="H694" s="77"/>
      <c r="I694" s="78"/>
      <c r="J694" s="107"/>
      <c r="K694" s="27"/>
      <c r="L694" s="27"/>
      <c r="M694" s="27"/>
      <c r="N694" s="27"/>
      <c r="O694" s="27"/>
      <c r="P694" s="10"/>
      <c r="Q694" s="10"/>
      <c r="R694" s="10"/>
      <c r="S694" s="34"/>
      <c r="T694" s="34"/>
    </row>
    <row r="695" spans="1:20">
      <c r="A695" s="47" t="s">
        <v>509</v>
      </c>
      <c r="B695" s="79">
        <v>38263</v>
      </c>
      <c r="C695" s="79">
        <v>38269</v>
      </c>
      <c r="D695" s="80"/>
      <c r="E695" s="80"/>
      <c r="F695" s="80"/>
      <c r="G695" s="88">
        <v>997684.15124000004</v>
      </c>
      <c r="H695" s="82"/>
      <c r="I695" s="83"/>
      <c r="J695" s="107"/>
      <c r="K695" s="27"/>
      <c r="L695" s="27"/>
      <c r="M695" s="27"/>
      <c r="N695" s="27"/>
      <c r="O695" s="27"/>
      <c r="P695" s="10"/>
      <c r="Q695" s="10"/>
      <c r="R695" s="10"/>
      <c r="S695" s="34"/>
      <c r="T695" s="34"/>
    </row>
    <row r="696" spans="1:20">
      <c r="A696" s="47" t="s">
        <v>510</v>
      </c>
      <c r="B696" s="74">
        <v>38256</v>
      </c>
      <c r="C696" s="74">
        <v>38262</v>
      </c>
      <c r="D696" s="75"/>
      <c r="E696" s="75"/>
      <c r="F696" s="75"/>
      <c r="G696" s="87">
        <v>1010059.8699</v>
      </c>
      <c r="H696" s="77"/>
      <c r="I696" s="78"/>
      <c r="J696" s="107"/>
      <c r="K696" s="27"/>
      <c r="L696" s="27"/>
      <c r="M696" s="27"/>
      <c r="N696" s="27"/>
      <c r="O696" s="27"/>
      <c r="P696" s="10"/>
      <c r="Q696" s="10"/>
      <c r="R696" s="10"/>
      <c r="S696" s="34"/>
      <c r="T696" s="34"/>
    </row>
    <row r="697" spans="1:20">
      <c r="A697" s="47" t="s">
        <v>511</v>
      </c>
      <c r="B697" s="79">
        <v>38249</v>
      </c>
      <c r="C697" s="79">
        <v>38255</v>
      </c>
      <c r="D697" s="80"/>
      <c r="E697" s="80"/>
      <c r="F697" s="80"/>
      <c r="G697" s="88">
        <v>1013592.0712</v>
      </c>
      <c r="H697" s="82"/>
      <c r="I697" s="83"/>
      <c r="J697" s="107"/>
      <c r="K697" s="27"/>
      <c r="L697" s="27"/>
      <c r="M697" s="27"/>
      <c r="N697" s="27"/>
      <c r="O697" s="27"/>
      <c r="P697" s="10"/>
      <c r="Q697" s="10"/>
      <c r="R697" s="10"/>
      <c r="S697" s="34"/>
      <c r="T697" s="34"/>
    </row>
    <row r="698" spans="1:20">
      <c r="A698" s="47" t="s">
        <v>512</v>
      </c>
      <c r="B698" s="74">
        <v>38242</v>
      </c>
      <c r="C698" s="74">
        <v>38248</v>
      </c>
      <c r="D698" s="75"/>
      <c r="E698" s="75"/>
      <c r="F698" s="75"/>
      <c r="G698" s="87">
        <v>1038819.3548</v>
      </c>
      <c r="H698" s="77"/>
      <c r="I698" s="78"/>
      <c r="J698" s="107"/>
      <c r="K698" s="27"/>
      <c r="L698" s="27"/>
      <c r="M698" s="27"/>
      <c r="N698" s="27"/>
      <c r="O698" s="27"/>
      <c r="P698" s="10"/>
      <c r="Q698" s="10"/>
      <c r="R698" s="10"/>
      <c r="S698" s="34"/>
      <c r="T698" s="34"/>
    </row>
    <row r="699" spans="1:20">
      <c r="A699" s="47" t="s">
        <v>513</v>
      </c>
      <c r="B699" s="79">
        <v>38235</v>
      </c>
      <c r="C699" s="79">
        <v>38241</v>
      </c>
      <c r="D699" s="80"/>
      <c r="E699" s="80"/>
      <c r="F699" s="80"/>
      <c r="G699" s="88">
        <v>937063.09932000004</v>
      </c>
      <c r="H699" s="82"/>
      <c r="I699" s="83"/>
      <c r="J699" s="107"/>
      <c r="K699" s="27"/>
      <c r="L699" s="27"/>
      <c r="M699" s="27"/>
      <c r="N699" s="27"/>
      <c r="O699" s="27"/>
      <c r="P699" s="10"/>
      <c r="Q699" s="10"/>
      <c r="R699" s="10"/>
      <c r="S699" s="34"/>
      <c r="T699" s="34"/>
    </row>
    <row r="700" spans="1:20">
      <c r="A700" s="47" t="s">
        <v>514</v>
      </c>
      <c r="B700" s="74">
        <v>38228</v>
      </c>
      <c r="C700" s="74">
        <v>38234</v>
      </c>
      <c r="D700" s="75"/>
      <c r="E700" s="75"/>
      <c r="F700" s="75"/>
      <c r="G700" s="87">
        <v>973426.81594</v>
      </c>
      <c r="H700" s="77"/>
      <c r="I700" s="78"/>
      <c r="J700" s="107"/>
      <c r="K700" s="27"/>
      <c r="L700" s="27"/>
      <c r="M700" s="27"/>
      <c r="N700" s="27"/>
      <c r="O700" s="27"/>
      <c r="P700" s="10"/>
      <c r="Q700" s="10"/>
      <c r="R700" s="10"/>
      <c r="S700" s="34"/>
      <c r="T700" s="34"/>
    </row>
    <row r="701" spans="1:20">
      <c r="A701" s="47" t="s">
        <v>515</v>
      </c>
      <c r="B701" s="79">
        <v>38221</v>
      </c>
      <c r="C701" s="79">
        <v>38227</v>
      </c>
      <c r="D701" s="80"/>
      <c r="E701" s="80"/>
      <c r="F701" s="80"/>
      <c r="G701" s="88">
        <v>1027706.9727</v>
      </c>
      <c r="H701" s="82"/>
      <c r="I701" s="83"/>
      <c r="J701" s="107"/>
      <c r="K701" s="27"/>
      <c r="L701" s="27"/>
      <c r="M701" s="27"/>
      <c r="N701" s="27"/>
      <c r="O701" s="27"/>
      <c r="P701" s="10"/>
      <c r="Q701" s="10"/>
      <c r="R701" s="10"/>
      <c r="S701" s="34"/>
      <c r="T701" s="34"/>
    </row>
    <row r="702" spans="1:20">
      <c r="A702" s="47" t="s">
        <v>516</v>
      </c>
      <c r="B702" s="74">
        <v>38214</v>
      </c>
      <c r="C702" s="74">
        <v>38220</v>
      </c>
      <c r="D702" s="75"/>
      <c r="E702" s="75"/>
      <c r="F702" s="75"/>
      <c r="G702" s="87">
        <v>1055890.1639</v>
      </c>
      <c r="H702" s="77"/>
      <c r="I702" s="78"/>
      <c r="J702" s="107"/>
      <c r="K702" s="27"/>
      <c r="L702" s="27"/>
      <c r="M702" s="27"/>
      <c r="N702" s="27"/>
      <c r="O702" s="27"/>
      <c r="P702" s="10"/>
      <c r="Q702" s="10"/>
      <c r="R702" s="10"/>
      <c r="S702" s="34"/>
      <c r="T702" s="34"/>
    </row>
    <row r="703" spans="1:20">
      <c r="A703" s="47" t="s">
        <v>517</v>
      </c>
      <c r="B703" s="79">
        <v>38207</v>
      </c>
      <c r="C703" s="79">
        <v>38213</v>
      </c>
      <c r="D703" s="80"/>
      <c r="E703" s="80"/>
      <c r="F703" s="80"/>
      <c r="G703" s="88">
        <v>1067535.4793</v>
      </c>
      <c r="H703" s="82"/>
      <c r="I703" s="83"/>
      <c r="J703" s="107"/>
      <c r="K703" s="27"/>
      <c r="L703" s="27"/>
      <c r="M703" s="27"/>
      <c r="N703" s="27"/>
      <c r="O703" s="27"/>
      <c r="P703" s="10"/>
      <c r="Q703" s="10"/>
      <c r="R703" s="10"/>
      <c r="S703" s="34"/>
      <c r="T703" s="34"/>
    </row>
    <row r="704" spans="1:20">
      <c r="A704" s="47" t="s">
        <v>518</v>
      </c>
      <c r="B704" s="74">
        <v>38200</v>
      </c>
      <c r="C704" s="74">
        <v>38206</v>
      </c>
      <c r="D704" s="75"/>
      <c r="E704" s="75"/>
      <c r="F704" s="75"/>
      <c r="G704" s="87">
        <v>1044506.8737999999</v>
      </c>
      <c r="H704" s="77"/>
      <c r="I704" s="78"/>
      <c r="J704" s="107"/>
      <c r="K704" s="27"/>
      <c r="L704" s="27"/>
      <c r="M704" s="27"/>
      <c r="N704" s="27"/>
      <c r="O704" s="27"/>
      <c r="P704" s="10"/>
      <c r="Q704" s="10"/>
      <c r="R704" s="10"/>
      <c r="S704" s="34"/>
      <c r="T704" s="34"/>
    </row>
    <row r="705" spans="1:34">
      <c r="A705" s="47" t="s">
        <v>519</v>
      </c>
      <c r="B705" s="79">
        <v>38193</v>
      </c>
      <c r="C705" s="79">
        <v>38199</v>
      </c>
      <c r="D705" s="80"/>
      <c r="E705" s="80"/>
      <c r="F705" s="80"/>
      <c r="G705" s="88">
        <v>1058943.8093000001</v>
      </c>
      <c r="H705" s="82"/>
      <c r="I705" s="83"/>
      <c r="J705" s="107"/>
      <c r="K705" s="27"/>
      <c r="L705" s="27"/>
      <c r="M705" s="27"/>
      <c r="N705" s="27"/>
      <c r="O705" s="27"/>
      <c r="P705" s="10"/>
      <c r="Q705" s="10"/>
      <c r="R705" s="10"/>
      <c r="S705" s="34"/>
      <c r="T705" s="34"/>
    </row>
    <row r="706" spans="1:34">
      <c r="A706" s="47" t="s">
        <v>520</v>
      </c>
      <c r="B706" s="74">
        <v>38186</v>
      </c>
      <c r="C706" s="74">
        <v>38192</v>
      </c>
      <c r="D706" s="75"/>
      <c r="E706" s="75"/>
      <c r="F706" s="75"/>
      <c r="G706" s="87">
        <v>1046325.6688</v>
      </c>
      <c r="H706" s="77"/>
      <c r="I706" s="78"/>
      <c r="J706" s="107"/>
      <c r="K706" s="27"/>
      <c r="L706" s="27"/>
      <c r="M706" s="27"/>
      <c r="N706" s="27"/>
      <c r="O706" s="27"/>
      <c r="P706" s="10"/>
      <c r="Q706" s="10"/>
      <c r="R706" s="10"/>
      <c r="S706" s="34"/>
      <c r="T706" s="34"/>
    </row>
    <row r="707" spans="1:34">
      <c r="A707" s="47" t="s">
        <v>521</v>
      </c>
      <c r="B707" s="79">
        <v>38179</v>
      </c>
      <c r="C707" s="79">
        <v>38185</v>
      </c>
      <c r="D707" s="80"/>
      <c r="E707" s="80"/>
      <c r="F707" s="80"/>
      <c r="G707" s="88">
        <v>1024780.1125</v>
      </c>
      <c r="H707" s="82"/>
      <c r="I707" s="83"/>
      <c r="J707" s="107"/>
      <c r="K707" s="27"/>
      <c r="L707" s="27"/>
      <c r="M707" s="27"/>
      <c r="N707" s="27"/>
      <c r="O707" s="27"/>
      <c r="P707" s="10"/>
      <c r="Q707" s="10"/>
      <c r="R707" s="10"/>
      <c r="S707" s="34"/>
      <c r="T707" s="34"/>
    </row>
    <row r="708" spans="1:34">
      <c r="A708" s="47" t="s">
        <v>522</v>
      </c>
      <c r="B708" s="74">
        <v>38172</v>
      </c>
      <c r="C708" s="74">
        <v>38178</v>
      </c>
      <c r="D708" s="75"/>
      <c r="E708" s="75"/>
      <c r="F708" s="75"/>
      <c r="G708" s="87">
        <v>927007.68256999995</v>
      </c>
      <c r="H708" s="77"/>
      <c r="I708" s="78"/>
      <c r="J708" s="107"/>
      <c r="K708" s="27"/>
      <c r="L708" s="27"/>
      <c r="M708" s="27"/>
      <c r="N708" s="27"/>
      <c r="O708" s="27"/>
      <c r="P708" s="10"/>
      <c r="Q708" s="10"/>
      <c r="R708" s="10"/>
      <c r="S708" s="34"/>
      <c r="T708" s="34"/>
    </row>
    <row r="709" spans="1:34">
      <c r="A709" s="47" t="s">
        <v>523</v>
      </c>
      <c r="B709" s="79">
        <v>38165</v>
      </c>
      <c r="C709" s="79">
        <v>38171</v>
      </c>
      <c r="D709" s="80"/>
      <c r="E709" s="80"/>
      <c r="F709" s="80"/>
      <c r="G709" s="88">
        <v>984410.42263000004</v>
      </c>
      <c r="H709" s="82"/>
      <c r="I709" s="83"/>
      <c r="J709" s="107"/>
      <c r="K709" s="27"/>
      <c r="L709" s="27"/>
      <c r="M709" s="27"/>
      <c r="N709" s="27"/>
      <c r="O709" s="27"/>
      <c r="P709" s="10"/>
      <c r="Q709" s="10"/>
      <c r="R709" s="10"/>
      <c r="S709" s="34"/>
      <c r="T709" s="34"/>
    </row>
    <row r="710" spans="1:34">
      <c r="A710" s="47" t="s">
        <v>524</v>
      </c>
      <c r="B710" s="74">
        <v>38158</v>
      </c>
      <c r="C710" s="74">
        <v>38164</v>
      </c>
      <c r="D710" s="75"/>
      <c r="E710" s="75"/>
      <c r="F710" s="75"/>
      <c r="G710" s="87">
        <v>1056372.0379000001</v>
      </c>
      <c r="H710" s="77"/>
      <c r="I710" s="78"/>
      <c r="J710" s="107"/>
      <c r="K710" s="27"/>
      <c r="L710" s="27"/>
      <c r="M710" s="27"/>
      <c r="N710" s="27"/>
      <c r="O710" s="27"/>
      <c r="P710" s="10"/>
      <c r="Q710" s="10"/>
      <c r="R710" s="10"/>
      <c r="S710" s="34"/>
      <c r="T710" s="34"/>
    </row>
    <row r="711" spans="1:34">
      <c r="A711" s="47" t="s">
        <v>525</v>
      </c>
      <c r="B711" s="79">
        <v>38151</v>
      </c>
      <c r="C711" s="79">
        <v>38157</v>
      </c>
      <c r="D711" s="80"/>
      <c r="E711" s="80"/>
      <c r="F711" s="80"/>
      <c r="G711" s="88">
        <v>1034929.9113</v>
      </c>
      <c r="H711" s="82"/>
      <c r="I711" s="83"/>
      <c r="J711" s="107"/>
      <c r="K711" s="27"/>
      <c r="L711" s="27"/>
      <c r="M711" s="27"/>
      <c r="N711" s="27"/>
      <c r="O711" s="27"/>
      <c r="P711" s="10"/>
      <c r="Q711" s="10"/>
      <c r="R711" s="10"/>
      <c r="S711" s="34"/>
      <c r="T711" s="34"/>
    </row>
    <row r="712" spans="1:34">
      <c r="A712" s="47" t="s">
        <v>526</v>
      </c>
      <c r="B712" s="74">
        <v>38144</v>
      </c>
      <c r="C712" s="74">
        <v>38150</v>
      </c>
      <c r="D712" s="75"/>
      <c r="E712" s="75"/>
      <c r="F712" s="75"/>
      <c r="G712" s="87">
        <v>1010254.1065</v>
      </c>
      <c r="H712" s="77"/>
      <c r="I712" s="78"/>
      <c r="J712" s="107"/>
      <c r="K712" s="27"/>
      <c r="L712" s="27"/>
      <c r="M712" s="27"/>
      <c r="N712" s="27"/>
      <c r="O712" s="27"/>
      <c r="P712" s="10"/>
      <c r="Q712" s="10"/>
      <c r="R712" s="10"/>
      <c r="S712" s="34"/>
      <c r="T712" s="34"/>
    </row>
    <row r="713" spans="1:34">
      <c r="A713" s="47" t="s">
        <v>527</v>
      </c>
      <c r="B713" s="79">
        <v>38137</v>
      </c>
      <c r="C713" s="79">
        <v>38143</v>
      </c>
      <c r="D713" s="80"/>
      <c r="E713" s="80"/>
      <c r="F713" s="80"/>
      <c r="G713" s="88">
        <v>962189.12335999997</v>
      </c>
      <c r="H713" s="82"/>
      <c r="I713" s="83"/>
      <c r="J713" s="107"/>
      <c r="K713" s="27"/>
      <c r="L713" s="27"/>
      <c r="M713" s="27"/>
      <c r="N713" s="27"/>
      <c r="O713" s="27"/>
      <c r="P713" s="10"/>
      <c r="Q713" s="10"/>
      <c r="R713" s="10"/>
      <c r="S713" s="34"/>
      <c r="T713" s="34"/>
    </row>
    <row r="714" spans="1:34">
      <c r="A714" s="47" t="s">
        <v>528</v>
      </c>
      <c r="B714" s="74">
        <v>38130</v>
      </c>
      <c r="C714" s="74">
        <v>38136</v>
      </c>
      <c r="D714" s="75"/>
      <c r="E714" s="75"/>
      <c r="F714" s="75"/>
      <c r="G714" s="87">
        <v>989390.37893999997</v>
      </c>
      <c r="H714" s="77"/>
      <c r="I714" s="78"/>
      <c r="J714" s="107"/>
      <c r="K714" s="27"/>
      <c r="L714" s="27"/>
      <c r="M714" s="27"/>
      <c r="N714" s="27"/>
      <c r="O714" s="27"/>
      <c r="P714" s="10"/>
      <c r="Q714" s="10"/>
      <c r="R714" s="10"/>
      <c r="S714" s="34"/>
      <c r="T714" s="34"/>
      <c r="AH714" s="104" t="e">
        <v>#N/A</v>
      </c>
    </row>
    <row r="715" spans="1:34">
      <c r="A715" s="47" t="s">
        <v>529</v>
      </c>
      <c r="B715" s="79">
        <v>38123</v>
      </c>
      <c r="C715" s="79">
        <v>38129</v>
      </c>
      <c r="D715" s="80"/>
      <c r="E715" s="80"/>
      <c r="F715" s="80"/>
      <c r="G715" s="88">
        <v>952574.21817000001</v>
      </c>
      <c r="H715" s="82"/>
      <c r="I715" s="83"/>
      <c r="J715" s="107"/>
      <c r="K715" s="27"/>
      <c r="L715" s="27"/>
      <c r="M715" s="27"/>
      <c r="N715" s="27"/>
      <c r="O715" s="27"/>
      <c r="P715" s="10"/>
      <c r="Q715" s="10"/>
      <c r="R715" s="10"/>
      <c r="S715" s="34"/>
      <c r="T715" s="34"/>
    </row>
    <row r="716" spans="1:34">
      <c r="A716" s="47" t="s">
        <v>530</v>
      </c>
      <c r="B716" s="74">
        <v>38116</v>
      </c>
      <c r="C716" s="74">
        <v>38122</v>
      </c>
      <c r="D716" s="75"/>
      <c r="E716" s="75"/>
      <c r="F716" s="75"/>
      <c r="G716" s="87">
        <v>968727.16518000001</v>
      </c>
      <c r="H716" s="77"/>
      <c r="I716" s="78"/>
      <c r="J716" s="107"/>
      <c r="K716" s="27"/>
      <c r="L716" s="27"/>
      <c r="M716" s="27"/>
      <c r="N716" s="27"/>
      <c r="O716" s="27"/>
      <c r="P716" s="10"/>
      <c r="Q716" s="10"/>
      <c r="R716" s="10"/>
      <c r="S716" s="34"/>
      <c r="T716" s="34"/>
    </row>
    <row r="717" spans="1:34">
      <c r="A717" s="47" t="s">
        <v>531</v>
      </c>
      <c r="B717" s="79">
        <v>38109</v>
      </c>
      <c r="C717" s="79">
        <v>38115</v>
      </c>
      <c r="D717" s="80"/>
      <c r="E717" s="80"/>
      <c r="F717" s="80"/>
      <c r="G717" s="88">
        <v>984955.41218999994</v>
      </c>
      <c r="H717" s="82"/>
      <c r="I717" s="83"/>
      <c r="J717" s="107"/>
      <c r="K717" s="27"/>
      <c r="L717" s="27"/>
      <c r="M717" s="27"/>
      <c r="N717" s="27"/>
      <c r="O717" s="27"/>
      <c r="P717" s="10"/>
      <c r="Q717" s="10"/>
      <c r="R717" s="10"/>
      <c r="S717" s="34"/>
      <c r="T717" s="34"/>
    </row>
    <row r="718" spans="1:34">
      <c r="A718" s="47" t="s">
        <v>532</v>
      </c>
      <c r="B718" s="74">
        <v>38102</v>
      </c>
      <c r="C718" s="74">
        <v>38108</v>
      </c>
      <c r="D718" s="75"/>
      <c r="E718" s="75"/>
      <c r="F718" s="75"/>
      <c r="G718" s="87">
        <v>921805.51210000005</v>
      </c>
      <c r="H718" s="77"/>
      <c r="I718" s="78"/>
      <c r="J718" s="107"/>
      <c r="K718" s="27"/>
      <c r="L718" s="27"/>
      <c r="M718" s="27"/>
      <c r="N718" s="27"/>
      <c r="O718" s="27"/>
      <c r="P718" s="10"/>
      <c r="Q718" s="10"/>
      <c r="R718" s="10"/>
      <c r="S718" s="34"/>
      <c r="T718" s="34"/>
    </row>
    <row r="719" spans="1:34">
      <c r="A719" s="47" t="s">
        <v>533</v>
      </c>
      <c r="B719" s="79">
        <v>38095</v>
      </c>
      <c r="C719" s="79">
        <v>38101</v>
      </c>
      <c r="D719" s="80"/>
      <c r="E719" s="80"/>
      <c r="F719" s="80"/>
      <c r="G719" s="88">
        <v>974301.25933999999</v>
      </c>
      <c r="H719" s="82"/>
      <c r="I719" s="83"/>
      <c r="J719" s="107"/>
      <c r="K719" s="27"/>
      <c r="L719" s="27"/>
      <c r="M719" s="27"/>
      <c r="N719" s="27"/>
      <c r="O719" s="27"/>
      <c r="P719" s="10"/>
      <c r="Q719" s="10"/>
      <c r="R719" s="10"/>
      <c r="S719" s="34"/>
      <c r="T719" s="34"/>
    </row>
    <row r="720" spans="1:34">
      <c r="A720" s="47" t="s">
        <v>534</v>
      </c>
      <c r="B720" s="74">
        <v>38088</v>
      </c>
      <c r="C720" s="74">
        <v>38094</v>
      </c>
      <c r="D720" s="75"/>
      <c r="E720" s="75"/>
      <c r="F720" s="75"/>
      <c r="G720" s="87">
        <v>916961.12523999996</v>
      </c>
      <c r="H720" s="77"/>
      <c r="I720" s="78"/>
      <c r="J720" s="107"/>
      <c r="K720" s="27"/>
      <c r="L720" s="27"/>
      <c r="M720" s="27"/>
      <c r="N720" s="27"/>
      <c r="O720" s="27"/>
      <c r="P720" s="10"/>
      <c r="Q720" s="10"/>
      <c r="R720" s="10"/>
      <c r="S720" s="34"/>
      <c r="T720" s="34"/>
    </row>
    <row r="721" spans="1:20">
      <c r="A721" s="47" t="s">
        <v>535</v>
      </c>
      <c r="B721" s="79">
        <v>38081</v>
      </c>
      <c r="C721" s="79">
        <v>38087</v>
      </c>
      <c r="D721" s="80"/>
      <c r="E721" s="80"/>
      <c r="F721" s="80"/>
      <c r="G721" s="88">
        <v>956234.64483</v>
      </c>
      <c r="H721" s="82"/>
      <c r="I721" s="83"/>
      <c r="J721" s="107"/>
      <c r="K721" s="27"/>
      <c r="L721" s="27"/>
      <c r="M721" s="27"/>
      <c r="N721" s="27"/>
      <c r="O721" s="27"/>
      <c r="P721" s="10"/>
      <c r="Q721" s="10"/>
      <c r="R721" s="10"/>
      <c r="S721" s="34"/>
      <c r="T721" s="34"/>
    </row>
    <row r="722" spans="1:20">
      <c r="A722" s="47" t="s">
        <v>536</v>
      </c>
      <c r="B722" s="74">
        <v>38074</v>
      </c>
      <c r="C722" s="74">
        <v>38080</v>
      </c>
      <c r="D722" s="75"/>
      <c r="E722" s="75"/>
      <c r="F722" s="75"/>
      <c r="G722" s="87">
        <v>947687.66923</v>
      </c>
      <c r="H722" s="77"/>
      <c r="I722" s="78"/>
      <c r="J722" s="107"/>
      <c r="K722" s="27"/>
      <c r="L722" s="27"/>
      <c r="M722" s="27"/>
      <c r="N722" s="27"/>
      <c r="O722" s="27"/>
      <c r="P722" s="10"/>
      <c r="Q722" s="10"/>
      <c r="R722" s="10"/>
      <c r="S722" s="34"/>
      <c r="T722" s="34"/>
    </row>
    <row r="723" spans="1:20">
      <c r="A723" s="47" t="s">
        <v>537</v>
      </c>
      <c r="B723" s="79">
        <v>38067</v>
      </c>
      <c r="C723" s="79">
        <v>38073</v>
      </c>
      <c r="D723" s="80"/>
      <c r="E723" s="80"/>
      <c r="F723" s="80"/>
      <c r="G723" s="88">
        <v>942124.35332999995</v>
      </c>
      <c r="H723" s="82"/>
      <c r="I723" s="83"/>
      <c r="J723" s="107"/>
      <c r="K723" s="27"/>
      <c r="L723" s="27"/>
      <c r="M723" s="27"/>
      <c r="N723" s="27"/>
      <c r="O723" s="27"/>
      <c r="P723" s="10"/>
      <c r="Q723" s="10"/>
      <c r="R723" s="10"/>
      <c r="S723" s="34"/>
      <c r="T723" s="34"/>
    </row>
    <row r="724" spans="1:20">
      <c r="A724" s="47" t="s">
        <v>538</v>
      </c>
      <c r="B724" s="74">
        <v>38060</v>
      </c>
      <c r="C724" s="74">
        <v>38066</v>
      </c>
      <c r="D724" s="75"/>
      <c r="E724" s="75"/>
      <c r="F724" s="75"/>
      <c r="G724" s="87">
        <v>973281.35415000003</v>
      </c>
      <c r="H724" s="77"/>
      <c r="I724" s="78"/>
      <c r="J724" s="107"/>
      <c r="K724" s="27"/>
      <c r="L724" s="27"/>
      <c r="M724" s="27"/>
      <c r="N724" s="27"/>
      <c r="O724" s="27"/>
      <c r="P724" s="10"/>
      <c r="Q724" s="10"/>
      <c r="R724" s="10"/>
      <c r="S724" s="34"/>
      <c r="T724" s="34"/>
    </row>
    <row r="725" spans="1:20">
      <c r="A725" s="47" t="s">
        <v>539</v>
      </c>
      <c r="B725" s="79">
        <v>38053</v>
      </c>
      <c r="C725" s="79">
        <v>38059</v>
      </c>
      <c r="D725" s="80"/>
      <c r="E725" s="80"/>
      <c r="F725" s="80"/>
      <c r="G725" s="88">
        <v>950837.15916000004</v>
      </c>
      <c r="H725" s="82"/>
      <c r="I725" s="83"/>
      <c r="J725" s="107"/>
      <c r="K725" s="27"/>
      <c r="L725" s="27"/>
      <c r="M725" s="27"/>
      <c r="N725" s="27"/>
      <c r="O725" s="27"/>
      <c r="P725" s="10"/>
      <c r="Q725" s="10"/>
      <c r="R725" s="10"/>
      <c r="S725" s="34"/>
      <c r="T725" s="34"/>
    </row>
    <row r="726" spans="1:20">
      <c r="A726" s="47" t="s">
        <v>540</v>
      </c>
      <c r="B726" s="74">
        <v>38046</v>
      </c>
      <c r="C726" s="74">
        <v>38052</v>
      </c>
      <c r="D726" s="75"/>
      <c r="E726" s="75"/>
      <c r="F726" s="75"/>
      <c r="G726" s="87">
        <v>936020.21033999999</v>
      </c>
      <c r="H726" s="77"/>
      <c r="I726" s="78"/>
      <c r="J726" s="107"/>
      <c r="K726" s="27"/>
      <c r="L726" s="27"/>
      <c r="M726" s="27"/>
      <c r="N726" s="27"/>
      <c r="O726" s="27"/>
      <c r="P726" s="10"/>
      <c r="Q726" s="10"/>
      <c r="R726" s="10"/>
      <c r="S726" s="34"/>
      <c r="T726" s="34"/>
    </row>
    <row r="727" spans="1:20">
      <c r="A727" s="47" t="s">
        <v>332</v>
      </c>
      <c r="B727" s="79">
        <v>38039</v>
      </c>
      <c r="C727" s="79">
        <v>38045</v>
      </c>
      <c r="D727" s="80"/>
      <c r="E727" s="80"/>
      <c r="F727" s="80"/>
      <c r="G727" s="88">
        <v>920834.50893000001</v>
      </c>
      <c r="H727" s="82"/>
      <c r="I727" s="83"/>
      <c r="J727" s="107"/>
      <c r="K727" s="27"/>
      <c r="L727" s="27"/>
      <c r="M727" s="27"/>
      <c r="N727" s="27"/>
      <c r="O727" s="27"/>
      <c r="P727" s="10"/>
      <c r="Q727" s="10"/>
      <c r="R727" s="10"/>
      <c r="S727" s="34"/>
      <c r="T727" s="34"/>
    </row>
    <row r="728" spans="1:20">
      <c r="A728" s="47" t="s">
        <v>333</v>
      </c>
      <c r="B728" s="74">
        <v>38032</v>
      </c>
      <c r="C728" s="74">
        <v>38038</v>
      </c>
      <c r="D728" s="75"/>
      <c r="E728" s="75"/>
      <c r="F728" s="75"/>
      <c r="G728" s="87">
        <v>975281.98930000002</v>
      </c>
      <c r="H728" s="77"/>
      <c r="I728" s="78"/>
      <c r="J728" s="107"/>
      <c r="K728" s="27"/>
      <c r="L728" s="27"/>
      <c r="M728" s="27"/>
      <c r="N728" s="27"/>
      <c r="O728" s="27"/>
      <c r="P728" s="10"/>
      <c r="Q728" s="10"/>
      <c r="R728" s="10"/>
      <c r="S728" s="34"/>
      <c r="T728" s="34"/>
    </row>
    <row r="729" spans="1:20">
      <c r="A729" s="47" t="s">
        <v>334</v>
      </c>
      <c r="B729" s="79">
        <v>38025</v>
      </c>
      <c r="C729" s="79">
        <v>38031</v>
      </c>
      <c r="D729" s="80"/>
      <c r="E729" s="80"/>
      <c r="F729" s="80"/>
      <c r="G729" s="88">
        <v>917567.02023000002</v>
      </c>
      <c r="H729" s="82"/>
      <c r="I729" s="83"/>
      <c r="J729" s="107"/>
      <c r="K729" s="27"/>
      <c r="L729" s="27"/>
      <c r="M729" s="27"/>
      <c r="N729" s="27"/>
      <c r="O729" s="27"/>
      <c r="P729" s="10"/>
      <c r="Q729" s="10"/>
      <c r="R729" s="10"/>
      <c r="S729" s="34"/>
      <c r="T729" s="34"/>
    </row>
    <row r="730" spans="1:20">
      <c r="A730" s="47" t="s">
        <v>335</v>
      </c>
      <c r="B730" s="74">
        <v>38018</v>
      </c>
      <c r="C730" s="74">
        <v>38024</v>
      </c>
      <c r="D730" s="75"/>
      <c r="E730" s="75"/>
      <c r="F730" s="75"/>
      <c r="G730" s="87">
        <v>838101.15</v>
      </c>
      <c r="H730" s="77"/>
      <c r="I730" s="78"/>
      <c r="J730" s="107"/>
      <c r="K730" s="27"/>
      <c r="L730" s="27"/>
      <c r="M730" s="27"/>
      <c r="N730" s="27"/>
      <c r="O730" s="27"/>
      <c r="P730" s="10"/>
      <c r="Q730" s="10"/>
      <c r="R730" s="10"/>
      <c r="S730" s="34"/>
      <c r="T730" s="34"/>
    </row>
    <row r="731" spans="1:20">
      <c r="A731" s="47" t="s">
        <v>336</v>
      </c>
      <c r="B731" s="79">
        <v>38011</v>
      </c>
      <c r="C731" s="79">
        <v>38017</v>
      </c>
      <c r="D731" s="80"/>
      <c r="E731" s="80"/>
      <c r="F731" s="80"/>
      <c r="G731" s="88">
        <v>881219.48907999997</v>
      </c>
      <c r="H731" s="82"/>
      <c r="I731" s="83"/>
      <c r="J731" s="107"/>
      <c r="K731" s="27"/>
      <c r="L731" s="27"/>
      <c r="M731" s="27"/>
      <c r="N731" s="27"/>
      <c r="O731" s="27"/>
      <c r="P731" s="10"/>
      <c r="Q731" s="10"/>
      <c r="R731" s="10"/>
      <c r="S731" s="34"/>
      <c r="T731" s="34"/>
    </row>
    <row r="732" spans="1:20">
      <c r="A732" s="47" t="s">
        <v>337</v>
      </c>
      <c r="B732" s="74">
        <v>38004</v>
      </c>
      <c r="C732" s="74">
        <v>38010</v>
      </c>
      <c r="D732" s="75"/>
      <c r="E732" s="75"/>
      <c r="F732" s="75"/>
      <c r="G732" s="87">
        <v>935606.70484000002</v>
      </c>
      <c r="H732" s="77"/>
      <c r="I732" s="78"/>
      <c r="J732" s="107"/>
      <c r="K732" s="27"/>
      <c r="L732" s="27"/>
      <c r="M732" s="27"/>
      <c r="N732" s="27"/>
      <c r="O732" s="27"/>
      <c r="P732" s="10"/>
      <c r="Q732" s="10"/>
      <c r="R732" s="10"/>
      <c r="S732" s="34"/>
      <c r="T732" s="34"/>
    </row>
    <row r="733" spans="1:20">
      <c r="A733" s="47" t="s">
        <v>338</v>
      </c>
      <c r="B733" s="79">
        <v>37997</v>
      </c>
      <c r="C733" s="79">
        <v>38003</v>
      </c>
      <c r="D733" s="80"/>
      <c r="E733" s="80"/>
      <c r="F733" s="80"/>
      <c r="G733" s="88">
        <v>860186.35046999995</v>
      </c>
      <c r="H733" s="82"/>
      <c r="I733" s="83"/>
      <c r="J733" s="107"/>
      <c r="K733" s="27"/>
      <c r="L733" s="27"/>
      <c r="M733" s="27"/>
      <c r="N733" s="27"/>
      <c r="O733" s="27"/>
      <c r="P733" s="10"/>
      <c r="Q733" s="10"/>
      <c r="R733" s="10"/>
      <c r="S733" s="34"/>
      <c r="T733" s="34"/>
    </row>
    <row r="734" spans="1:20">
      <c r="A734" s="47" t="s">
        <v>339</v>
      </c>
      <c r="B734" s="74">
        <v>37990</v>
      </c>
      <c r="C734" s="74">
        <v>37996</v>
      </c>
      <c r="D734" s="75"/>
      <c r="E734" s="75"/>
      <c r="F734" s="75"/>
      <c r="G734" s="87">
        <v>791202.62289</v>
      </c>
      <c r="H734" s="77"/>
      <c r="I734" s="78"/>
      <c r="J734" s="107"/>
      <c r="K734" s="27"/>
      <c r="L734" s="27"/>
      <c r="M734" s="27"/>
      <c r="N734" s="27"/>
      <c r="O734" s="27"/>
      <c r="P734" s="10"/>
      <c r="Q734" s="10"/>
      <c r="R734" s="10"/>
      <c r="S734" s="34"/>
      <c r="T734" s="34"/>
    </row>
    <row r="735" spans="1:20">
      <c r="A735" s="144"/>
      <c r="B735" s="144"/>
      <c r="C735" s="144"/>
      <c r="D735" s="144"/>
      <c r="E735" s="144"/>
      <c r="F735" s="144"/>
      <c r="G735" s="144"/>
      <c r="H735" s="144"/>
      <c r="I735" s="144"/>
      <c r="J735" s="107"/>
      <c r="K735" s="27"/>
      <c r="L735" s="27"/>
      <c r="M735" s="27"/>
      <c r="N735" s="27"/>
      <c r="O735" s="27"/>
      <c r="P735" s="10"/>
      <c r="Q735" s="10"/>
      <c r="R735" s="10"/>
      <c r="S735" s="34"/>
      <c r="T735" s="34"/>
    </row>
    <row r="736" spans="1:20">
      <c r="A736" s="144"/>
      <c r="B736" s="144"/>
      <c r="C736" s="144"/>
      <c r="D736" s="144"/>
      <c r="E736" s="144"/>
      <c r="F736" s="144"/>
      <c r="G736" s="144"/>
      <c r="H736" s="144"/>
      <c r="I736" s="144"/>
      <c r="J736" s="107"/>
      <c r="K736" s="27"/>
      <c r="L736" s="27"/>
      <c r="M736" s="27"/>
      <c r="N736" s="27"/>
      <c r="O736" s="27"/>
      <c r="P736" s="10"/>
      <c r="Q736" s="10"/>
      <c r="R736" s="10"/>
      <c r="S736" s="34"/>
      <c r="T736" s="34"/>
    </row>
    <row r="737" spans="1:20">
      <c r="A737" s="144"/>
      <c r="B737" s="144"/>
      <c r="C737" s="144"/>
      <c r="D737" s="144"/>
      <c r="E737" s="144"/>
      <c r="F737" s="144"/>
      <c r="G737" s="144"/>
      <c r="H737" s="144"/>
      <c r="I737" s="144"/>
      <c r="J737" s="107"/>
      <c r="K737" s="27"/>
      <c r="L737" s="27"/>
      <c r="M737" s="27"/>
      <c r="N737" s="27"/>
      <c r="O737" s="27"/>
      <c r="P737" s="10"/>
      <c r="Q737" s="10"/>
      <c r="R737" s="10"/>
      <c r="S737" s="34"/>
      <c r="T737" s="34"/>
    </row>
    <row r="738" spans="1:20">
      <c r="A738" s="144"/>
      <c r="B738" s="144"/>
      <c r="C738" s="144"/>
      <c r="D738" s="144"/>
      <c r="E738" s="144"/>
      <c r="F738" s="144"/>
      <c r="G738" s="144"/>
      <c r="H738" s="144"/>
      <c r="I738" s="144"/>
      <c r="J738" s="107"/>
      <c r="K738" s="27"/>
      <c r="L738" s="27"/>
      <c r="M738" s="27"/>
      <c r="N738" s="27"/>
      <c r="O738" s="27"/>
      <c r="P738" s="10"/>
      <c r="Q738" s="10"/>
      <c r="R738" s="10"/>
      <c r="S738" s="34"/>
      <c r="T738" s="34"/>
    </row>
    <row r="739" spans="1:20">
      <c r="A739" s="144"/>
      <c r="B739" s="144"/>
      <c r="C739" s="144"/>
      <c r="D739" s="144"/>
      <c r="E739" s="144"/>
      <c r="F739" s="144"/>
      <c r="G739" s="144"/>
      <c r="H739" s="144"/>
      <c r="I739" s="144"/>
      <c r="J739" s="107"/>
      <c r="K739" s="27"/>
      <c r="L739" s="27"/>
      <c r="M739" s="27"/>
      <c r="N739" s="27"/>
      <c r="O739" s="27"/>
      <c r="P739" s="10"/>
      <c r="Q739" s="10"/>
      <c r="R739" s="10"/>
      <c r="S739" s="34"/>
      <c r="T739" s="34"/>
    </row>
    <row r="740" spans="1:20">
      <c r="A740" s="144"/>
      <c r="B740" s="144"/>
      <c r="C740" s="144"/>
      <c r="D740" s="144"/>
      <c r="E740" s="144"/>
      <c r="F740" s="144"/>
      <c r="G740" s="144"/>
      <c r="H740" s="144"/>
      <c r="I740" s="144"/>
      <c r="J740" s="107"/>
      <c r="K740" s="27"/>
      <c r="L740" s="27"/>
      <c r="M740" s="27"/>
      <c r="N740" s="27"/>
      <c r="O740" s="27"/>
      <c r="P740" s="10"/>
      <c r="Q740" s="10"/>
      <c r="R740" s="10"/>
      <c r="S740" s="34"/>
      <c r="T740" s="34"/>
    </row>
    <row r="741" spans="1:20">
      <c r="A741" s="144"/>
      <c r="B741" s="144"/>
      <c r="C741" s="144"/>
      <c r="D741" s="144"/>
      <c r="E741" s="144"/>
      <c r="F741" s="144"/>
      <c r="G741" s="144"/>
      <c r="H741" s="144"/>
      <c r="I741" s="144"/>
      <c r="J741" s="107"/>
      <c r="K741" s="27"/>
      <c r="L741" s="27"/>
      <c r="M741" s="27"/>
      <c r="N741" s="27"/>
      <c r="O741" s="27"/>
      <c r="P741" s="10"/>
      <c r="Q741" s="10"/>
      <c r="R741" s="10"/>
      <c r="S741" s="34"/>
      <c r="T741" s="34"/>
    </row>
    <row r="742" spans="1:20">
      <c r="A742" s="144"/>
      <c r="B742" s="144"/>
      <c r="C742" s="144"/>
      <c r="D742" s="144"/>
      <c r="E742" s="144"/>
      <c r="F742" s="144"/>
      <c r="G742" s="144"/>
      <c r="H742" s="144"/>
      <c r="I742" s="144"/>
      <c r="J742" s="107"/>
      <c r="K742" s="27"/>
      <c r="L742" s="27"/>
      <c r="M742" s="27"/>
      <c r="N742" s="27"/>
      <c r="O742" s="27"/>
      <c r="P742" s="10"/>
      <c r="Q742" s="10"/>
      <c r="R742" s="10"/>
      <c r="S742" s="34"/>
      <c r="T742" s="34"/>
    </row>
    <row r="743" spans="1:20">
      <c r="A743" s="144"/>
      <c r="B743" s="144"/>
      <c r="C743" s="144"/>
      <c r="D743" s="144"/>
      <c r="E743" s="144"/>
      <c r="F743" s="144"/>
      <c r="G743" s="144"/>
      <c r="H743" s="144"/>
      <c r="I743" s="144"/>
      <c r="J743" s="107"/>
      <c r="K743" s="27"/>
      <c r="L743" s="27"/>
      <c r="M743" s="27"/>
      <c r="N743" s="27"/>
      <c r="O743" s="27"/>
      <c r="P743" s="10"/>
      <c r="Q743" s="10"/>
      <c r="R743" s="10"/>
      <c r="S743" s="34"/>
      <c r="T743" s="34"/>
    </row>
    <row r="744" spans="1:20">
      <c r="A744" s="144"/>
      <c r="B744" s="144"/>
      <c r="C744" s="144"/>
      <c r="D744" s="144"/>
      <c r="E744" s="144"/>
      <c r="F744" s="144"/>
      <c r="G744" s="144"/>
      <c r="H744" s="144"/>
      <c r="I744" s="144"/>
      <c r="J744" s="107"/>
      <c r="K744" s="27"/>
      <c r="L744" s="27"/>
      <c r="M744" s="27"/>
      <c r="N744" s="27"/>
      <c r="O744" s="27"/>
      <c r="P744" s="10"/>
      <c r="Q744" s="10"/>
      <c r="R744" s="10"/>
      <c r="S744" s="34"/>
      <c r="T744" s="34"/>
    </row>
    <row r="745" spans="1:20">
      <c r="A745" s="144"/>
      <c r="B745" s="144"/>
      <c r="C745" s="144"/>
      <c r="D745" s="144"/>
      <c r="E745" s="144"/>
      <c r="F745" s="144"/>
      <c r="G745" s="144"/>
      <c r="H745" s="144"/>
      <c r="I745" s="144"/>
      <c r="J745" s="107"/>
      <c r="K745" s="27"/>
      <c r="L745" s="27"/>
      <c r="M745" s="27"/>
      <c r="N745" s="27"/>
      <c r="O745" s="27"/>
      <c r="P745" s="10"/>
      <c r="Q745" s="10"/>
      <c r="R745" s="10"/>
      <c r="S745" s="34"/>
      <c r="T745" s="34"/>
    </row>
    <row r="746" spans="1:20">
      <c r="A746" s="144"/>
      <c r="B746" s="144"/>
      <c r="C746" s="144"/>
      <c r="D746" s="144"/>
      <c r="E746" s="144"/>
      <c r="F746" s="144"/>
      <c r="G746" s="144"/>
      <c r="H746" s="144"/>
      <c r="I746" s="144"/>
      <c r="J746" s="107"/>
      <c r="K746" s="27"/>
      <c r="L746" s="27"/>
      <c r="M746" s="27"/>
      <c r="N746" s="27"/>
      <c r="O746" s="27"/>
      <c r="P746" s="10"/>
      <c r="Q746" s="10"/>
      <c r="R746" s="10"/>
      <c r="S746" s="34"/>
      <c r="T746" s="34"/>
    </row>
    <row r="747" spans="1:20">
      <c r="A747" s="144"/>
      <c r="B747" s="144"/>
      <c r="C747" s="144"/>
      <c r="D747" s="144"/>
      <c r="E747" s="144"/>
      <c r="F747" s="144"/>
      <c r="G747" s="144"/>
      <c r="H747" s="144"/>
      <c r="I747" s="144"/>
      <c r="J747" s="107"/>
      <c r="K747" s="27"/>
      <c r="L747" s="27"/>
      <c r="M747" s="27"/>
      <c r="N747" s="27"/>
      <c r="O747" s="27"/>
      <c r="P747" s="10"/>
      <c r="Q747" s="10"/>
      <c r="R747" s="10"/>
      <c r="S747" s="34"/>
      <c r="T747" s="34"/>
    </row>
    <row r="748" spans="1:20">
      <c r="A748" s="144"/>
      <c r="B748" s="144"/>
      <c r="C748" s="144"/>
      <c r="D748" s="144"/>
      <c r="E748" s="144"/>
      <c r="F748" s="144"/>
      <c r="G748" s="144"/>
      <c r="H748" s="144"/>
      <c r="I748" s="144"/>
      <c r="J748" s="107"/>
      <c r="K748" s="27"/>
      <c r="L748" s="27"/>
      <c r="M748" s="27"/>
      <c r="N748" s="27"/>
      <c r="O748" s="27"/>
      <c r="P748" s="10"/>
      <c r="Q748" s="10"/>
      <c r="R748" s="10"/>
      <c r="S748" s="34"/>
      <c r="T748" s="34"/>
    </row>
    <row r="749" spans="1:20">
      <c r="A749" s="144"/>
      <c r="B749" s="144"/>
      <c r="C749" s="144"/>
      <c r="D749" s="144"/>
      <c r="E749" s="144"/>
      <c r="F749" s="144"/>
      <c r="G749" s="144"/>
      <c r="H749" s="144"/>
      <c r="I749" s="144"/>
      <c r="J749" s="107"/>
      <c r="K749" s="27"/>
      <c r="L749" s="27"/>
      <c r="M749" s="27"/>
      <c r="N749" s="27"/>
      <c r="O749" s="27"/>
      <c r="P749" s="10"/>
      <c r="Q749" s="10"/>
      <c r="R749" s="10"/>
      <c r="S749" s="34"/>
      <c r="T749" s="34"/>
    </row>
    <row r="750" spans="1:20">
      <c r="A750" s="144"/>
      <c r="B750" s="144"/>
      <c r="C750" s="144"/>
      <c r="D750" s="144"/>
      <c r="E750" s="144"/>
      <c r="F750" s="144"/>
      <c r="G750" s="144"/>
      <c r="H750" s="144"/>
      <c r="I750" s="144"/>
      <c r="J750" s="107"/>
      <c r="K750" s="27"/>
      <c r="L750" s="27"/>
      <c r="M750" s="27"/>
      <c r="N750" s="27"/>
      <c r="O750" s="27"/>
      <c r="P750" s="10"/>
      <c r="Q750" s="10"/>
      <c r="R750" s="10"/>
      <c r="S750" s="34"/>
      <c r="T750" s="34"/>
    </row>
    <row r="751" spans="1:20">
      <c r="A751" s="144"/>
      <c r="B751" s="144"/>
      <c r="C751" s="144"/>
      <c r="D751" s="144"/>
      <c r="E751" s="144"/>
      <c r="F751" s="144"/>
      <c r="G751" s="144"/>
      <c r="H751" s="144"/>
      <c r="I751" s="144"/>
      <c r="J751" s="107"/>
      <c r="K751" s="27"/>
      <c r="L751" s="27"/>
      <c r="M751" s="27"/>
      <c r="N751" s="27"/>
      <c r="O751" s="27"/>
      <c r="P751" s="10"/>
      <c r="Q751" s="10"/>
      <c r="R751" s="10"/>
      <c r="S751" s="34"/>
      <c r="T751" s="34"/>
    </row>
    <row r="752" spans="1:20">
      <c r="A752" s="144"/>
      <c r="B752" s="144"/>
      <c r="C752" s="144"/>
      <c r="D752" s="144"/>
      <c r="E752" s="144"/>
      <c r="F752" s="144"/>
      <c r="G752" s="144"/>
      <c r="H752" s="144"/>
      <c r="I752" s="144"/>
      <c r="J752" s="107"/>
      <c r="K752" s="27"/>
      <c r="L752" s="27"/>
      <c r="M752" s="27"/>
      <c r="N752" s="27"/>
      <c r="O752" s="27"/>
      <c r="P752" s="10"/>
      <c r="Q752" s="10"/>
      <c r="R752" s="10"/>
      <c r="S752" s="34"/>
      <c r="T752" s="34"/>
    </row>
    <row r="753" spans="1:20">
      <c r="A753" s="144"/>
      <c r="B753" s="144"/>
      <c r="C753" s="144"/>
      <c r="D753" s="144"/>
      <c r="E753" s="144"/>
      <c r="F753" s="144"/>
      <c r="G753" s="144"/>
      <c r="H753" s="144"/>
      <c r="I753" s="144"/>
      <c r="J753" s="107"/>
      <c r="K753" s="27"/>
      <c r="L753" s="27"/>
      <c r="M753" s="27"/>
      <c r="N753" s="27"/>
      <c r="O753" s="27"/>
      <c r="P753" s="10"/>
      <c r="Q753" s="10"/>
      <c r="R753" s="10"/>
      <c r="S753" s="34"/>
      <c r="T753" s="34"/>
    </row>
    <row r="754" spans="1:20">
      <c r="A754" s="144"/>
      <c r="B754" s="144"/>
      <c r="C754" s="144"/>
      <c r="D754" s="144"/>
      <c r="E754" s="144"/>
      <c r="F754" s="144"/>
      <c r="G754" s="144"/>
      <c r="H754" s="144"/>
      <c r="I754" s="144"/>
      <c r="J754" s="107"/>
      <c r="K754" s="27"/>
      <c r="L754" s="27"/>
      <c r="M754" s="27"/>
      <c r="N754" s="27"/>
      <c r="O754" s="27"/>
      <c r="P754" s="10"/>
      <c r="Q754" s="10"/>
      <c r="R754" s="10"/>
      <c r="S754" s="34"/>
      <c r="T754" s="34"/>
    </row>
    <row r="755" spans="1:20">
      <c r="A755" s="144"/>
      <c r="B755" s="144"/>
      <c r="C755" s="144"/>
      <c r="D755" s="144"/>
      <c r="E755" s="144"/>
      <c r="F755" s="144"/>
      <c r="G755" s="144"/>
      <c r="H755" s="144"/>
      <c r="I755" s="144"/>
      <c r="J755" s="107"/>
      <c r="K755" s="27"/>
      <c r="L755" s="27"/>
      <c r="M755" s="27"/>
      <c r="N755" s="27"/>
      <c r="O755" s="27"/>
      <c r="P755" s="10"/>
      <c r="Q755" s="10"/>
      <c r="R755" s="10"/>
      <c r="S755" s="34"/>
      <c r="T755" s="34"/>
    </row>
    <row r="756" spans="1:20">
      <c r="A756" s="144"/>
      <c r="B756" s="144"/>
      <c r="C756" s="144"/>
      <c r="D756" s="144"/>
      <c r="E756" s="144"/>
      <c r="F756" s="144"/>
      <c r="G756" s="144"/>
      <c r="H756" s="144"/>
      <c r="I756" s="144"/>
      <c r="J756" s="107"/>
      <c r="K756" s="27"/>
      <c r="L756" s="27"/>
      <c r="M756" s="27"/>
      <c r="N756" s="27"/>
      <c r="O756" s="27"/>
      <c r="P756" s="10"/>
      <c r="Q756" s="10"/>
      <c r="R756" s="10"/>
      <c r="S756" s="34"/>
      <c r="T756" s="34"/>
    </row>
    <row r="757" spans="1:20">
      <c r="A757" s="144"/>
      <c r="B757" s="144"/>
      <c r="C757" s="144"/>
      <c r="D757" s="144"/>
      <c r="E757" s="144"/>
      <c r="F757" s="144"/>
      <c r="G757" s="144"/>
      <c r="H757" s="144"/>
      <c r="I757" s="144"/>
      <c r="J757" s="107"/>
      <c r="K757" s="27"/>
      <c r="L757" s="27"/>
      <c r="M757" s="27"/>
      <c r="N757" s="27"/>
      <c r="O757" s="27"/>
      <c r="P757" s="10"/>
      <c r="Q757" s="10"/>
      <c r="R757" s="10"/>
      <c r="S757" s="34"/>
      <c r="T757" s="34"/>
    </row>
    <row r="758" spans="1:20">
      <c r="A758" s="144"/>
      <c r="B758" s="144"/>
      <c r="C758" s="144"/>
      <c r="D758" s="144"/>
      <c r="E758" s="144"/>
      <c r="F758" s="144"/>
      <c r="G758" s="144"/>
      <c r="H758" s="144"/>
      <c r="I758" s="144"/>
      <c r="J758" s="107"/>
      <c r="K758" s="27"/>
      <c r="L758" s="27"/>
      <c r="M758" s="27"/>
      <c r="N758" s="27"/>
      <c r="O758" s="27"/>
      <c r="P758" s="10"/>
      <c r="Q758" s="10"/>
      <c r="R758" s="10"/>
      <c r="S758" s="34"/>
      <c r="T758" s="34"/>
    </row>
    <row r="759" spans="1:20">
      <c r="A759" s="144"/>
      <c r="B759" s="144"/>
      <c r="C759" s="144"/>
      <c r="D759" s="144"/>
      <c r="E759" s="144"/>
      <c r="F759" s="144"/>
      <c r="G759" s="144"/>
      <c r="H759" s="144"/>
      <c r="I759" s="144"/>
      <c r="J759" s="107"/>
      <c r="K759" s="27"/>
      <c r="L759" s="27"/>
      <c r="M759" s="27"/>
      <c r="N759" s="27"/>
      <c r="O759" s="27"/>
      <c r="P759" s="10"/>
      <c r="Q759" s="10"/>
      <c r="R759" s="10"/>
      <c r="S759" s="34"/>
      <c r="T759" s="34"/>
    </row>
    <row r="760" spans="1:20">
      <c r="A760" s="144"/>
      <c r="B760" s="144"/>
      <c r="C760" s="144"/>
      <c r="D760" s="144"/>
      <c r="E760" s="144"/>
      <c r="F760" s="144"/>
      <c r="G760" s="144"/>
      <c r="H760" s="144"/>
      <c r="I760" s="144"/>
      <c r="J760" s="107"/>
      <c r="K760" s="27"/>
      <c r="L760" s="27"/>
      <c r="M760" s="27"/>
      <c r="N760" s="27"/>
      <c r="O760" s="27"/>
      <c r="P760" s="10"/>
      <c r="Q760" s="10"/>
      <c r="R760" s="10"/>
      <c r="S760" s="34"/>
      <c r="T760" s="34"/>
    </row>
    <row r="761" spans="1:20">
      <c r="A761" s="144"/>
      <c r="B761" s="144"/>
      <c r="C761" s="144"/>
      <c r="D761" s="144"/>
      <c r="E761" s="144"/>
      <c r="F761" s="144"/>
      <c r="G761" s="144"/>
      <c r="H761" s="144"/>
      <c r="I761" s="144"/>
      <c r="J761" s="107"/>
      <c r="K761" s="27"/>
      <c r="L761" s="27"/>
      <c r="M761" s="27"/>
      <c r="N761" s="27"/>
      <c r="O761" s="27"/>
      <c r="P761" s="10"/>
      <c r="Q761" s="10"/>
      <c r="R761" s="10"/>
      <c r="S761" s="34"/>
      <c r="T761" s="34"/>
    </row>
    <row r="762" spans="1:20">
      <c r="A762" s="144"/>
      <c r="B762" s="144"/>
      <c r="C762" s="144"/>
      <c r="D762" s="144"/>
      <c r="E762" s="144"/>
      <c r="F762" s="144"/>
      <c r="G762" s="144"/>
      <c r="H762" s="144"/>
      <c r="I762" s="144"/>
      <c r="J762" s="107"/>
      <c r="K762" s="27"/>
      <c r="L762" s="27"/>
      <c r="M762" s="27"/>
      <c r="N762" s="27"/>
      <c r="O762" s="27"/>
      <c r="P762" s="10"/>
      <c r="Q762" s="10"/>
      <c r="R762" s="10"/>
      <c r="S762" s="34"/>
      <c r="T762" s="34"/>
    </row>
    <row r="763" spans="1:20">
      <c r="A763" s="144"/>
      <c r="B763" s="144"/>
      <c r="C763" s="144"/>
      <c r="D763" s="144"/>
      <c r="E763" s="144"/>
      <c r="F763" s="144"/>
      <c r="G763" s="144"/>
      <c r="H763" s="144"/>
      <c r="I763" s="144"/>
      <c r="J763" s="107"/>
      <c r="K763" s="27"/>
      <c r="L763" s="27"/>
      <c r="M763" s="27"/>
      <c r="N763" s="27"/>
      <c r="O763" s="27"/>
      <c r="P763" s="10"/>
      <c r="Q763" s="10"/>
      <c r="R763" s="10"/>
      <c r="S763" s="34"/>
      <c r="T763" s="34"/>
    </row>
    <row r="764" spans="1:20">
      <c r="A764" s="144"/>
      <c r="B764" s="144"/>
      <c r="C764" s="144"/>
      <c r="D764" s="144"/>
      <c r="E764" s="144"/>
      <c r="F764" s="144"/>
      <c r="G764" s="144"/>
      <c r="H764" s="144"/>
      <c r="I764" s="144"/>
      <c r="J764" s="107"/>
      <c r="K764" s="27"/>
      <c r="L764" s="27"/>
      <c r="M764" s="27"/>
      <c r="N764" s="27"/>
      <c r="O764" s="27"/>
      <c r="P764" s="10"/>
      <c r="Q764" s="10"/>
      <c r="R764" s="10"/>
      <c r="S764" s="34"/>
      <c r="T764" s="34"/>
    </row>
    <row r="765" spans="1:20">
      <c r="A765" s="144"/>
      <c r="B765" s="144"/>
      <c r="C765" s="144"/>
      <c r="D765" s="144"/>
      <c r="E765" s="144"/>
      <c r="F765" s="144"/>
      <c r="G765" s="144"/>
      <c r="H765" s="144"/>
      <c r="I765" s="144"/>
      <c r="J765" s="107"/>
      <c r="K765" s="27"/>
      <c r="L765" s="27"/>
      <c r="M765" s="27"/>
      <c r="N765" s="27"/>
      <c r="O765" s="27"/>
      <c r="P765" s="10"/>
      <c r="Q765" s="10"/>
      <c r="R765" s="10"/>
      <c r="S765" s="34"/>
      <c r="T765" s="34"/>
    </row>
    <row r="766" spans="1:20">
      <c r="A766" s="144"/>
      <c r="B766" s="144"/>
      <c r="C766" s="144"/>
      <c r="D766" s="144"/>
      <c r="E766" s="144"/>
      <c r="F766" s="144"/>
      <c r="G766" s="144"/>
      <c r="H766" s="144"/>
      <c r="I766" s="144"/>
      <c r="J766" s="107"/>
      <c r="K766" s="27"/>
      <c r="L766" s="27"/>
      <c r="M766" s="27"/>
      <c r="N766" s="27"/>
      <c r="O766" s="27"/>
      <c r="P766" s="10"/>
      <c r="Q766" s="10"/>
      <c r="R766" s="10"/>
      <c r="S766" s="34"/>
      <c r="T766" s="34"/>
    </row>
    <row r="767" spans="1:20">
      <c r="A767" s="144"/>
      <c r="B767" s="144"/>
      <c r="C767" s="144"/>
      <c r="D767" s="144"/>
      <c r="E767" s="144"/>
      <c r="F767" s="144"/>
      <c r="G767" s="144"/>
      <c r="H767" s="144"/>
      <c r="I767" s="144"/>
      <c r="J767" s="107"/>
      <c r="K767" s="27"/>
      <c r="L767" s="27"/>
      <c r="M767" s="27"/>
      <c r="N767" s="27"/>
      <c r="O767" s="27"/>
      <c r="P767" s="10"/>
      <c r="Q767" s="10"/>
      <c r="R767" s="10"/>
      <c r="S767" s="34"/>
      <c r="T767" s="34"/>
    </row>
    <row r="768" spans="1:20">
      <c r="A768" s="144"/>
      <c r="B768" s="144"/>
      <c r="C768" s="144"/>
      <c r="D768" s="144"/>
      <c r="E768" s="144"/>
      <c r="F768" s="144"/>
      <c r="G768" s="144"/>
      <c r="H768" s="144"/>
      <c r="I768" s="144"/>
      <c r="J768" s="107"/>
      <c r="K768" s="27"/>
      <c r="L768" s="27"/>
      <c r="M768" s="27"/>
      <c r="N768" s="27"/>
      <c r="O768" s="27"/>
      <c r="P768" s="10"/>
      <c r="Q768" s="10"/>
      <c r="R768" s="10"/>
      <c r="S768" s="34"/>
      <c r="T768" s="34"/>
    </row>
    <row r="769" spans="1:20">
      <c r="A769" s="144"/>
      <c r="B769" s="144"/>
      <c r="C769" s="144"/>
      <c r="D769" s="144"/>
      <c r="E769" s="144"/>
      <c r="F769" s="144"/>
      <c r="G769" s="144"/>
      <c r="H769" s="144"/>
      <c r="I769" s="144"/>
      <c r="J769" s="107"/>
      <c r="K769" s="27"/>
      <c r="L769" s="27"/>
      <c r="M769" s="27"/>
      <c r="N769" s="27"/>
      <c r="O769" s="27"/>
      <c r="P769" s="10"/>
      <c r="Q769" s="10"/>
      <c r="R769" s="10"/>
      <c r="S769" s="34"/>
      <c r="T769" s="34"/>
    </row>
    <row r="770" spans="1:20">
      <c r="A770" s="144"/>
      <c r="B770" s="144"/>
      <c r="C770" s="144"/>
      <c r="D770" s="144"/>
      <c r="E770" s="144"/>
      <c r="F770" s="144"/>
      <c r="G770" s="144"/>
      <c r="H770" s="144"/>
      <c r="I770" s="144"/>
      <c r="J770" s="107"/>
      <c r="K770" s="27"/>
      <c r="L770" s="27"/>
      <c r="M770" s="27"/>
      <c r="N770" s="27"/>
      <c r="O770" s="27"/>
      <c r="P770" s="10"/>
      <c r="Q770" s="10"/>
      <c r="R770" s="10"/>
      <c r="S770" s="34"/>
      <c r="T770" s="34"/>
    </row>
    <row r="771" spans="1:20">
      <c r="A771" s="144"/>
      <c r="B771" s="144"/>
      <c r="C771" s="144"/>
      <c r="D771" s="144"/>
      <c r="E771" s="144"/>
      <c r="F771" s="144"/>
      <c r="G771" s="144"/>
      <c r="H771" s="144"/>
      <c r="I771" s="144"/>
      <c r="J771" s="107"/>
      <c r="K771" s="27"/>
      <c r="L771" s="27"/>
      <c r="M771" s="27"/>
      <c r="N771" s="27"/>
      <c r="O771" s="27"/>
      <c r="P771" s="10"/>
      <c r="Q771" s="10"/>
      <c r="R771" s="10"/>
      <c r="S771" s="34"/>
      <c r="T771" s="34"/>
    </row>
    <row r="772" spans="1:20">
      <c r="A772" s="144"/>
      <c r="B772" s="144"/>
      <c r="C772" s="144"/>
      <c r="D772" s="144"/>
      <c r="E772" s="144"/>
      <c r="F772" s="144"/>
      <c r="G772" s="144"/>
      <c r="H772" s="144"/>
      <c r="I772" s="144"/>
      <c r="J772" s="107"/>
      <c r="K772" s="27"/>
      <c r="L772" s="27"/>
      <c r="M772" s="27"/>
      <c r="N772" s="27"/>
      <c r="O772" s="27"/>
      <c r="P772" s="10"/>
      <c r="Q772" s="10"/>
      <c r="R772" s="10"/>
      <c r="S772" s="34"/>
      <c r="T772" s="34"/>
    </row>
    <row r="773" spans="1:20">
      <c r="A773" s="144"/>
      <c r="B773" s="144"/>
      <c r="C773" s="144"/>
      <c r="D773" s="144"/>
      <c r="E773" s="144"/>
      <c r="F773" s="144"/>
      <c r="G773" s="144"/>
      <c r="H773" s="144"/>
      <c r="I773" s="144"/>
      <c r="J773" s="107"/>
      <c r="K773" s="27"/>
      <c r="L773" s="27"/>
      <c r="M773" s="27"/>
      <c r="N773" s="27"/>
      <c r="O773" s="27"/>
      <c r="P773" s="10"/>
      <c r="Q773" s="10"/>
      <c r="R773" s="10"/>
      <c r="S773" s="34"/>
      <c r="T773" s="34"/>
    </row>
    <row r="774" spans="1:20">
      <c r="A774" s="144"/>
      <c r="B774" s="144"/>
      <c r="C774" s="144"/>
      <c r="D774" s="144"/>
      <c r="E774" s="144"/>
      <c r="F774" s="144"/>
      <c r="G774" s="144"/>
      <c r="H774" s="144"/>
      <c r="I774" s="144"/>
      <c r="J774" s="107"/>
      <c r="K774" s="27"/>
      <c r="L774" s="27"/>
      <c r="M774" s="27"/>
      <c r="N774" s="27"/>
      <c r="O774" s="27"/>
      <c r="P774" s="10"/>
      <c r="Q774" s="10"/>
      <c r="R774" s="10"/>
      <c r="S774" s="34"/>
      <c r="T774" s="34"/>
    </row>
    <row r="775" spans="1:20">
      <c r="A775" s="144"/>
      <c r="B775" s="144"/>
      <c r="C775" s="144"/>
      <c r="D775" s="144"/>
      <c r="E775" s="144"/>
      <c r="F775" s="144"/>
      <c r="G775" s="144"/>
      <c r="H775" s="144"/>
      <c r="I775" s="144"/>
      <c r="J775" s="107"/>
      <c r="K775" s="27"/>
      <c r="L775" s="27"/>
      <c r="M775" s="27"/>
      <c r="N775" s="27"/>
      <c r="O775" s="27"/>
      <c r="P775" s="10"/>
      <c r="Q775" s="10"/>
      <c r="R775" s="10"/>
      <c r="S775" s="34"/>
      <c r="T775" s="34"/>
    </row>
    <row r="776" spans="1:20">
      <c r="A776" s="144"/>
      <c r="B776" s="144"/>
      <c r="C776" s="144"/>
      <c r="D776" s="144"/>
      <c r="E776" s="144"/>
      <c r="F776" s="144"/>
      <c r="G776" s="144"/>
      <c r="H776" s="144"/>
      <c r="I776" s="144"/>
      <c r="J776" s="107"/>
      <c r="K776" s="27"/>
      <c r="L776" s="27"/>
      <c r="M776" s="27"/>
      <c r="N776" s="27"/>
      <c r="O776" s="27"/>
      <c r="P776" s="10"/>
      <c r="Q776" s="10"/>
      <c r="R776" s="10"/>
      <c r="S776" s="34"/>
      <c r="T776" s="34"/>
    </row>
    <row r="777" spans="1:20">
      <c r="A777" s="144"/>
      <c r="B777" s="144"/>
      <c r="C777" s="144"/>
      <c r="D777" s="144"/>
      <c r="E777" s="144"/>
      <c r="F777" s="144"/>
      <c r="G777" s="144"/>
      <c r="H777" s="144"/>
      <c r="I777" s="144"/>
      <c r="J777" s="107"/>
      <c r="K777" s="27"/>
      <c r="L777" s="27"/>
      <c r="M777" s="27"/>
      <c r="N777" s="27"/>
      <c r="O777" s="27"/>
      <c r="P777" s="10"/>
      <c r="Q777" s="10"/>
      <c r="R777" s="10"/>
      <c r="S777" s="34"/>
      <c r="T777" s="34"/>
    </row>
    <row r="778" spans="1:20">
      <c r="A778" s="144"/>
      <c r="B778" s="144"/>
      <c r="C778" s="144"/>
      <c r="D778" s="144"/>
      <c r="E778" s="144"/>
      <c r="F778" s="144"/>
      <c r="G778" s="144"/>
      <c r="H778" s="144"/>
      <c r="I778" s="144"/>
      <c r="J778" s="107"/>
      <c r="K778" s="27"/>
      <c r="L778" s="27"/>
      <c r="M778" s="27"/>
      <c r="N778" s="27"/>
      <c r="O778" s="27"/>
      <c r="P778" s="10"/>
      <c r="Q778" s="10"/>
      <c r="R778" s="10"/>
      <c r="S778" s="34"/>
      <c r="T778" s="34"/>
    </row>
    <row r="779" spans="1:20">
      <c r="A779" s="144"/>
      <c r="B779" s="144"/>
      <c r="C779" s="144"/>
      <c r="D779" s="144"/>
      <c r="E779" s="144"/>
      <c r="F779" s="144"/>
      <c r="G779" s="144"/>
      <c r="H779" s="144"/>
      <c r="I779" s="144"/>
      <c r="J779" s="107"/>
      <c r="K779" s="27"/>
      <c r="L779" s="27"/>
      <c r="M779" s="27"/>
      <c r="N779" s="27"/>
      <c r="O779" s="27"/>
      <c r="P779" s="10"/>
      <c r="Q779" s="10"/>
      <c r="R779" s="10"/>
      <c r="S779" s="34"/>
      <c r="T779" s="34"/>
    </row>
    <row r="780" spans="1:20">
      <c r="A780" s="144"/>
      <c r="B780" s="144"/>
      <c r="C780" s="144"/>
      <c r="D780" s="144"/>
      <c r="E780" s="144"/>
      <c r="F780" s="144"/>
      <c r="G780" s="144"/>
      <c r="H780" s="144"/>
      <c r="I780" s="144"/>
      <c r="J780" s="107"/>
      <c r="K780" s="27"/>
      <c r="L780" s="27"/>
      <c r="M780" s="27"/>
      <c r="N780" s="27"/>
      <c r="O780" s="27"/>
      <c r="P780" s="10"/>
      <c r="Q780" s="10"/>
      <c r="R780" s="10"/>
      <c r="S780" s="34"/>
      <c r="T780" s="34"/>
    </row>
    <row r="781" spans="1:20">
      <c r="A781" s="144"/>
      <c r="B781" s="144"/>
      <c r="C781" s="144"/>
      <c r="D781" s="144"/>
      <c r="E781" s="144"/>
      <c r="F781" s="144"/>
      <c r="G781" s="144"/>
      <c r="H781" s="144"/>
      <c r="I781" s="144"/>
      <c r="J781" s="107"/>
      <c r="K781" s="27"/>
      <c r="L781" s="27"/>
      <c r="M781" s="27"/>
      <c r="N781" s="27"/>
      <c r="O781" s="27"/>
      <c r="P781" s="10"/>
      <c r="Q781" s="10"/>
      <c r="R781" s="10"/>
      <c r="S781" s="34"/>
      <c r="T781" s="34"/>
    </row>
    <row r="782" spans="1:20">
      <c r="A782" s="144"/>
      <c r="B782" s="144"/>
      <c r="C782" s="144"/>
      <c r="D782" s="144"/>
      <c r="E782" s="144"/>
      <c r="F782" s="144"/>
      <c r="G782" s="144"/>
      <c r="H782" s="144"/>
      <c r="I782" s="144"/>
      <c r="J782" s="107"/>
      <c r="K782" s="27"/>
      <c r="L782" s="27"/>
      <c r="M782" s="27"/>
      <c r="N782" s="27"/>
      <c r="O782" s="27"/>
      <c r="P782" s="10"/>
      <c r="Q782" s="10"/>
      <c r="R782" s="10"/>
      <c r="S782" s="34"/>
      <c r="T782" s="34"/>
    </row>
    <row r="783" spans="1:20">
      <c r="A783" s="144"/>
      <c r="B783" s="144"/>
      <c r="C783" s="144"/>
      <c r="D783" s="144"/>
      <c r="E783" s="144"/>
      <c r="F783" s="144"/>
      <c r="G783" s="144"/>
      <c r="H783" s="144"/>
      <c r="I783" s="144"/>
      <c r="J783" s="107"/>
      <c r="K783" s="27"/>
      <c r="L783" s="27"/>
      <c r="M783" s="27"/>
      <c r="N783" s="27"/>
      <c r="O783" s="27"/>
      <c r="P783" s="10"/>
      <c r="Q783" s="10"/>
      <c r="R783" s="10"/>
      <c r="S783" s="34"/>
      <c r="T783" s="34"/>
    </row>
    <row r="784" spans="1:20">
      <c r="A784" s="144"/>
      <c r="B784" s="144"/>
      <c r="C784" s="144"/>
      <c r="D784" s="144"/>
      <c r="E784" s="144"/>
      <c r="F784" s="144"/>
      <c r="G784" s="144"/>
      <c r="H784" s="144"/>
      <c r="I784" s="144"/>
      <c r="J784" s="107"/>
      <c r="K784" s="27"/>
      <c r="L784" s="27"/>
      <c r="M784" s="27"/>
      <c r="N784" s="27"/>
      <c r="O784" s="27"/>
      <c r="P784" s="10"/>
      <c r="Q784" s="10"/>
      <c r="R784" s="10"/>
      <c r="S784" s="34"/>
      <c r="T784" s="34"/>
    </row>
    <row r="785" spans="1:20">
      <c r="A785" s="144"/>
      <c r="B785" s="144"/>
      <c r="C785" s="144"/>
      <c r="D785" s="144"/>
      <c r="E785" s="144"/>
      <c r="F785" s="144"/>
      <c r="G785" s="144"/>
      <c r="H785" s="144"/>
      <c r="I785" s="144"/>
      <c r="J785" s="107"/>
      <c r="K785" s="27"/>
      <c r="L785" s="27"/>
      <c r="M785" s="27"/>
      <c r="N785" s="27"/>
      <c r="O785" s="27"/>
      <c r="P785" s="10"/>
      <c r="Q785" s="10"/>
      <c r="R785" s="10"/>
      <c r="S785" s="34"/>
      <c r="T785" s="34"/>
    </row>
    <row r="786" spans="1:20">
      <c r="A786" s="144"/>
      <c r="B786" s="144"/>
      <c r="C786" s="144"/>
      <c r="D786" s="144"/>
      <c r="E786" s="144"/>
      <c r="F786" s="144"/>
      <c r="G786" s="144"/>
      <c r="H786" s="144"/>
      <c r="I786" s="144"/>
      <c r="J786" s="107"/>
      <c r="K786" s="27"/>
      <c r="L786" s="27"/>
      <c r="M786" s="27"/>
      <c r="N786" s="27"/>
      <c r="O786" s="27"/>
      <c r="P786" s="10"/>
      <c r="Q786" s="10"/>
      <c r="R786" s="10"/>
      <c r="S786" s="34"/>
      <c r="T786" s="34"/>
    </row>
    <row r="787" spans="1:20">
      <c r="A787" s="144"/>
      <c r="B787" s="144"/>
      <c r="C787" s="144"/>
      <c r="D787" s="144"/>
      <c r="E787" s="144"/>
      <c r="F787" s="144"/>
      <c r="G787" s="144"/>
      <c r="H787" s="144"/>
      <c r="I787" s="144"/>
      <c r="J787" s="107"/>
      <c r="K787" s="27"/>
      <c r="L787" s="27"/>
      <c r="M787" s="27"/>
      <c r="N787" s="27"/>
      <c r="O787" s="27"/>
      <c r="P787" s="10"/>
      <c r="Q787" s="10"/>
      <c r="R787" s="10"/>
      <c r="S787" s="34"/>
      <c r="T787" s="34"/>
    </row>
    <row r="788" spans="1:20">
      <c r="A788" s="144"/>
      <c r="B788" s="144"/>
      <c r="C788" s="144"/>
      <c r="D788" s="144"/>
      <c r="E788" s="144"/>
      <c r="F788" s="144"/>
      <c r="G788" s="144"/>
      <c r="H788" s="144"/>
      <c r="I788" s="144"/>
      <c r="J788" s="107"/>
      <c r="K788" s="27"/>
      <c r="L788" s="27"/>
      <c r="M788" s="27"/>
      <c r="N788" s="27"/>
      <c r="O788" s="27"/>
      <c r="P788" s="10"/>
      <c r="Q788" s="10"/>
      <c r="R788" s="10"/>
      <c r="S788" s="34"/>
      <c r="T788" s="34"/>
    </row>
    <row r="789" spans="1:20">
      <c r="A789" s="144"/>
      <c r="B789" s="144"/>
      <c r="C789" s="144"/>
      <c r="D789" s="144"/>
      <c r="E789" s="144"/>
      <c r="F789" s="144"/>
      <c r="G789" s="144"/>
      <c r="H789" s="144"/>
      <c r="I789" s="144"/>
      <c r="J789" s="107"/>
      <c r="K789" s="27"/>
      <c r="L789" s="27"/>
      <c r="M789" s="27"/>
      <c r="N789" s="27"/>
      <c r="O789" s="27"/>
      <c r="P789" s="10"/>
      <c r="Q789" s="10"/>
      <c r="R789" s="10"/>
      <c r="S789" s="34"/>
      <c r="T789" s="34"/>
    </row>
    <row r="790" spans="1:20">
      <c r="A790" s="144"/>
      <c r="B790" s="144"/>
      <c r="C790" s="144"/>
      <c r="D790" s="144"/>
      <c r="E790" s="144"/>
      <c r="F790" s="144"/>
      <c r="G790" s="144"/>
      <c r="H790" s="144"/>
      <c r="I790" s="144"/>
      <c r="J790" s="107"/>
      <c r="K790" s="27"/>
      <c r="L790" s="27"/>
      <c r="M790" s="27"/>
      <c r="N790" s="27"/>
      <c r="O790" s="27"/>
      <c r="P790" s="10"/>
      <c r="Q790" s="10"/>
      <c r="R790" s="10"/>
      <c r="S790" s="34"/>
      <c r="T790" s="34"/>
    </row>
    <row r="791" spans="1:20">
      <c r="A791" s="144"/>
      <c r="B791" s="144"/>
      <c r="C791" s="144"/>
      <c r="D791" s="144"/>
      <c r="E791" s="144"/>
      <c r="F791" s="144"/>
      <c r="G791" s="144"/>
      <c r="H791" s="144"/>
      <c r="I791" s="144"/>
      <c r="J791" s="107"/>
      <c r="K791" s="27"/>
      <c r="L791" s="27"/>
      <c r="M791" s="27"/>
      <c r="N791" s="27"/>
      <c r="O791" s="27"/>
      <c r="P791" s="10"/>
      <c r="Q791" s="10"/>
      <c r="R791" s="10"/>
      <c r="S791" s="34"/>
      <c r="T791" s="34"/>
    </row>
    <row r="792" spans="1:20">
      <c r="A792" s="144"/>
      <c r="B792" s="144"/>
      <c r="C792" s="144"/>
      <c r="D792" s="144"/>
      <c r="E792" s="144"/>
      <c r="F792" s="144"/>
      <c r="G792" s="144"/>
      <c r="H792" s="144"/>
      <c r="I792" s="144"/>
      <c r="J792" s="107"/>
      <c r="K792" s="27"/>
      <c r="L792" s="27"/>
      <c r="M792" s="27"/>
      <c r="N792" s="27"/>
      <c r="O792" s="27"/>
      <c r="P792" s="10"/>
      <c r="Q792" s="10"/>
      <c r="R792" s="10"/>
      <c r="S792" s="34"/>
      <c r="T792" s="34"/>
    </row>
    <row r="793" spans="1:20">
      <c r="A793" s="144"/>
      <c r="B793" s="144"/>
      <c r="C793" s="144"/>
      <c r="D793" s="144"/>
      <c r="E793" s="144"/>
      <c r="F793" s="144"/>
      <c r="G793" s="144"/>
      <c r="H793" s="144"/>
      <c r="I793" s="144"/>
      <c r="J793" s="107"/>
      <c r="K793" s="27"/>
      <c r="L793" s="27"/>
      <c r="M793" s="27"/>
      <c r="N793" s="27"/>
      <c r="O793" s="27"/>
      <c r="P793" s="10"/>
      <c r="Q793" s="10"/>
      <c r="R793" s="10"/>
      <c r="S793" s="34"/>
      <c r="T793" s="34"/>
    </row>
    <row r="794" spans="1:20">
      <c r="A794" s="144"/>
      <c r="B794" s="144"/>
      <c r="C794" s="144"/>
      <c r="D794" s="144"/>
      <c r="E794" s="144"/>
      <c r="F794" s="144"/>
      <c r="G794" s="144"/>
      <c r="H794" s="144"/>
      <c r="I794" s="144"/>
      <c r="J794" s="107"/>
      <c r="K794" s="27"/>
      <c r="L794" s="27"/>
      <c r="M794" s="27"/>
      <c r="N794" s="27"/>
      <c r="O794" s="27"/>
      <c r="P794" s="10"/>
      <c r="Q794" s="10"/>
      <c r="R794" s="10"/>
      <c r="S794" s="34"/>
      <c r="T794" s="34"/>
    </row>
    <row r="795" spans="1:20">
      <c r="A795" s="144"/>
      <c r="B795" s="144"/>
      <c r="C795" s="144"/>
      <c r="D795" s="144"/>
      <c r="E795" s="144"/>
      <c r="F795" s="144"/>
      <c r="G795" s="144"/>
      <c r="H795" s="144"/>
      <c r="I795" s="144"/>
      <c r="J795" s="107"/>
      <c r="K795" s="27"/>
      <c r="L795" s="27"/>
      <c r="M795" s="27"/>
      <c r="N795" s="27"/>
      <c r="O795" s="27"/>
      <c r="P795" s="10"/>
      <c r="Q795" s="10"/>
      <c r="R795" s="10"/>
      <c r="S795" s="34"/>
      <c r="T795" s="34"/>
    </row>
    <row r="796" spans="1:20">
      <c r="A796" s="144"/>
      <c r="B796" s="144"/>
      <c r="C796" s="144"/>
      <c r="D796" s="144"/>
      <c r="E796" s="144"/>
      <c r="F796" s="144"/>
      <c r="G796" s="144"/>
      <c r="H796" s="144"/>
      <c r="I796" s="144"/>
      <c r="J796" s="107"/>
      <c r="K796" s="27"/>
      <c r="L796" s="27"/>
      <c r="M796" s="27"/>
      <c r="N796" s="27"/>
      <c r="O796" s="27"/>
      <c r="P796" s="10"/>
      <c r="Q796" s="10"/>
      <c r="R796" s="10"/>
      <c r="S796" s="34"/>
      <c r="T796" s="34"/>
    </row>
    <row r="797" spans="1:20">
      <c r="A797" s="144"/>
      <c r="B797" s="144"/>
      <c r="C797" s="144"/>
      <c r="D797" s="144"/>
      <c r="E797" s="144"/>
      <c r="F797" s="144"/>
      <c r="G797" s="144"/>
      <c r="H797" s="144"/>
      <c r="I797" s="144"/>
      <c r="J797" s="107"/>
      <c r="K797" s="27"/>
      <c r="L797" s="27"/>
      <c r="M797" s="27"/>
      <c r="N797" s="27"/>
      <c r="O797" s="27"/>
      <c r="P797" s="10"/>
      <c r="Q797" s="10"/>
      <c r="R797" s="10"/>
      <c r="S797" s="34"/>
      <c r="T797" s="34"/>
    </row>
    <row r="798" spans="1:20">
      <c r="A798" s="144"/>
      <c r="B798" s="144"/>
      <c r="C798" s="144"/>
      <c r="D798" s="144"/>
      <c r="E798" s="144"/>
      <c r="F798" s="144"/>
      <c r="G798" s="144"/>
      <c r="H798" s="144"/>
      <c r="I798" s="144"/>
      <c r="J798" s="107"/>
      <c r="K798" s="27"/>
      <c r="L798" s="27"/>
      <c r="M798" s="27"/>
      <c r="N798" s="27"/>
      <c r="O798" s="27"/>
      <c r="P798" s="10"/>
      <c r="Q798" s="10"/>
      <c r="R798" s="10"/>
      <c r="S798" s="34"/>
      <c r="T798" s="34"/>
    </row>
    <row r="799" spans="1:20">
      <c r="A799" s="144"/>
      <c r="B799" s="144"/>
      <c r="C799" s="144"/>
      <c r="D799" s="144"/>
      <c r="E799" s="144"/>
      <c r="F799" s="144"/>
      <c r="G799" s="144"/>
      <c r="H799" s="144"/>
      <c r="I799" s="144"/>
      <c r="J799" s="107"/>
      <c r="K799" s="27"/>
      <c r="L799" s="27"/>
      <c r="M799" s="27"/>
      <c r="N799" s="27"/>
      <c r="O799" s="27"/>
      <c r="P799" s="10"/>
      <c r="Q799" s="10"/>
      <c r="R799" s="10"/>
      <c r="S799" s="34"/>
      <c r="T799" s="34"/>
    </row>
    <row r="800" spans="1:20">
      <c r="A800" s="144"/>
      <c r="B800" s="144"/>
      <c r="C800" s="144"/>
      <c r="D800" s="144"/>
      <c r="E800" s="144"/>
      <c r="F800" s="144"/>
      <c r="G800" s="144"/>
      <c r="H800" s="144"/>
      <c r="I800" s="144"/>
      <c r="J800" s="107"/>
      <c r="K800" s="27"/>
      <c r="L800" s="27"/>
      <c r="M800" s="27"/>
      <c r="N800" s="27"/>
      <c r="O800" s="27"/>
      <c r="P800" s="10"/>
      <c r="Q800" s="10"/>
      <c r="R800" s="10"/>
      <c r="S800" s="34"/>
      <c r="T800" s="34"/>
    </row>
    <row r="801" spans="1:20">
      <c r="A801" s="144"/>
      <c r="B801" s="144"/>
      <c r="C801" s="144"/>
      <c r="D801" s="144"/>
      <c r="E801" s="144"/>
      <c r="F801" s="144"/>
      <c r="G801" s="144"/>
      <c r="H801" s="144"/>
      <c r="I801" s="144"/>
      <c r="J801" s="107"/>
      <c r="K801" s="27"/>
      <c r="L801" s="27"/>
      <c r="M801" s="27"/>
      <c r="N801" s="27"/>
      <c r="O801" s="27"/>
      <c r="P801" s="10"/>
      <c r="Q801" s="10"/>
      <c r="R801" s="10"/>
      <c r="S801" s="34"/>
      <c r="T801" s="34"/>
    </row>
    <row r="802" spans="1:20">
      <c r="A802" s="144"/>
      <c r="B802" s="144"/>
      <c r="C802" s="144"/>
      <c r="D802" s="144"/>
      <c r="E802" s="144"/>
      <c r="F802" s="144"/>
      <c r="G802" s="144"/>
      <c r="H802" s="144"/>
      <c r="I802" s="144"/>
      <c r="J802" s="107"/>
      <c r="K802" s="27"/>
      <c r="L802" s="27"/>
      <c r="M802" s="27"/>
      <c r="N802" s="27"/>
      <c r="O802" s="27"/>
      <c r="P802" s="10"/>
      <c r="Q802" s="10"/>
      <c r="R802" s="10"/>
      <c r="S802" s="34"/>
      <c r="T802" s="34"/>
    </row>
    <row r="803" spans="1:20">
      <c r="A803" s="144"/>
      <c r="B803" s="144"/>
      <c r="C803" s="144"/>
      <c r="D803" s="144"/>
      <c r="E803" s="144"/>
      <c r="F803" s="144"/>
      <c r="G803" s="144"/>
      <c r="H803" s="144"/>
      <c r="I803" s="144"/>
      <c r="J803" s="107"/>
      <c r="K803" s="27"/>
      <c r="L803" s="27"/>
      <c r="M803" s="27"/>
      <c r="N803" s="27"/>
      <c r="O803" s="27"/>
      <c r="P803" s="10"/>
      <c r="Q803" s="10"/>
      <c r="R803" s="10"/>
      <c r="S803" s="34"/>
      <c r="T803" s="34"/>
    </row>
    <row r="804" spans="1:20">
      <c r="A804" s="144"/>
      <c r="B804" s="144"/>
      <c r="C804" s="144"/>
      <c r="D804" s="144"/>
      <c r="E804" s="144"/>
      <c r="F804" s="144"/>
      <c r="G804" s="144"/>
      <c r="H804" s="144"/>
      <c r="I804" s="144"/>
      <c r="J804" s="107"/>
      <c r="K804" s="27"/>
      <c r="L804" s="27"/>
      <c r="M804" s="27"/>
      <c r="N804" s="27"/>
      <c r="O804" s="27"/>
      <c r="P804" s="10"/>
      <c r="Q804" s="10"/>
      <c r="R804" s="10"/>
      <c r="S804" s="34"/>
      <c r="T804" s="34"/>
    </row>
    <row r="805" spans="1:20">
      <c r="A805" s="144"/>
      <c r="B805" s="144"/>
      <c r="C805" s="144"/>
      <c r="D805" s="144"/>
      <c r="E805" s="144"/>
      <c r="F805" s="144"/>
      <c r="G805" s="144"/>
      <c r="H805" s="144"/>
      <c r="I805" s="144"/>
      <c r="J805" s="107"/>
      <c r="K805" s="27"/>
      <c r="L805" s="27"/>
      <c r="M805" s="27"/>
      <c r="N805" s="27"/>
      <c r="O805" s="27"/>
      <c r="P805" s="10"/>
      <c r="Q805" s="10"/>
      <c r="R805" s="10"/>
      <c r="S805" s="34"/>
      <c r="T805" s="34"/>
    </row>
    <row r="806" spans="1:20">
      <c r="A806" s="144"/>
      <c r="B806" s="144"/>
      <c r="C806" s="144"/>
      <c r="D806" s="144"/>
      <c r="E806" s="144"/>
      <c r="F806" s="144"/>
      <c r="G806" s="144"/>
      <c r="H806" s="144"/>
      <c r="I806" s="144"/>
      <c r="J806" s="107"/>
      <c r="K806" s="27"/>
      <c r="L806" s="27"/>
      <c r="M806" s="27"/>
      <c r="N806" s="27"/>
      <c r="O806" s="27"/>
      <c r="P806" s="10"/>
      <c r="Q806" s="10"/>
      <c r="R806" s="10"/>
      <c r="S806" s="34"/>
      <c r="T806" s="34"/>
    </row>
    <row r="807" spans="1:20">
      <c r="A807" s="144"/>
      <c r="B807" s="144"/>
      <c r="C807" s="144"/>
      <c r="D807" s="144"/>
      <c r="E807" s="144"/>
      <c r="F807" s="144"/>
      <c r="G807" s="144"/>
      <c r="H807" s="144"/>
      <c r="I807" s="144"/>
      <c r="J807" s="107"/>
      <c r="K807" s="27"/>
      <c r="L807" s="27"/>
      <c r="M807" s="27"/>
      <c r="N807" s="27"/>
      <c r="O807" s="27"/>
      <c r="P807" s="10"/>
      <c r="Q807" s="10"/>
      <c r="R807" s="10"/>
      <c r="S807" s="34"/>
      <c r="T807" s="34"/>
    </row>
    <row r="808" spans="1:20">
      <c r="A808" s="144"/>
      <c r="B808" s="144"/>
      <c r="C808" s="144"/>
      <c r="D808" s="144"/>
      <c r="E808" s="144"/>
      <c r="F808" s="144"/>
      <c r="G808" s="144"/>
      <c r="H808" s="144"/>
      <c r="I808" s="144"/>
      <c r="J808" s="107"/>
      <c r="K808" s="27"/>
      <c r="L808" s="27"/>
      <c r="M808" s="27"/>
      <c r="N808" s="27"/>
      <c r="O808" s="27"/>
      <c r="P808" s="10"/>
      <c r="Q808" s="10"/>
      <c r="R808" s="10"/>
      <c r="S808" s="34"/>
      <c r="T808" s="34"/>
    </row>
    <row r="809" spans="1:20">
      <c r="A809" s="144"/>
      <c r="B809" s="144"/>
      <c r="C809" s="144"/>
      <c r="D809" s="144"/>
      <c r="E809" s="144"/>
      <c r="F809" s="144"/>
      <c r="G809" s="144"/>
      <c r="H809" s="144"/>
      <c r="I809" s="144"/>
      <c r="J809" s="107"/>
      <c r="K809" s="27"/>
      <c r="L809" s="27"/>
      <c r="M809" s="27"/>
      <c r="N809" s="27"/>
      <c r="O809" s="27"/>
      <c r="P809" s="10"/>
      <c r="Q809" s="10"/>
      <c r="R809" s="10"/>
      <c r="S809" s="34"/>
      <c r="T809" s="34"/>
    </row>
    <row r="810" spans="1:20">
      <c r="A810" s="144"/>
      <c r="B810" s="144"/>
      <c r="C810" s="144"/>
      <c r="D810" s="144"/>
      <c r="E810" s="144"/>
      <c r="F810" s="144"/>
      <c r="G810" s="144"/>
      <c r="H810" s="144"/>
      <c r="I810" s="144"/>
      <c r="J810" s="107"/>
      <c r="K810" s="27"/>
      <c r="L810" s="27"/>
      <c r="M810" s="27"/>
      <c r="N810" s="27"/>
      <c r="O810" s="27"/>
      <c r="P810" s="10"/>
      <c r="Q810" s="10"/>
      <c r="R810" s="10"/>
      <c r="S810" s="34"/>
      <c r="T810" s="34"/>
    </row>
    <row r="811" spans="1:20">
      <c r="A811" s="144"/>
      <c r="B811" s="144"/>
      <c r="C811" s="144"/>
      <c r="D811" s="144"/>
      <c r="E811" s="144"/>
      <c r="F811" s="144"/>
      <c r="G811" s="144"/>
      <c r="H811" s="144"/>
      <c r="I811" s="144"/>
      <c r="J811" s="107"/>
      <c r="K811" s="27"/>
      <c r="L811" s="27"/>
      <c r="M811" s="27"/>
      <c r="N811" s="27"/>
      <c r="O811" s="27"/>
      <c r="P811" s="10"/>
      <c r="Q811" s="10"/>
      <c r="R811" s="10"/>
      <c r="S811" s="34"/>
      <c r="T811" s="34"/>
    </row>
    <row r="812" spans="1:20">
      <c r="A812" s="144"/>
      <c r="B812" s="144"/>
      <c r="C812" s="144"/>
      <c r="D812" s="144"/>
      <c r="E812" s="144"/>
      <c r="F812" s="144"/>
      <c r="G812" s="144"/>
      <c r="H812" s="144"/>
      <c r="I812" s="144"/>
      <c r="J812" s="107"/>
      <c r="K812" s="27"/>
      <c r="L812" s="27"/>
      <c r="M812" s="27"/>
      <c r="N812" s="27"/>
      <c r="O812" s="27"/>
      <c r="P812" s="10"/>
      <c r="Q812" s="10"/>
      <c r="R812" s="10"/>
      <c r="S812" s="34"/>
      <c r="T812" s="34"/>
    </row>
    <row r="813" spans="1:20">
      <c r="A813" s="144"/>
      <c r="B813" s="144"/>
      <c r="C813" s="144"/>
      <c r="D813" s="144"/>
      <c r="E813" s="144"/>
      <c r="F813" s="144"/>
      <c r="G813" s="144"/>
      <c r="H813" s="144"/>
      <c r="I813" s="144"/>
      <c r="J813" s="107"/>
      <c r="K813" s="27"/>
      <c r="L813" s="27"/>
      <c r="M813" s="27"/>
      <c r="N813" s="27"/>
      <c r="O813" s="27"/>
      <c r="P813" s="10"/>
      <c r="Q813" s="10"/>
      <c r="R813" s="10"/>
      <c r="S813" s="34"/>
      <c r="T813" s="34"/>
    </row>
    <row r="814" spans="1:20">
      <c r="A814" s="144"/>
      <c r="B814" s="144"/>
      <c r="C814" s="144"/>
      <c r="D814" s="144"/>
      <c r="E814" s="144"/>
      <c r="F814" s="144"/>
      <c r="G814" s="144"/>
      <c r="H814" s="144"/>
      <c r="I814" s="144"/>
      <c r="J814" s="107"/>
      <c r="K814" s="27"/>
      <c r="L814" s="27"/>
      <c r="M814" s="27"/>
      <c r="N814" s="27"/>
      <c r="O814" s="27"/>
      <c r="P814" s="10"/>
      <c r="Q814" s="10"/>
      <c r="R814" s="10"/>
      <c r="S814" s="34"/>
      <c r="T814" s="34"/>
    </row>
    <row r="815" spans="1:20">
      <c r="A815" s="144"/>
      <c r="B815" s="144"/>
      <c r="C815" s="144"/>
      <c r="D815" s="144"/>
      <c r="E815" s="144"/>
      <c r="F815" s="144"/>
      <c r="G815" s="144"/>
      <c r="H815" s="144"/>
      <c r="I815" s="144"/>
      <c r="J815" s="107"/>
      <c r="K815" s="27"/>
      <c r="L815" s="27"/>
      <c r="M815" s="27"/>
      <c r="N815" s="27"/>
      <c r="O815" s="27"/>
      <c r="P815" s="10"/>
      <c r="Q815" s="10"/>
      <c r="R815" s="10"/>
      <c r="S815" s="34"/>
      <c r="T815" s="34"/>
    </row>
    <row r="816" spans="1:20">
      <c r="A816" s="144"/>
      <c r="B816" s="144"/>
      <c r="C816" s="144"/>
      <c r="D816" s="144"/>
      <c r="E816" s="144"/>
      <c r="F816" s="144"/>
      <c r="G816" s="144"/>
      <c r="H816" s="144"/>
      <c r="I816" s="144"/>
      <c r="J816" s="107"/>
      <c r="K816" s="27"/>
      <c r="L816" s="27"/>
      <c r="M816" s="27"/>
      <c r="N816" s="27"/>
      <c r="O816" s="27"/>
      <c r="P816" s="10"/>
      <c r="Q816" s="10"/>
      <c r="R816" s="10"/>
      <c r="S816" s="34"/>
      <c r="T816" s="34"/>
    </row>
    <row r="817" spans="1:20">
      <c r="A817" s="144"/>
      <c r="B817" s="144"/>
      <c r="C817" s="144"/>
      <c r="D817" s="144"/>
      <c r="E817" s="144"/>
      <c r="F817" s="144"/>
      <c r="G817" s="144"/>
      <c r="H817" s="144"/>
      <c r="I817" s="144"/>
      <c r="J817" s="107"/>
      <c r="K817" s="27"/>
      <c r="L817" s="27"/>
      <c r="M817" s="27"/>
      <c r="N817" s="27"/>
      <c r="O817" s="27"/>
      <c r="P817" s="10"/>
      <c r="Q817" s="10"/>
      <c r="R817" s="10"/>
      <c r="S817" s="34"/>
      <c r="T817" s="34"/>
    </row>
    <row r="818" spans="1:20">
      <c r="A818" s="144"/>
      <c r="B818" s="144"/>
      <c r="C818" s="144"/>
      <c r="D818" s="144"/>
      <c r="E818" s="144"/>
      <c r="F818" s="144"/>
      <c r="G818" s="144"/>
      <c r="H818" s="144"/>
      <c r="I818" s="144"/>
      <c r="J818" s="107"/>
      <c r="K818" s="27"/>
      <c r="L818" s="27"/>
      <c r="M818" s="27"/>
      <c r="N818" s="27"/>
      <c r="O818" s="27"/>
      <c r="P818" s="10"/>
      <c r="Q818" s="10"/>
      <c r="R818" s="10"/>
      <c r="S818" s="34"/>
      <c r="T818" s="34"/>
    </row>
    <row r="819" spans="1:20">
      <c r="A819" s="144"/>
      <c r="B819" s="144"/>
      <c r="C819" s="144"/>
      <c r="D819" s="144"/>
      <c r="E819" s="144"/>
      <c r="F819" s="144"/>
      <c r="G819" s="144"/>
      <c r="H819" s="144"/>
      <c r="I819" s="144"/>
      <c r="J819" s="107"/>
      <c r="K819" s="27"/>
      <c r="L819" s="27"/>
      <c r="M819" s="27"/>
      <c r="N819" s="27"/>
      <c r="O819" s="27"/>
      <c r="P819" s="10"/>
      <c r="Q819" s="10"/>
      <c r="R819" s="10"/>
      <c r="S819" s="34"/>
      <c r="T819" s="34"/>
    </row>
    <row r="820" spans="1:20">
      <c r="A820" s="144"/>
      <c r="B820" s="144"/>
      <c r="C820" s="144"/>
      <c r="D820" s="144"/>
      <c r="E820" s="144"/>
      <c r="F820" s="144"/>
      <c r="G820" s="144"/>
      <c r="H820" s="144"/>
      <c r="I820" s="144"/>
      <c r="J820" s="107"/>
      <c r="K820" s="27"/>
      <c r="L820" s="27"/>
      <c r="M820" s="27"/>
      <c r="N820" s="27"/>
      <c r="O820" s="27"/>
      <c r="P820" s="10"/>
      <c r="Q820" s="10"/>
      <c r="R820" s="10"/>
      <c r="S820" s="34"/>
      <c r="T820" s="34"/>
    </row>
    <row r="821" spans="1:20">
      <c r="A821" s="144"/>
      <c r="B821" s="144"/>
      <c r="C821" s="144"/>
      <c r="D821" s="144"/>
      <c r="E821" s="144"/>
      <c r="F821" s="144"/>
      <c r="G821" s="144"/>
      <c r="H821" s="144"/>
      <c r="I821" s="144"/>
      <c r="J821" s="107"/>
      <c r="K821" s="27"/>
      <c r="L821" s="27"/>
      <c r="M821" s="27"/>
      <c r="N821" s="27"/>
      <c r="O821" s="27"/>
      <c r="P821" s="10"/>
      <c r="Q821" s="10"/>
      <c r="R821" s="10"/>
      <c r="S821" s="34"/>
      <c r="T821" s="34"/>
    </row>
    <row r="822" spans="1:20">
      <c r="A822" s="144"/>
      <c r="B822" s="144"/>
      <c r="C822" s="144"/>
      <c r="D822" s="144"/>
      <c r="E822" s="144"/>
      <c r="F822" s="144"/>
      <c r="G822" s="144"/>
      <c r="H822" s="144"/>
      <c r="I822" s="144"/>
      <c r="J822" s="107"/>
      <c r="K822" s="27"/>
      <c r="L822" s="27"/>
      <c r="M822" s="27"/>
      <c r="N822" s="27"/>
      <c r="O822" s="27"/>
      <c r="P822" s="10"/>
      <c r="Q822" s="10"/>
      <c r="R822" s="10"/>
      <c r="S822" s="34"/>
      <c r="T822" s="34"/>
    </row>
    <row r="823" spans="1:20">
      <c r="A823" s="144"/>
      <c r="B823" s="144"/>
      <c r="C823" s="144"/>
      <c r="D823" s="144"/>
      <c r="E823" s="144"/>
      <c r="F823" s="144"/>
      <c r="G823" s="144"/>
      <c r="H823" s="144"/>
      <c r="I823" s="144"/>
      <c r="J823" s="107"/>
      <c r="K823" s="27"/>
      <c r="L823" s="27"/>
      <c r="M823" s="27"/>
      <c r="N823" s="27"/>
      <c r="O823" s="27"/>
      <c r="P823" s="10"/>
      <c r="Q823" s="10"/>
      <c r="R823" s="10"/>
      <c r="S823" s="34"/>
      <c r="T823" s="34"/>
    </row>
    <row r="824" spans="1:20">
      <c r="A824" s="144"/>
      <c r="B824" s="144"/>
      <c r="C824" s="144"/>
      <c r="D824" s="144"/>
      <c r="E824" s="144"/>
      <c r="F824" s="144"/>
      <c r="G824" s="144"/>
      <c r="H824" s="144"/>
      <c r="I824" s="144"/>
      <c r="J824" s="107"/>
      <c r="K824" s="27"/>
      <c r="L824" s="27"/>
      <c r="M824" s="27"/>
      <c r="N824" s="27"/>
      <c r="O824" s="27"/>
      <c r="P824" s="10"/>
      <c r="Q824" s="10"/>
      <c r="R824" s="10"/>
      <c r="S824" s="34"/>
      <c r="T824" s="34"/>
    </row>
    <row r="825" spans="1:20">
      <c r="A825" s="144"/>
      <c r="B825" s="144"/>
      <c r="C825" s="144"/>
      <c r="D825" s="144"/>
      <c r="E825" s="144"/>
      <c r="F825" s="144"/>
      <c r="G825" s="144"/>
      <c r="H825" s="144"/>
      <c r="I825" s="144"/>
      <c r="J825" s="107"/>
      <c r="K825" s="27"/>
      <c r="L825" s="27"/>
      <c r="M825" s="27"/>
      <c r="N825" s="27"/>
      <c r="O825" s="27"/>
      <c r="P825" s="10"/>
      <c r="Q825" s="10"/>
      <c r="R825" s="10"/>
      <c r="S825" s="34"/>
      <c r="T825" s="34"/>
    </row>
    <row r="826" spans="1:20">
      <c r="A826" s="144"/>
      <c r="B826" s="144"/>
      <c r="C826" s="144"/>
      <c r="D826" s="144"/>
      <c r="E826" s="144"/>
      <c r="F826" s="144"/>
      <c r="G826" s="144"/>
      <c r="H826" s="144"/>
      <c r="I826" s="144"/>
      <c r="J826" s="107"/>
      <c r="K826" s="27"/>
      <c r="L826" s="27"/>
      <c r="M826" s="27"/>
      <c r="N826" s="27"/>
      <c r="O826" s="27"/>
      <c r="P826" s="10"/>
      <c r="Q826" s="10"/>
      <c r="R826" s="10"/>
      <c r="S826" s="34"/>
      <c r="T826" s="34"/>
    </row>
    <row r="827" spans="1:20">
      <c r="A827" s="144"/>
      <c r="B827" s="144"/>
      <c r="C827" s="144"/>
      <c r="D827" s="144"/>
      <c r="E827" s="144"/>
      <c r="F827" s="144"/>
      <c r="G827" s="144"/>
      <c r="H827" s="144"/>
      <c r="I827" s="144"/>
      <c r="J827" s="107"/>
      <c r="K827" s="27"/>
      <c r="L827" s="27"/>
      <c r="M827" s="27"/>
      <c r="N827" s="27"/>
      <c r="O827" s="27"/>
      <c r="P827" s="10"/>
      <c r="Q827" s="10"/>
      <c r="R827" s="10"/>
      <c r="S827" s="34"/>
      <c r="T827" s="34"/>
    </row>
    <row r="828" spans="1:20">
      <c r="A828" s="144"/>
      <c r="B828" s="144"/>
      <c r="C828" s="144"/>
      <c r="D828" s="144"/>
      <c r="E828" s="144"/>
      <c r="F828" s="144"/>
      <c r="G828" s="144"/>
      <c r="H828" s="144"/>
      <c r="I828" s="144"/>
      <c r="J828" s="107"/>
      <c r="K828" s="27"/>
      <c r="L828" s="27"/>
      <c r="M828" s="27"/>
      <c r="N828" s="27"/>
      <c r="O828" s="27"/>
      <c r="P828" s="10"/>
      <c r="Q828" s="10"/>
      <c r="R828" s="10"/>
      <c r="S828" s="34"/>
      <c r="T828" s="34"/>
    </row>
    <row r="829" spans="1:20">
      <c r="A829" s="144"/>
      <c r="B829" s="144"/>
      <c r="C829" s="144"/>
      <c r="D829" s="144"/>
      <c r="E829" s="144"/>
      <c r="F829" s="144"/>
      <c r="G829" s="144"/>
      <c r="H829" s="144"/>
      <c r="I829" s="144"/>
      <c r="J829" s="107"/>
      <c r="K829" s="27"/>
      <c r="L829" s="27"/>
      <c r="M829" s="27"/>
      <c r="N829" s="27"/>
      <c r="O829" s="27"/>
      <c r="P829" s="10"/>
      <c r="Q829" s="10"/>
      <c r="R829" s="10"/>
      <c r="S829" s="34"/>
      <c r="T829" s="34"/>
    </row>
    <row r="830" spans="1:20">
      <c r="A830" s="144"/>
      <c r="B830" s="144"/>
      <c r="C830" s="144"/>
      <c r="D830" s="144"/>
      <c r="E830" s="144"/>
      <c r="F830" s="144"/>
      <c r="G830" s="144"/>
      <c r="H830" s="144"/>
      <c r="I830" s="144"/>
      <c r="J830" s="107"/>
      <c r="K830" s="27"/>
      <c r="L830" s="27"/>
      <c r="M830" s="27"/>
      <c r="N830" s="27"/>
      <c r="O830" s="27"/>
      <c r="P830" s="10"/>
      <c r="Q830" s="10"/>
      <c r="R830" s="10"/>
      <c r="S830" s="34"/>
      <c r="T830" s="34"/>
    </row>
    <row r="831" spans="1:20">
      <c r="A831" s="144"/>
      <c r="B831" s="144"/>
      <c r="C831" s="144"/>
      <c r="D831" s="144"/>
      <c r="E831" s="144"/>
      <c r="F831" s="144"/>
      <c r="G831" s="144"/>
      <c r="H831" s="144"/>
      <c r="I831" s="144"/>
      <c r="J831" s="107"/>
      <c r="K831" s="27"/>
      <c r="L831" s="27"/>
      <c r="M831" s="27"/>
      <c r="N831" s="27"/>
      <c r="O831" s="27"/>
      <c r="P831" s="10"/>
      <c r="Q831" s="10"/>
      <c r="R831" s="10"/>
      <c r="S831" s="34"/>
      <c r="T831" s="34"/>
    </row>
    <row r="832" spans="1:20">
      <c r="A832" s="144"/>
      <c r="B832" s="144"/>
      <c r="C832" s="144"/>
      <c r="D832" s="144"/>
      <c r="E832" s="144"/>
      <c r="F832" s="144"/>
      <c r="G832" s="144"/>
      <c r="H832" s="144"/>
      <c r="I832" s="144"/>
      <c r="J832" s="107"/>
      <c r="K832" s="27"/>
      <c r="L832" s="27"/>
      <c r="M832" s="27"/>
      <c r="N832" s="27"/>
      <c r="O832" s="27"/>
      <c r="P832" s="10"/>
      <c r="Q832" s="10"/>
      <c r="R832" s="10"/>
      <c r="S832" s="34"/>
      <c r="T832" s="34"/>
    </row>
    <row r="833" spans="1:20">
      <c r="A833" s="144"/>
      <c r="B833" s="144"/>
      <c r="C833" s="144"/>
      <c r="D833" s="144"/>
      <c r="E833" s="144"/>
      <c r="F833" s="144"/>
      <c r="G833" s="144"/>
      <c r="H833" s="144"/>
      <c r="I833" s="144"/>
      <c r="J833" s="107"/>
      <c r="K833" s="27"/>
      <c r="L833" s="27"/>
      <c r="M833" s="27"/>
      <c r="N833" s="27"/>
      <c r="O833" s="27"/>
      <c r="P833" s="10"/>
      <c r="Q833" s="10"/>
      <c r="R833" s="10"/>
      <c r="S833" s="34"/>
      <c r="T833" s="34"/>
    </row>
    <row r="834" spans="1:20">
      <c r="A834" s="144"/>
      <c r="B834" s="144"/>
      <c r="C834" s="144"/>
      <c r="D834" s="144"/>
      <c r="E834" s="144"/>
      <c r="F834" s="144"/>
      <c r="G834" s="144"/>
      <c r="H834" s="144"/>
      <c r="I834" s="144"/>
      <c r="J834" s="107"/>
      <c r="K834" s="27"/>
      <c r="L834" s="27"/>
      <c r="M834" s="27"/>
      <c r="N834" s="27"/>
      <c r="O834" s="27"/>
      <c r="P834" s="10"/>
      <c r="Q834" s="10"/>
      <c r="R834" s="10"/>
      <c r="S834" s="34"/>
      <c r="T834" s="34"/>
    </row>
    <row r="835" spans="1:20">
      <c r="A835" s="144"/>
      <c r="B835" s="144"/>
      <c r="C835" s="144"/>
      <c r="D835" s="144"/>
      <c r="E835" s="144"/>
      <c r="F835" s="144"/>
      <c r="G835" s="144"/>
      <c r="H835" s="144"/>
      <c r="I835" s="144"/>
      <c r="J835" s="107"/>
      <c r="K835" s="27"/>
      <c r="L835" s="27"/>
      <c r="M835" s="27"/>
      <c r="N835" s="27"/>
      <c r="O835" s="27"/>
      <c r="P835" s="10"/>
      <c r="Q835" s="10"/>
      <c r="R835" s="10"/>
      <c r="S835" s="34"/>
      <c r="T835" s="34"/>
    </row>
    <row r="836" spans="1:20">
      <c r="A836" s="144"/>
      <c r="B836" s="144"/>
      <c r="C836" s="144"/>
      <c r="D836" s="144"/>
      <c r="E836" s="144"/>
      <c r="F836" s="144"/>
      <c r="G836" s="144"/>
      <c r="H836" s="144"/>
      <c r="I836" s="144"/>
      <c r="J836" s="107"/>
      <c r="K836" s="27"/>
      <c r="L836" s="27"/>
      <c r="M836" s="27"/>
      <c r="N836" s="27"/>
      <c r="O836" s="27"/>
      <c r="P836" s="10"/>
      <c r="Q836" s="10"/>
      <c r="R836" s="10"/>
      <c r="S836" s="34"/>
      <c r="T836" s="34"/>
    </row>
    <row r="837" spans="1:20">
      <c r="A837" s="144"/>
      <c r="B837" s="144"/>
      <c r="C837" s="144"/>
      <c r="D837" s="144"/>
      <c r="E837" s="144"/>
      <c r="F837" s="144"/>
      <c r="G837" s="144"/>
      <c r="H837" s="144"/>
      <c r="I837" s="144"/>
      <c r="J837" s="107"/>
      <c r="K837" s="27"/>
      <c r="L837" s="27"/>
      <c r="M837" s="27"/>
      <c r="N837" s="27"/>
      <c r="O837" s="27"/>
      <c r="P837" s="10"/>
      <c r="Q837" s="10"/>
      <c r="R837" s="10"/>
      <c r="S837" s="34"/>
      <c r="T837" s="34"/>
    </row>
    <row r="838" spans="1:20">
      <c r="A838" s="144"/>
      <c r="B838" s="144"/>
      <c r="C838" s="144"/>
      <c r="D838" s="144"/>
      <c r="E838" s="144"/>
      <c r="F838" s="144"/>
      <c r="G838" s="144"/>
      <c r="H838" s="144"/>
      <c r="I838" s="144"/>
      <c r="J838" s="107"/>
      <c r="K838" s="27"/>
      <c r="L838" s="27"/>
      <c r="M838" s="27"/>
      <c r="N838" s="27"/>
      <c r="O838" s="27"/>
      <c r="P838" s="10"/>
      <c r="Q838" s="10"/>
      <c r="R838" s="10"/>
      <c r="S838" s="34"/>
      <c r="T838" s="34"/>
    </row>
    <row r="839" spans="1:20">
      <c r="A839" s="144"/>
      <c r="B839" s="144"/>
      <c r="C839" s="144"/>
      <c r="D839" s="144"/>
      <c r="E839" s="144"/>
      <c r="F839" s="144"/>
      <c r="G839" s="144"/>
      <c r="H839" s="144"/>
      <c r="I839" s="144"/>
      <c r="J839" s="107"/>
      <c r="K839" s="27"/>
      <c r="L839" s="27"/>
      <c r="M839" s="27"/>
      <c r="N839" s="27"/>
      <c r="O839" s="27"/>
      <c r="P839" s="10"/>
      <c r="Q839" s="10"/>
      <c r="R839" s="10"/>
      <c r="S839" s="34"/>
      <c r="T839" s="34"/>
    </row>
    <row r="840" spans="1:20">
      <c r="A840" s="144"/>
      <c r="B840" s="144"/>
      <c r="C840" s="144"/>
      <c r="D840" s="144"/>
      <c r="E840" s="144"/>
      <c r="F840" s="144"/>
      <c r="G840" s="144"/>
      <c r="H840" s="144"/>
      <c r="I840" s="144"/>
      <c r="J840" s="107"/>
      <c r="K840" s="27"/>
      <c r="L840" s="27"/>
      <c r="M840" s="27"/>
      <c r="N840" s="27"/>
      <c r="O840" s="27"/>
      <c r="P840" s="10"/>
      <c r="Q840" s="10"/>
      <c r="R840" s="10"/>
      <c r="S840" s="34"/>
      <c r="T840" s="34"/>
    </row>
    <row r="841" spans="1:20">
      <c r="A841" s="144"/>
      <c r="B841" s="144"/>
      <c r="C841" s="144"/>
      <c r="D841" s="144"/>
      <c r="E841" s="144"/>
      <c r="F841" s="144"/>
      <c r="G841" s="144"/>
      <c r="H841" s="144"/>
      <c r="I841" s="144"/>
      <c r="J841" s="107"/>
      <c r="K841" s="27"/>
      <c r="L841" s="27"/>
      <c r="M841" s="27"/>
      <c r="N841" s="27"/>
      <c r="O841" s="27"/>
      <c r="P841" s="10"/>
      <c r="Q841" s="10"/>
      <c r="R841" s="10"/>
      <c r="S841" s="34"/>
      <c r="T841" s="34"/>
    </row>
    <row r="842" spans="1:20">
      <c r="A842" s="144"/>
      <c r="B842" s="144"/>
      <c r="C842" s="144"/>
      <c r="D842" s="144"/>
      <c r="E842" s="144"/>
      <c r="F842" s="144"/>
      <c r="G842" s="144"/>
      <c r="H842" s="144"/>
      <c r="I842" s="144"/>
      <c r="J842" s="107"/>
      <c r="K842" s="27"/>
      <c r="L842" s="27"/>
      <c r="M842" s="27"/>
      <c r="N842" s="27"/>
      <c r="O842" s="27"/>
      <c r="P842" s="10"/>
      <c r="Q842" s="10"/>
      <c r="R842" s="10"/>
      <c r="S842" s="34"/>
      <c r="T842" s="34"/>
    </row>
    <row r="843" spans="1:20">
      <c r="A843" s="144"/>
      <c r="B843" s="144"/>
      <c r="C843" s="144"/>
      <c r="D843" s="144"/>
      <c r="E843" s="144"/>
      <c r="F843" s="144"/>
      <c r="G843" s="144"/>
      <c r="H843" s="144"/>
      <c r="I843" s="144"/>
      <c r="J843" s="107"/>
      <c r="K843" s="27"/>
      <c r="L843" s="27"/>
      <c r="M843" s="27"/>
      <c r="N843" s="27"/>
      <c r="O843" s="27"/>
      <c r="P843" s="10"/>
      <c r="Q843" s="10"/>
      <c r="R843" s="10"/>
      <c r="S843" s="34"/>
      <c r="T843" s="34"/>
    </row>
    <row r="844" spans="1:20">
      <c r="A844" s="144"/>
      <c r="B844" s="144"/>
      <c r="C844" s="144"/>
      <c r="D844" s="144"/>
      <c r="E844" s="144"/>
      <c r="F844" s="144"/>
      <c r="G844" s="144"/>
      <c r="H844" s="144"/>
      <c r="I844" s="144"/>
      <c r="J844" s="107"/>
      <c r="K844" s="27"/>
      <c r="L844" s="27"/>
      <c r="M844" s="27"/>
      <c r="N844" s="27"/>
      <c r="O844" s="27"/>
      <c r="P844" s="10"/>
      <c r="Q844" s="10"/>
      <c r="R844" s="10"/>
      <c r="S844" s="34"/>
      <c r="T844" s="34"/>
    </row>
    <row r="845" spans="1:20">
      <c r="A845" s="144"/>
      <c r="B845" s="144"/>
      <c r="C845" s="144"/>
      <c r="D845" s="144"/>
      <c r="E845" s="144"/>
      <c r="F845" s="144"/>
      <c r="G845" s="144"/>
      <c r="H845" s="144"/>
      <c r="I845" s="144"/>
      <c r="J845" s="107"/>
      <c r="K845" s="27"/>
      <c r="L845" s="27"/>
      <c r="M845" s="27"/>
      <c r="N845" s="27"/>
      <c r="O845" s="27"/>
      <c r="P845" s="10"/>
      <c r="Q845" s="10"/>
      <c r="R845" s="10"/>
      <c r="S845" s="34"/>
      <c r="T845" s="34"/>
    </row>
    <row r="846" spans="1:20">
      <c r="A846" s="144"/>
      <c r="B846" s="144"/>
      <c r="C846" s="144"/>
      <c r="D846" s="144"/>
      <c r="E846" s="144"/>
      <c r="F846" s="144"/>
      <c r="G846" s="144"/>
      <c r="H846" s="144"/>
      <c r="I846" s="144"/>
      <c r="J846" s="107"/>
      <c r="K846" s="27"/>
      <c r="L846" s="27"/>
      <c r="M846" s="27"/>
      <c r="N846" s="27"/>
      <c r="O846" s="27"/>
      <c r="P846" s="10"/>
      <c r="Q846" s="10"/>
      <c r="R846" s="10"/>
      <c r="S846" s="34"/>
      <c r="T846" s="34"/>
    </row>
    <row r="847" spans="1:20">
      <c r="A847" s="144"/>
      <c r="B847" s="144"/>
      <c r="C847" s="144"/>
      <c r="D847" s="144"/>
      <c r="E847" s="144"/>
      <c r="F847" s="144"/>
      <c r="G847" s="144"/>
      <c r="H847" s="144"/>
      <c r="I847" s="144"/>
      <c r="J847" s="107"/>
      <c r="K847" s="27"/>
      <c r="L847" s="27"/>
      <c r="M847" s="27"/>
      <c r="N847" s="27"/>
      <c r="O847" s="27"/>
      <c r="P847" s="10"/>
      <c r="Q847" s="10"/>
      <c r="R847" s="10"/>
      <c r="S847" s="34"/>
      <c r="T847" s="34"/>
    </row>
    <row r="848" spans="1:20">
      <c r="A848" s="144"/>
      <c r="B848" s="144"/>
      <c r="C848" s="144"/>
      <c r="D848" s="144"/>
      <c r="E848" s="144"/>
      <c r="F848" s="144"/>
      <c r="G848" s="144"/>
      <c r="H848" s="144"/>
      <c r="I848" s="144"/>
      <c r="J848" s="107"/>
      <c r="K848" s="27"/>
      <c r="L848" s="27"/>
      <c r="M848" s="27"/>
      <c r="N848" s="27"/>
      <c r="O848" s="27"/>
      <c r="P848" s="10"/>
      <c r="Q848" s="10"/>
      <c r="R848" s="10"/>
      <c r="S848" s="34"/>
      <c r="T848" s="34"/>
    </row>
    <row r="849" spans="1:20">
      <c r="A849" s="144"/>
      <c r="B849" s="144"/>
      <c r="C849" s="144"/>
      <c r="D849" s="144"/>
      <c r="E849" s="144"/>
      <c r="F849" s="144"/>
      <c r="G849" s="144"/>
      <c r="H849" s="144"/>
      <c r="I849" s="144"/>
      <c r="J849" s="107"/>
      <c r="K849" s="27"/>
      <c r="L849" s="27"/>
      <c r="M849" s="27"/>
      <c r="N849" s="27"/>
      <c r="O849" s="27"/>
      <c r="P849" s="10"/>
      <c r="Q849" s="10"/>
      <c r="R849" s="10"/>
      <c r="S849" s="34"/>
      <c r="T849" s="34"/>
    </row>
    <row r="850" spans="1:20">
      <c r="A850" s="144"/>
      <c r="B850" s="144"/>
      <c r="C850" s="144"/>
      <c r="D850" s="144"/>
      <c r="E850" s="144"/>
      <c r="F850" s="144"/>
      <c r="G850" s="144"/>
      <c r="H850" s="144"/>
      <c r="I850" s="144"/>
      <c r="J850" s="107"/>
      <c r="K850" s="27"/>
      <c r="L850" s="27"/>
      <c r="M850" s="27"/>
      <c r="N850" s="27"/>
      <c r="O850" s="27"/>
      <c r="P850" s="10"/>
      <c r="Q850" s="10"/>
      <c r="R850" s="10"/>
      <c r="S850" s="34"/>
      <c r="T850" s="34"/>
    </row>
    <row r="851" spans="1:20">
      <c r="A851" s="144"/>
      <c r="B851" s="144"/>
      <c r="C851" s="144"/>
      <c r="D851" s="144"/>
      <c r="E851" s="144"/>
      <c r="F851" s="144"/>
      <c r="G851" s="144"/>
      <c r="H851" s="144"/>
      <c r="I851" s="144"/>
      <c r="J851" s="107"/>
      <c r="K851" s="27"/>
      <c r="L851" s="27"/>
      <c r="M851" s="27"/>
      <c r="N851" s="27"/>
      <c r="O851" s="27"/>
      <c r="P851" s="10"/>
      <c r="Q851" s="10"/>
      <c r="R851" s="10"/>
      <c r="S851" s="34"/>
      <c r="T851" s="34"/>
    </row>
    <row r="852" spans="1:20">
      <c r="A852" s="144"/>
      <c r="B852" s="144"/>
      <c r="C852" s="144"/>
      <c r="D852" s="144"/>
      <c r="E852" s="144"/>
      <c r="F852" s="144"/>
      <c r="G852" s="144"/>
      <c r="H852" s="144"/>
      <c r="I852" s="144"/>
      <c r="J852" s="107"/>
      <c r="K852" s="27"/>
      <c r="L852" s="27"/>
      <c r="M852" s="27"/>
      <c r="N852" s="27"/>
      <c r="O852" s="27"/>
      <c r="P852" s="10"/>
      <c r="Q852" s="10"/>
      <c r="R852" s="10"/>
      <c r="S852" s="34"/>
      <c r="T852" s="34"/>
    </row>
    <row r="853" spans="1:20">
      <c r="A853" s="144"/>
      <c r="B853" s="144"/>
      <c r="C853" s="144"/>
      <c r="D853" s="144"/>
      <c r="E853" s="144"/>
      <c r="F853" s="144"/>
      <c r="G853" s="144"/>
      <c r="H853" s="144"/>
      <c r="I853" s="144"/>
      <c r="J853" s="107"/>
      <c r="K853" s="27"/>
      <c r="L853" s="27"/>
      <c r="M853" s="27"/>
      <c r="N853" s="27"/>
      <c r="O853" s="27"/>
      <c r="P853" s="10"/>
      <c r="Q853" s="10"/>
      <c r="R853" s="10"/>
      <c r="S853" s="34"/>
      <c r="T853" s="34"/>
    </row>
    <row r="854" spans="1:20">
      <c r="A854" s="144"/>
      <c r="B854" s="144"/>
      <c r="C854" s="144"/>
      <c r="D854" s="144"/>
      <c r="E854" s="144"/>
      <c r="F854" s="144"/>
      <c r="G854" s="144"/>
      <c r="H854" s="144"/>
      <c r="I854" s="144"/>
      <c r="J854" s="107"/>
      <c r="K854" s="27"/>
      <c r="L854" s="27"/>
      <c r="M854" s="27"/>
      <c r="N854" s="27"/>
      <c r="O854" s="27"/>
      <c r="P854" s="10"/>
      <c r="Q854" s="10"/>
      <c r="R854" s="10"/>
      <c r="S854" s="34"/>
      <c r="T854" s="34"/>
    </row>
    <row r="855" spans="1:20">
      <c r="A855" s="144"/>
      <c r="B855" s="144"/>
      <c r="C855" s="144"/>
      <c r="D855" s="144"/>
      <c r="E855" s="144"/>
      <c r="F855" s="144"/>
      <c r="G855" s="144"/>
      <c r="H855" s="144"/>
      <c r="I855" s="144"/>
      <c r="J855" s="107"/>
      <c r="K855" s="27"/>
      <c r="L855" s="27"/>
      <c r="M855" s="27"/>
      <c r="N855" s="27"/>
      <c r="O855" s="27"/>
      <c r="P855" s="10"/>
      <c r="Q855" s="10"/>
      <c r="R855" s="10"/>
      <c r="S855" s="34"/>
      <c r="T855" s="34"/>
    </row>
    <row r="856" spans="1:20">
      <c r="A856" s="144"/>
      <c r="B856" s="144"/>
      <c r="C856" s="144"/>
      <c r="D856" s="144"/>
      <c r="E856" s="144"/>
      <c r="F856" s="144"/>
      <c r="G856" s="144"/>
      <c r="H856" s="144"/>
      <c r="I856" s="144"/>
      <c r="J856" s="107"/>
      <c r="K856" s="27"/>
      <c r="L856" s="27"/>
      <c r="M856" s="27"/>
      <c r="N856" s="27"/>
      <c r="O856" s="27"/>
      <c r="P856" s="10"/>
      <c r="Q856" s="10"/>
      <c r="R856" s="10"/>
      <c r="S856" s="34"/>
      <c r="T856" s="34"/>
    </row>
    <row r="857" spans="1:20">
      <c r="A857" s="144"/>
      <c r="B857" s="144"/>
      <c r="C857" s="144"/>
      <c r="D857" s="144"/>
      <c r="E857" s="144"/>
      <c r="F857" s="144"/>
      <c r="G857" s="144"/>
      <c r="H857" s="144"/>
      <c r="I857" s="144"/>
      <c r="J857" s="107"/>
      <c r="K857" s="27"/>
      <c r="L857" s="27"/>
      <c r="M857" s="27"/>
      <c r="N857" s="27"/>
      <c r="O857" s="27"/>
      <c r="P857" s="10"/>
      <c r="Q857" s="10"/>
      <c r="R857" s="10"/>
      <c r="S857" s="34"/>
      <c r="T857" s="34"/>
    </row>
    <row r="858" spans="1:20">
      <c r="A858" s="144"/>
      <c r="B858" s="144"/>
      <c r="C858" s="144"/>
      <c r="D858" s="144"/>
      <c r="E858" s="144"/>
      <c r="F858" s="144"/>
      <c r="G858" s="144"/>
      <c r="H858" s="144"/>
      <c r="I858" s="144"/>
      <c r="J858" s="107"/>
      <c r="K858" s="27"/>
      <c r="L858" s="27"/>
      <c r="M858" s="27"/>
      <c r="N858" s="27"/>
      <c r="O858" s="27"/>
      <c r="P858" s="10"/>
      <c r="Q858" s="10"/>
      <c r="R858" s="10"/>
      <c r="S858" s="34"/>
      <c r="T858" s="34"/>
    </row>
    <row r="859" spans="1:20">
      <c r="A859" s="144"/>
      <c r="B859" s="144"/>
      <c r="C859" s="144"/>
      <c r="D859" s="144"/>
      <c r="E859" s="144"/>
      <c r="F859" s="144"/>
      <c r="G859" s="144"/>
      <c r="H859" s="144"/>
      <c r="I859" s="144"/>
      <c r="J859" s="107"/>
      <c r="K859" s="27"/>
      <c r="L859" s="27"/>
      <c r="M859" s="27"/>
      <c r="N859" s="27"/>
      <c r="O859" s="27"/>
      <c r="P859" s="10"/>
      <c r="Q859" s="10"/>
      <c r="R859" s="10"/>
      <c r="S859" s="34"/>
      <c r="T859" s="34"/>
    </row>
    <row r="860" spans="1:20">
      <c r="A860" s="144"/>
      <c r="B860" s="144"/>
      <c r="C860" s="144"/>
      <c r="D860" s="144"/>
      <c r="E860" s="144"/>
      <c r="F860" s="144"/>
      <c r="G860" s="144"/>
      <c r="H860" s="144"/>
      <c r="I860" s="144"/>
      <c r="J860" s="107"/>
      <c r="K860" s="27"/>
      <c r="L860" s="27"/>
      <c r="M860" s="27"/>
      <c r="N860" s="27"/>
      <c r="O860" s="27"/>
      <c r="P860" s="10"/>
      <c r="Q860" s="10"/>
      <c r="R860" s="10"/>
      <c r="S860" s="34"/>
      <c r="T860" s="34"/>
    </row>
    <row r="861" spans="1:20">
      <c r="A861" s="144"/>
      <c r="B861" s="144"/>
      <c r="C861" s="144"/>
      <c r="D861" s="144"/>
      <c r="E861" s="144"/>
      <c r="F861" s="144"/>
      <c r="G861" s="144"/>
      <c r="H861" s="144"/>
      <c r="I861" s="144"/>
      <c r="J861" s="107"/>
      <c r="K861" s="27"/>
      <c r="L861" s="27"/>
      <c r="M861" s="27"/>
      <c r="N861" s="27"/>
      <c r="O861" s="27"/>
      <c r="P861" s="10"/>
      <c r="Q861" s="10"/>
      <c r="R861" s="10"/>
      <c r="S861" s="34"/>
      <c r="T861" s="34"/>
    </row>
    <row r="862" spans="1:20">
      <c r="A862" s="144"/>
      <c r="B862" s="144"/>
      <c r="C862" s="144"/>
      <c r="D862" s="144"/>
      <c r="E862" s="144"/>
      <c r="F862" s="144"/>
      <c r="G862" s="144"/>
      <c r="H862" s="144"/>
      <c r="I862" s="144"/>
      <c r="J862" s="107"/>
      <c r="K862" s="27"/>
      <c r="L862" s="27"/>
      <c r="M862" s="27"/>
      <c r="N862" s="27"/>
      <c r="O862" s="27"/>
      <c r="P862" s="10"/>
      <c r="Q862" s="10"/>
      <c r="R862" s="10"/>
      <c r="S862" s="34"/>
      <c r="T862" s="34"/>
    </row>
    <row r="863" spans="1:20">
      <c r="A863" s="144"/>
      <c r="B863" s="144"/>
      <c r="C863" s="144"/>
      <c r="D863" s="144"/>
      <c r="E863" s="144"/>
      <c r="F863" s="144"/>
      <c r="G863" s="144"/>
      <c r="H863" s="144"/>
      <c r="I863" s="144"/>
      <c r="J863" s="107"/>
      <c r="K863" s="27"/>
      <c r="L863" s="27"/>
      <c r="M863" s="27"/>
      <c r="N863" s="27"/>
      <c r="O863" s="27"/>
      <c r="P863" s="10"/>
      <c r="Q863" s="10"/>
      <c r="R863" s="10"/>
      <c r="S863" s="34"/>
      <c r="T863" s="34"/>
    </row>
    <row r="864" spans="1:20">
      <c r="A864" s="144"/>
      <c r="B864" s="144"/>
      <c r="C864" s="144"/>
      <c r="D864" s="144"/>
      <c r="E864" s="144"/>
      <c r="F864" s="144"/>
      <c r="G864" s="144"/>
      <c r="H864" s="144"/>
      <c r="I864" s="144"/>
      <c r="J864" s="107"/>
      <c r="K864" s="27"/>
      <c r="L864" s="27"/>
      <c r="M864" s="27"/>
      <c r="N864" s="27"/>
      <c r="O864" s="27"/>
      <c r="P864" s="10"/>
      <c r="Q864" s="10"/>
      <c r="R864" s="10"/>
      <c r="S864" s="34"/>
      <c r="T864" s="34"/>
    </row>
    <row r="865" spans="1:20">
      <c r="A865" s="144"/>
      <c r="B865" s="144"/>
      <c r="C865" s="144"/>
      <c r="D865" s="144"/>
      <c r="E865" s="144"/>
      <c r="F865" s="144"/>
      <c r="G865" s="144"/>
      <c r="H865" s="144"/>
      <c r="I865" s="144"/>
      <c r="J865" s="107"/>
      <c r="K865" s="27"/>
      <c r="L865" s="27"/>
      <c r="M865" s="27"/>
      <c r="N865" s="27"/>
      <c r="O865" s="27"/>
      <c r="P865" s="10"/>
      <c r="Q865" s="10"/>
      <c r="R865" s="10"/>
      <c r="S865" s="34"/>
      <c r="T865" s="34"/>
    </row>
    <row r="866" spans="1:20">
      <c r="A866" s="144"/>
      <c r="B866" s="144"/>
      <c r="C866" s="144"/>
      <c r="D866" s="144"/>
      <c r="E866" s="144"/>
      <c r="F866" s="144"/>
      <c r="G866" s="144"/>
      <c r="H866" s="144"/>
      <c r="I866" s="144"/>
      <c r="J866" s="107"/>
      <c r="K866" s="27"/>
      <c r="L866" s="27"/>
      <c r="M866" s="27"/>
      <c r="N866" s="27"/>
      <c r="O866" s="27"/>
      <c r="P866" s="10"/>
      <c r="Q866" s="10"/>
      <c r="R866" s="10"/>
      <c r="S866" s="34"/>
      <c r="T866" s="34"/>
    </row>
    <row r="867" spans="1:20">
      <c r="A867" s="144"/>
      <c r="B867" s="144"/>
      <c r="C867" s="144"/>
      <c r="D867" s="144"/>
      <c r="E867" s="144"/>
      <c r="F867" s="144"/>
      <c r="G867" s="144"/>
      <c r="H867" s="144"/>
      <c r="I867" s="144"/>
      <c r="J867" s="107"/>
      <c r="K867" s="27"/>
      <c r="L867" s="27"/>
      <c r="M867" s="27"/>
      <c r="N867" s="27"/>
      <c r="O867" s="27"/>
      <c r="P867" s="10"/>
      <c r="Q867" s="10"/>
      <c r="R867" s="10"/>
      <c r="S867" s="34"/>
      <c r="T867" s="34"/>
    </row>
    <row r="868" spans="1:20">
      <c r="A868" s="144"/>
      <c r="B868" s="144"/>
      <c r="C868" s="144"/>
      <c r="D868" s="144"/>
      <c r="E868" s="144"/>
      <c r="F868" s="144"/>
      <c r="G868" s="144"/>
      <c r="H868" s="144"/>
      <c r="I868" s="144"/>
      <c r="J868" s="107"/>
      <c r="K868" s="27"/>
      <c r="L868" s="27"/>
      <c r="M868" s="27"/>
      <c r="N868" s="27"/>
      <c r="O868" s="27"/>
      <c r="P868" s="10"/>
      <c r="Q868" s="10"/>
      <c r="R868" s="10"/>
      <c r="S868" s="34"/>
      <c r="T868" s="34"/>
    </row>
    <row r="869" spans="1:20">
      <c r="A869" s="144"/>
      <c r="B869" s="144"/>
      <c r="C869" s="144"/>
      <c r="D869" s="144"/>
      <c r="E869" s="144"/>
      <c r="F869" s="144"/>
      <c r="G869" s="144"/>
      <c r="H869" s="144"/>
      <c r="I869" s="144"/>
      <c r="J869" s="107"/>
      <c r="K869" s="27"/>
      <c r="L869" s="27"/>
      <c r="M869" s="27"/>
      <c r="N869" s="27"/>
      <c r="O869" s="27"/>
      <c r="P869" s="10"/>
      <c r="Q869" s="10"/>
      <c r="R869" s="10"/>
      <c r="S869" s="34"/>
      <c r="T869" s="34"/>
    </row>
    <row r="870" spans="1:20">
      <c r="A870" s="144"/>
      <c r="B870" s="144"/>
      <c r="C870" s="144"/>
      <c r="D870" s="144"/>
      <c r="E870" s="144"/>
      <c r="F870" s="144"/>
      <c r="G870" s="144"/>
      <c r="H870" s="144"/>
      <c r="I870" s="144"/>
      <c r="J870" s="107"/>
      <c r="K870" s="27"/>
      <c r="L870" s="27"/>
      <c r="M870" s="27"/>
      <c r="N870" s="27"/>
      <c r="O870" s="27"/>
      <c r="P870" s="10"/>
      <c r="Q870" s="10"/>
      <c r="R870" s="10"/>
      <c r="S870" s="34"/>
      <c r="T870" s="34"/>
    </row>
    <row r="871" spans="1:20">
      <c r="A871" s="144"/>
      <c r="B871" s="144"/>
      <c r="C871" s="144"/>
      <c r="D871" s="144"/>
      <c r="E871" s="144"/>
      <c r="F871" s="144"/>
      <c r="G871" s="144"/>
      <c r="H871" s="144"/>
      <c r="I871" s="144"/>
      <c r="J871" s="107"/>
      <c r="K871" s="27"/>
      <c r="L871" s="27"/>
      <c r="M871" s="27"/>
      <c r="N871" s="27"/>
      <c r="O871" s="27"/>
      <c r="P871" s="10"/>
      <c r="Q871" s="10"/>
      <c r="R871" s="10"/>
      <c r="S871" s="34"/>
      <c r="T871" s="34"/>
    </row>
    <row r="872" spans="1:20">
      <c r="A872" s="144"/>
      <c r="B872" s="144"/>
      <c r="C872" s="144"/>
      <c r="D872" s="144"/>
      <c r="E872" s="144"/>
      <c r="F872" s="144"/>
      <c r="G872" s="144"/>
      <c r="H872" s="144"/>
      <c r="I872" s="144"/>
      <c r="J872" s="107"/>
      <c r="K872" s="27"/>
      <c r="L872" s="27"/>
      <c r="M872" s="27"/>
      <c r="N872" s="27"/>
      <c r="O872" s="27"/>
      <c r="P872" s="10"/>
      <c r="Q872" s="10"/>
      <c r="R872" s="10"/>
      <c r="S872" s="34"/>
      <c r="T872" s="34"/>
    </row>
    <row r="873" spans="1:20">
      <c r="A873" s="144"/>
      <c r="B873" s="144"/>
      <c r="C873" s="144"/>
      <c r="D873" s="144"/>
      <c r="E873" s="144"/>
      <c r="F873" s="144"/>
      <c r="G873" s="144"/>
      <c r="H873" s="144"/>
      <c r="I873" s="144"/>
      <c r="J873" s="107"/>
      <c r="K873" s="27"/>
      <c r="L873" s="27"/>
      <c r="M873" s="27"/>
      <c r="N873" s="27"/>
      <c r="O873" s="27"/>
      <c r="P873" s="10"/>
      <c r="Q873" s="10"/>
      <c r="R873" s="10"/>
      <c r="S873" s="34"/>
      <c r="T873" s="34"/>
    </row>
    <row r="874" spans="1:20">
      <c r="A874" s="144"/>
      <c r="B874" s="144"/>
      <c r="C874" s="144"/>
      <c r="D874" s="144"/>
      <c r="E874" s="144"/>
      <c r="F874" s="144"/>
      <c r="G874" s="144"/>
      <c r="H874" s="144"/>
      <c r="I874" s="144"/>
      <c r="J874" s="107"/>
      <c r="K874" s="27"/>
      <c r="L874" s="27"/>
      <c r="M874" s="27"/>
      <c r="N874" s="27"/>
      <c r="O874" s="27"/>
      <c r="P874" s="10"/>
      <c r="Q874" s="10"/>
      <c r="R874" s="10"/>
      <c r="S874" s="34"/>
      <c r="T874" s="34"/>
    </row>
    <row r="875" spans="1:20">
      <c r="A875" s="144"/>
      <c r="B875" s="144"/>
      <c r="C875" s="144"/>
      <c r="D875" s="144"/>
      <c r="E875" s="144"/>
      <c r="F875" s="144"/>
      <c r="G875" s="144"/>
      <c r="H875" s="144"/>
      <c r="I875" s="144"/>
      <c r="J875" s="107"/>
      <c r="K875" s="27"/>
      <c r="L875" s="27"/>
      <c r="M875" s="27"/>
      <c r="N875" s="27"/>
      <c r="O875" s="27"/>
      <c r="P875" s="10"/>
      <c r="Q875" s="10"/>
      <c r="R875" s="10"/>
      <c r="S875" s="34"/>
      <c r="T875" s="34"/>
    </row>
    <row r="876" spans="1:20">
      <c r="A876" s="144"/>
      <c r="B876" s="144"/>
      <c r="C876" s="144"/>
      <c r="D876" s="144"/>
      <c r="E876" s="144"/>
      <c r="F876" s="144"/>
      <c r="G876" s="144"/>
      <c r="H876" s="144"/>
      <c r="I876" s="144"/>
      <c r="J876" s="107"/>
      <c r="K876" s="27"/>
      <c r="L876" s="27"/>
      <c r="M876" s="27"/>
      <c r="N876" s="27"/>
      <c r="O876" s="27"/>
      <c r="P876" s="10"/>
      <c r="Q876" s="10"/>
      <c r="R876" s="10"/>
      <c r="S876" s="34"/>
      <c r="T876" s="34"/>
    </row>
    <row r="877" spans="1:20">
      <c r="A877" s="144"/>
      <c r="B877" s="144"/>
      <c r="C877" s="144"/>
      <c r="D877" s="144"/>
      <c r="E877" s="144"/>
      <c r="F877" s="144"/>
      <c r="G877" s="144"/>
      <c r="H877" s="144"/>
      <c r="I877" s="144"/>
      <c r="J877" s="107"/>
      <c r="K877" s="27"/>
      <c r="L877" s="27"/>
      <c r="M877" s="27"/>
      <c r="N877" s="27"/>
      <c r="O877" s="27"/>
      <c r="P877" s="10"/>
      <c r="Q877" s="10"/>
      <c r="R877" s="10"/>
      <c r="S877" s="34"/>
      <c r="T877" s="34"/>
    </row>
    <row r="878" spans="1:20">
      <c r="A878" s="144"/>
      <c r="B878" s="144"/>
      <c r="C878" s="144"/>
      <c r="D878" s="144"/>
      <c r="E878" s="144"/>
      <c r="F878" s="144"/>
      <c r="G878" s="144"/>
      <c r="H878" s="144"/>
      <c r="I878" s="144"/>
      <c r="J878" s="107"/>
      <c r="K878" s="27"/>
      <c r="L878" s="27"/>
      <c r="M878" s="27"/>
      <c r="N878" s="27"/>
      <c r="O878" s="27"/>
      <c r="P878" s="10"/>
      <c r="Q878" s="10"/>
      <c r="R878" s="10"/>
      <c r="S878" s="34"/>
      <c r="T878" s="34"/>
    </row>
    <row r="879" spans="1:20">
      <c r="A879" s="144"/>
      <c r="B879" s="144"/>
      <c r="C879" s="144"/>
      <c r="D879" s="144"/>
      <c r="E879" s="144"/>
      <c r="F879" s="144"/>
      <c r="G879" s="144"/>
      <c r="H879" s="144"/>
      <c r="I879" s="144"/>
      <c r="J879" s="107"/>
      <c r="K879" s="27"/>
      <c r="L879" s="27"/>
      <c r="M879" s="27"/>
      <c r="N879" s="27"/>
      <c r="O879" s="27"/>
      <c r="P879" s="10"/>
      <c r="Q879" s="10"/>
      <c r="R879" s="10"/>
      <c r="S879" s="34"/>
      <c r="T879" s="34"/>
    </row>
    <row r="880" spans="1:20">
      <c r="A880" s="144"/>
      <c r="B880" s="144"/>
      <c r="C880" s="144"/>
      <c r="D880" s="144"/>
      <c r="E880" s="144"/>
      <c r="F880" s="144"/>
      <c r="G880" s="144"/>
      <c r="H880" s="144"/>
      <c r="I880" s="144"/>
      <c r="J880" s="107"/>
      <c r="K880" s="27"/>
      <c r="L880" s="27"/>
      <c r="M880" s="27"/>
      <c r="N880" s="27"/>
      <c r="O880" s="27"/>
      <c r="P880" s="10"/>
      <c r="Q880" s="10"/>
      <c r="R880" s="10"/>
      <c r="S880" s="34"/>
      <c r="T880" s="34"/>
    </row>
    <row r="881" spans="1:20">
      <c r="A881" s="144"/>
      <c r="B881" s="144"/>
      <c r="C881" s="144"/>
      <c r="D881" s="144"/>
      <c r="E881" s="144"/>
      <c r="F881" s="144"/>
      <c r="G881" s="144"/>
      <c r="H881" s="144"/>
      <c r="I881" s="144"/>
      <c r="J881" s="107"/>
      <c r="K881" s="27"/>
      <c r="L881" s="27"/>
      <c r="M881" s="27"/>
      <c r="N881" s="27"/>
      <c r="O881" s="27"/>
      <c r="P881" s="10"/>
      <c r="Q881" s="10"/>
      <c r="R881" s="10"/>
      <c r="S881" s="34"/>
      <c r="T881" s="34"/>
    </row>
    <row r="882" spans="1:20">
      <c r="A882" s="144"/>
      <c r="B882" s="144"/>
      <c r="C882" s="144"/>
      <c r="D882" s="144"/>
      <c r="E882" s="144"/>
      <c r="F882" s="144"/>
      <c r="G882" s="144"/>
      <c r="H882" s="144"/>
      <c r="I882" s="144"/>
      <c r="J882" s="107"/>
      <c r="K882" s="27"/>
      <c r="L882" s="27"/>
      <c r="M882" s="27"/>
      <c r="N882" s="27"/>
      <c r="O882" s="27"/>
      <c r="P882" s="10"/>
      <c r="Q882" s="10"/>
      <c r="R882" s="10"/>
      <c r="S882" s="34"/>
      <c r="T882" s="34"/>
    </row>
    <row r="883" spans="1:20">
      <c r="A883" s="144"/>
      <c r="B883" s="144"/>
      <c r="C883" s="144"/>
      <c r="D883" s="144"/>
      <c r="E883" s="144"/>
      <c r="F883" s="144"/>
      <c r="G883" s="144"/>
      <c r="H883" s="144"/>
      <c r="I883" s="144"/>
      <c r="J883" s="107"/>
      <c r="K883" s="27"/>
      <c r="L883" s="27"/>
      <c r="M883" s="27"/>
      <c r="N883" s="27"/>
      <c r="O883" s="27"/>
      <c r="P883" s="10"/>
      <c r="Q883" s="10"/>
      <c r="R883" s="10"/>
      <c r="S883" s="34"/>
      <c r="T883" s="34"/>
    </row>
    <row r="884" spans="1:20">
      <c r="A884" s="144"/>
      <c r="B884" s="144"/>
      <c r="C884" s="144"/>
      <c r="D884" s="144"/>
      <c r="E884" s="144"/>
      <c r="F884" s="144"/>
      <c r="G884" s="144"/>
      <c r="H884" s="144"/>
      <c r="I884" s="144"/>
      <c r="J884" s="107"/>
      <c r="K884" s="27"/>
      <c r="L884" s="27"/>
      <c r="M884" s="27"/>
      <c r="N884" s="27"/>
      <c r="O884" s="27"/>
      <c r="P884" s="10"/>
      <c r="Q884" s="10"/>
      <c r="R884" s="10"/>
      <c r="S884" s="34"/>
      <c r="T884" s="34"/>
    </row>
    <row r="885" spans="1:20">
      <c r="A885" s="144"/>
      <c r="B885" s="144"/>
      <c r="C885" s="144"/>
      <c r="D885" s="144"/>
      <c r="E885" s="144"/>
      <c r="F885" s="144"/>
      <c r="G885" s="144"/>
      <c r="H885" s="144"/>
      <c r="I885" s="144"/>
      <c r="J885" s="107"/>
      <c r="K885" s="27"/>
      <c r="L885" s="27"/>
      <c r="M885" s="27"/>
      <c r="N885" s="27"/>
      <c r="O885" s="27"/>
      <c r="P885" s="10"/>
      <c r="Q885" s="10"/>
      <c r="R885" s="10"/>
      <c r="S885" s="34"/>
      <c r="T885" s="34"/>
    </row>
    <row r="886" spans="1:20">
      <c r="A886" s="144"/>
      <c r="B886" s="144"/>
      <c r="C886" s="144"/>
      <c r="D886" s="144"/>
      <c r="E886" s="144"/>
      <c r="F886" s="144"/>
      <c r="G886" s="144"/>
      <c r="H886" s="144"/>
      <c r="I886" s="144"/>
      <c r="J886" s="107"/>
      <c r="K886" s="27"/>
      <c r="L886" s="27"/>
      <c r="M886" s="27"/>
      <c r="N886" s="27"/>
      <c r="O886" s="27"/>
      <c r="P886" s="10"/>
      <c r="Q886" s="10"/>
      <c r="R886" s="10"/>
      <c r="S886" s="34"/>
      <c r="T886" s="34"/>
    </row>
    <row r="887" spans="1:20">
      <c r="A887" s="144"/>
      <c r="B887" s="144"/>
      <c r="C887" s="144"/>
      <c r="D887" s="144"/>
      <c r="E887" s="144"/>
      <c r="F887" s="144"/>
      <c r="G887" s="144"/>
      <c r="H887" s="144"/>
      <c r="I887" s="144"/>
      <c r="J887" s="107"/>
      <c r="K887" s="27"/>
      <c r="L887" s="27"/>
      <c r="M887" s="27"/>
      <c r="N887" s="27"/>
      <c r="O887" s="27"/>
      <c r="P887" s="10"/>
      <c r="Q887" s="10"/>
      <c r="R887" s="10"/>
      <c r="S887" s="34"/>
      <c r="T887" s="34"/>
    </row>
    <row r="888" spans="1:20">
      <c r="A888" s="144"/>
      <c r="B888" s="144"/>
      <c r="C888" s="144"/>
      <c r="D888" s="144"/>
      <c r="E888" s="144"/>
      <c r="F888" s="144"/>
      <c r="G888" s="144"/>
      <c r="H888" s="144"/>
      <c r="I888" s="144"/>
      <c r="J888" s="107"/>
      <c r="K888" s="27"/>
      <c r="L888" s="27"/>
      <c r="M888" s="27"/>
      <c r="N888" s="27"/>
      <c r="O888" s="27"/>
      <c r="P888" s="10"/>
      <c r="Q888" s="10"/>
      <c r="R888" s="10"/>
      <c r="S888" s="34"/>
      <c r="T888" s="34"/>
    </row>
    <row r="889" spans="1:20">
      <c r="A889" s="144"/>
      <c r="B889" s="144"/>
      <c r="C889" s="144"/>
      <c r="D889" s="144"/>
      <c r="E889" s="144"/>
      <c r="F889" s="144"/>
      <c r="G889" s="144"/>
      <c r="H889" s="144"/>
      <c r="I889" s="144"/>
      <c r="J889" s="107"/>
      <c r="K889" s="27"/>
      <c r="L889" s="27"/>
      <c r="M889" s="27"/>
      <c r="N889" s="27"/>
      <c r="O889" s="27"/>
      <c r="P889" s="10"/>
      <c r="Q889" s="10"/>
      <c r="R889" s="10"/>
      <c r="S889" s="34"/>
      <c r="T889" s="34"/>
    </row>
    <row r="890" spans="1:20">
      <c r="A890" s="144"/>
      <c r="B890" s="144"/>
      <c r="C890" s="144"/>
      <c r="D890" s="144"/>
      <c r="E890" s="144"/>
      <c r="F890" s="144"/>
      <c r="G890" s="144"/>
      <c r="H890" s="144"/>
      <c r="I890" s="144"/>
      <c r="J890" s="107"/>
      <c r="K890" s="27"/>
      <c r="L890" s="27"/>
      <c r="M890" s="27"/>
      <c r="N890" s="27"/>
      <c r="O890" s="27"/>
      <c r="P890" s="10"/>
      <c r="Q890" s="10"/>
      <c r="R890" s="10"/>
      <c r="S890" s="34"/>
      <c r="T890" s="34"/>
    </row>
    <row r="891" spans="1:20">
      <c r="A891" s="144"/>
      <c r="B891" s="144"/>
      <c r="C891" s="144"/>
      <c r="D891" s="144"/>
      <c r="E891" s="144"/>
      <c r="F891" s="144"/>
      <c r="G891" s="144"/>
      <c r="H891" s="144"/>
      <c r="I891" s="144"/>
      <c r="J891" s="107"/>
      <c r="K891" s="27"/>
      <c r="L891" s="27"/>
      <c r="M891" s="27"/>
      <c r="N891" s="27"/>
      <c r="O891" s="27"/>
      <c r="P891" s="10"/>
      <c r="Q891" s="10"/>
      <c r="R891" s="10"/>
      <c r="S891" s="34"/>
      <c r="T891" s="34"/>
    </row>
    <row r="892" spans="1:20">
      <c r="A892" s="144"/>
      <c r="B892" s="144"/>
      <c r="C892" s="144"/>
      <c r="D892" s="144"/>
      <c r="E892" s="144"/>
      <c r="F892" s="144"/>
      <c r="G892" s="144"/>
      <c r="H892" s="144"/>
      <c r="I892" s="144"/>
      <c r="J892" s="107"/>
      <c r="K892" s="27"/>
      <c r="L892" s="27"/>
      <c r="M892" s="27"/>
      <c r="N892" s="27"/>
      <c r="O892" s="27"/>
      <c r="P892" s="10"/>
      <c r="Q892" s="10"/>
      <c r="R892" s="10"/>
      <c r="S892" s="34"/>
      <c r="T892" s="34"/>
    </row>
    <row r="893" spans="1:20">
      <c r="A893" s="144"/>
      <c r="B893" s="144"/>
      <c r="C893" s="144"/>
      <c r="D893" s="144"/>
      <c r="E893" s="144"/>
      <c r="F893" s="144"/>
      <c r="G893" s="144"/>
      <c r="H893" s="144"/>
      <c r="I893" s="144"/>
      <c r="J893" s="107"/>
      <c r="K893" s="27"/>
      <c r="L893" s="27"/>
      <c r="M893" s="27"/>
      <c r="N893" s="27"/>
      <c r="O893" s="27"/>
      <c r="P893" s="10"/>
      <c r="Q893" s="10"/>
      <c r="R893" s="10"/>
      <c r="S893" s="34"/>
      <c r="T893" s="34"/>
    </row>
    <row r="894" spans="1:20">
      <c r="A894" s="144"/>
      <c r="B894" s="144"/>
      <c r="C894" s="144"/>
      <c r="D894" s="144"/>
      <c r="E894" s="144"/>
      <c r="F894" s="144"/>
      <c r="G894" s="144"/>
      <c r="H894" s="144"/>
      <c r="I894" s="144"/>
      <c r="J894" s="107"/>
      <c r="K894" s="27"/>
      <c r="L894" s="27"/>
      <c r="M894" s="27"/>
      <c r="N894" s="27"/>
      <c r="O894" s="27"/>
      <c r="P894" s="10"/>
      <c r="Q894" s="10"/>
      <c r="R894" s="10"/>
      <c r="S894" s="34"/>
      <c r="T894" s="34"/>
    </row>
    <row r="895" spans="1:20">
      <c r="A895" s="144"/>
      <c r="B895" s="144"/>
      <c r="C895" s="144"/>
      <c r="D895" s="144"/>
      <c r="E895" s="144"/>
      <c r="F895" s="144"/>
      <c r="G895" s="144"/>
      <c r="H895" s="144"/>
      <c r="I895" s="144"/>
      <c r="J895" s="107"/>
      <c r="K895" s="27"/>
      <c r="L895" s="27"/>
      <c r="M895" s="27"/>
      <c r="N895" s="27"/>
      <c r="O895" s="27"/>
      <c r="P895" s="10"/>
      <c r="Q895" s="10"/>
      <c r="R895" s="10"/>
      <c r="S895" s="34"/>
      <c r="T895" s="34"/>
    </row>
    <row r="896" spans="1:20">
      <c r="A896" s="144"/>
      <c r="B896" s="144"/>
      <c r="C896" s="144"/>
      <c r="D896" s="144"/>
      <c r="E896" s="144"/>
      <c r="F896" s="144"/>
      <c r="G896" s="144"/>
      <c r="H896" s="144"/>
      <c r="I896" s="144"/>
      <c r="J896" s="107"/>
      <c r="K896" s="27"/>
      <c r="L896" s="27"/>
      <c r="M896" s="27"/>
      <c r="N896" s="27"/>
      <c r="O896" s="27"/>
      <c r="P896" s="10"/>
      <c r="Q896" s="10"/>
      <c r="R896" s="10"/>
      <c r="S896" s="34"/>
      <c r="T896" s="34"/>
    </row>
    <row r="897" spans="1:20">
      <c r="A897" s="144"/>
      <c r="B897" s="144"/>
      <c r="C897" s="144"/>
      <c r="D897" s="144"/>
      <c r="E897" s="144"/>
      <c r="F897" s="144"/>
      <c r="G897" s="144"/>
      <c r="H897" s="144"/>
      <c r="I897" s="144"/>
      <c r="J897" s="107"/>
      <c r="K897" s="27"/>
      <c r="L897" s="27"/>
      <c r="M897" s="27"/>
      <c r="N897" s="27"/>
      <c r="O897" s="27"/>
      <c r="P897" s="10"/>
      <c r="Q897" s="10"/>
      <c r="R897" s="10"/>
      <c r="S897" s="34"/>
      <c r="T897" s="34"/>
    </row>
    <row r="898" spans="1:20">
      <c r="A898" s="144"/>
      <c r="B898" s="144"/>
      <c r="C898" s="144"/>
      <c r="D898" s="144"/>
      <c r="E898" s="144"/>
      <c r="F898" s="144"/>
      <c r="G898" s="144"/>
      <c r="H898" s="144"/>
      <c r="I898" s="144"/>
      <c r="J898" s="107"/>
      <c r="K898" s="27"/>
      <c r="L898" s="27"/>
      <c r="M898" s="27"/>
      <c r="N898" s="27"/>
      <c r="O898" s="27"/>
      <c r="P898" s="10"/>
      <c r="Q898" s="10"/>
      <c r="R898" s="10"/>
      <c r="S898" s="34"/>
      <c r="T898" s="34"/>
    </row>
    <row r="899" spans="1:20">
      <c r="A899" s="144"/>
      <c r="B899" s="144"/>
      <c r="C899" s="144"/>
      <c r="D899" s="144"/>
      <c r="E899" s="144"/>
      <c r="F899" s="144"/>
      <c r="G899" s="144"/>
      <c r="H899" s="144"/>
      <c r="I899" s="144"/>
      <c r="J899" s="107"/>
      <c r="K899" s="27"/>
      <c r="L899" s="27"/>
      <c r="M899" s="27"/>
      <c r="N899" s="27"/>
      <c r="O899" s="27"/>
      <c r="P899" s="10"/>
      <c r="Q899" s="10"/>
      <c r="R899" s="10"/>
      <c r="S899" s="34"/>
      <c r="T899" s="34"/>
    </row>
    <row r="900" spans="1:20">
      <c r="A900" s="144"/>
      <c r="B900" s="144"/>
      <c r="C900" s="144"/>
      <c r="D900" s="144"/>
      <c r="E900" s="144"/>
      <c r="F900" s="144"/>
      <c r="G900" s="144"/>
      <c r="H900" s="144"/>
      <c r="I900" s="144"/>
      <c r="J900" s="107"/>
      <c r="K900" s="27"/>
      <c r="L900" s="27"/>
      <c r="M900" s="27"/>
      <c r="N900" s="27"/>
      <c r="O900" s="27"/>
      <c r="P900" s="10"/>
      <c r="Q900" s="10"/>
      <c r="R900" s="10"/>
      <c r="S900" s="34"/>
      <c r="T900" s="34"/>
    </row>
    <row r="901" spans="1:20">
      <c r="A901" s="144"/>
      <c r="B901" s="144"/>
      <c r="C901" s="144"/>
      <c r="D901" s="144"/>
      <c r="E901" s="144"/>
      <c r="F901" s="144"/>
      <c r="G901" s="144"/>
      <c r="H901" s="144"/>
      <c r="I901" s="144"/>
      <c r="J901" s="107"/>
      <c r="K901" s="27"/>
      <c r="L901" s="27"/>
      <c r="M901" s="27"/>
      <c r="N901" s="27"/>
      <c r="O901" s="27"/>
      <c r="P901" s="10"/>
      <c r="Q901" s="10"/>
      <c r="R901" s="10"/>
      <c r="S901" s="34"/>
      <c r="T901" s="34"/>
    </row>
    <row r="902" spans="1:20">
      <c r="A902" s="144"/>
      <c r="B902" s="144"/>
      <c r="C902" s="144"/>
      <c r="D902" s="144"/>
      <c r="E902" s="144"/>
      <c r="F902" s="144"/>
      <c r="G902" s="144"/>
      <c r="H902" s="144"/>
      <c r="I902" s="144"/>
      <c r="J902" s="107"/>
      <c r="K902" s="27"/>
      <c r="L902" s="27"/>
      <c r="M902" s="27"/>
      <c r="N902" s="27"/>
      <c r="O902" s="27"/>
      <c r="P902" s="10"/>
      <c r="Q902" s="10"/>
      <c r="R902" s="10"/>
      <c r="S902" s="34"/>
      <c r="T902" s="34"/>
    </row>
    <row r="903" spans="1:20">
      <c r="A903" s="144"/>
      <c r="B903" s="144"/>
      <c r="C903" s="144"/>
      <c r="D903" s="144"/>
      <c r="E903" s="144"/>
      <c r="F903" s="144"/>
      <c r="G903" s="144"/>
      <c r="H903" s="144"/>
      <c r="I903" s="144"/>
      <c r="J903" s="107"/>
      <c r="K903" s="27"/>
      <c r="L903" s="27"/>
      <c r="M903" s="27"/>
      <c r="N903" s="27"/>
      <c r="O903" s="27"/>
      <c r="P903" s="10"/>
      <c r="Q903" s="10"/>
      <c r="R903" s="10"/>
      <c r="S903" s="34"/>
      <c r="T903" s="34"/>
    </row>
    <row r="904" spans="1:20">
      <c r="A904" s="144"/>
      <c r="B904" s="144"/>
      <c r="C904" s="144"/>
      <c r="D904" s="144"/>
      <c r="E904" s="144"/>
      <c r="F904" s="144"/>
      <c r="G904" s="144"/>
      <c r="H904" s="144"/>
      <c r="I904" s="144"/>
      <c r="J904" s="107"/>
      <c r="K904" s="27"/>
      <c r="L904" s="27"/>
      <c r="M904" s="27"/>
      <c r="N904" s="27"/>
      <c r="O904" s="27"/>
      <c r="P904" s="10"/>
      <c r="Q904" s="10"/>
      <c r="R904" s="10"/>
      <c r="S904" s="34"/>
      <c r="T904" s="34"/>
    </row>
    <row r="905" spans="1:20">
      <c r="A905" s="144"/>
      <c r="B905" s="144"/>
      <c r="C905" s="144"/>
      <c r="D905" s="144"/>
      <c r="E905" s="144"/>
      <c r="F905" s="144"/>
      <c r="G905" s="144"/>
      <c r="H905" s="144"/>
      <c r="I905" s="144"/>
      <c r="J905" s="107"/>
      <c r="K905" s="27"/>
      <c r="L905" s="27"/>
      <c r="M905" s="27"/>
      <c r="N905" s="27"/>
      <c r="O905" s="27"/>
      <c r="P905" s="10"/>
      <c r="Q905" s="10"/>
      <c r="R905" s="10"/>
      <c r="S905" s="34"/>
      <c r="T905" s="34"/>
    </row>
    <row r="906" spans="1:20">
      <c r="A906" s="144"/>
      <c r="B906" s="144"/>
      <c r="C906" s="144"/>
      <c r="D906" s="144"/>
      <c r="E906" s="144"/>
      <c r="F906" s="144"/>
      <c r="G906" s="144"/>
      <c r="H906" s="144"/>
      <c r="I906" s="144"/>
      <c r="J906" s="107"/>
      <c r="K906" s="27"/>
      <c r="L906" s="27"/>
      <c r="M906" s="27"/>
      <c r="N906" s="27"/>
      <c r="O906" s="27"/>
      <c r="P906" s="10"/>
      <c r="Q906" s="10"/>
      <c r="R906" s="10"/>
      <c r="S906" s="34"/>
      <c r="T906" s="34"/>
    </row>
    <row r="907" spans="1:20">
      <c r="A907" s="144"/>
      <c r="B907" s="144"/>
      <c r="C907" s="144"/>
      <c r="D907" s="144"/>
      <c r="E907" s="144"/>
      <c r="F907" s="144"/>
      <c r="G907" s="144"/>
      <c r="H907" s="144"/>
      <c r="I907" s="144"/>
      <c r="J907" s="107"/>
      <c r="K907" s="27"/>
      <c r="L907" s="27"/>
      <c r="M907" s="27"/>
      <c r="N907" s="27"/>
      <c r="O907" s="27"/>
      <c r="P907" s="10"/>
      <c r="Q907" s="10"/>
      <c r="R907" s="10"/>
      <c r="S907" s="34"/>
      <c r="T907" s="34"/>
    </row>
    <row r="908" spans="1:20">
      <c r="A908" s="144"/>
      <c r="B908" s="144"/>
      <c r="C908" s="144"/>
      <c r="D908" s="144"/>
      <c r="E908" s="144"/>
      <c r="F908" s="144"/>
      <c r="G908" s="144"/>
      <c r="H908" s="144"/>
      <c r="I908" s="144"/>
      <c r="J908" s="107"/>
      <c r="K908" s="27"/>
      <c r="L908" s="27"/>
      <c r="M908" s="27"/>
      <c r="N908" s="27"/>
      <c r="O908" s="27"/>
      <c r="P908" s="10"/>
      <c r="Q908" s="10"/>
      <c r="R908" s="10"/>
      <c r="S908" s="34"/>
      <c r="T908" s="34"/>
    </row>
    <row r="909" spans="1:20">
      <c r="A909" s="144"/>
      <c r="B909" s="144"/>
      <c r="C909" s="144"/>
      <c r="D909" s="144"/>
      <c r="E909" s="144"/>
      <c r="F909" s="144"/>
      <c r="G909" s="144"/>
      <c r="H909" s="144"/>
      <c r="I909" s="144"/>
      <c r="J909" s="107"/>
      <c r="K909" s="27"/>
      <c r="L909" s="27"/>
      <c r="M909" s="27"/>
      <c r="N909" s="27"/>
      <c r="O909" s="27"/>
      <c r="P909" s="10"/>
      <c r="Q909" s="10"/>
      <c r="R909" s="10"/>
      <c r="S909" s="34"/>
      <c r="T909" s="34"/>
    </row>
    <row r="910" spans="1:20">
      <c r="A910" s="144"/>
      <c r="B910" s="144"/>
      <c r="C910" s="144"/>
      <c r="D910" s="144"/>
      <c r="E910" s="144"/>
      <c r="F910" s="144"/>
      <c r="G910" s="144"/>
      <c r="H910" s="144"/>
      <c r="I910" s="144"/>
      <c r="J910" s="107"/>
      <c r="K910" s="27"/>
      <c r="L910" s="27"/>
      <c r="M910" s="27"/>
      <c r="N910" s="27"/>
      <c r="O910" s="27"/>
      <c r="P910" s="10"/>
      <c r="Q910" s="10"/>
      <c r="R910" s="10"/>
      <c r="S910" s="34"/>
      <c r="T910" s="34"/>
    </row>
    <row r="911" spans="1:20">
      <c r="A911" s="144"/>
      <c r="B911" s="144"/>
      <c r="C911" s="144"/>
      <c r="D911" s="144"/>
      <c r="E911" s="144"/>
      <c r="F911" s="144"/>
      <c r="G911" s="144"/>
      <c r="H911" s="144"/>
      <c r="I911" s="144"/>
      <c r="J911" s="107"/>
      <c r="K911" s="27"/>
      <c r="L911" s="27"/>
      <c r="M911" s="27"/>
      <c r="N911" s="27"/>
      <c r="O911" s="27"/>
      <c r="P911" s="10"/>
      <c r="Q911" s="10"/>
      <c r="R911" s="10"/>
      <c r="S911" s="34"/>
      <c r="T911" s="34"/>
    </row>
    <row r="912" spans="1:20">
      <c r="A912" s="144"/>
      <c r="B912" s="144"/>
      <c r="C912" s="144"/>
      <c r="D912" s="144"/>
      <c r="E912" s="144"/>
      <c r="F912" s="144"/>
      <c r="G912" s="144"/>
      <c r="H912" s="144"/>
      <c r="I912" s="144"/>
      <c r="J912" s="107"/>
      <c r="K912" s="27"/>
      <c r="L912" s="27"/>
      <c r="M912" s="27"/>
      <c r="N912" s="27"/>
      <c r="O912" s="27"/>
      <c r="P912" s="10"/>
      <c r="Q912" s="10"/>
      <c r="R912" s="10"/>
      <c r="S912" s="34"/>
      <c r="T912" s="34"/>
    </row>
    <row r="913" spans="1:20">
      <c r="A913" s="144"/>
      <c r="B913" s="144"/>
      <c r="C913" s="144"/>
      <c r="D913" s="144"/>
      <c r="E913" s="144"/>
      <c r="F913" s="144"/>
      <c r="G913" s="144"/>
      <c r="H913" s="144"/>
      <c r="I913" s="144"/>
      <c r="J913" s="107"/>
      <c r="K913" s="27"/>
      <c r="L913" s="27"/>
      <c r="M913" s="27"/>
      <c r="N913" s="27"/>
      <c r="O913" s="27"/>
      <c r="P913" s="10"/>
      <c r="Q913" s="10"/>
      <c r="R913" s="10"/>
      <c r="S913" s="34"/>
      <c r="T913" s="34"/>
    </row>
    <row r="914" spans="1:20">
      <c r="A914" s="144"/>
      <c r="B914" s="144"/>
      <c r="C914" s="144"/>
      <c r="D914" s="144"/>
      <c r="E914" s="144"/>
      <c r="F914" s="144"/>
      <c r="G914" s="144"/>
      <c r="H914" s="144"/>
      <c r="I914" s="144"/>
      <c r="J914" s="107"/>
      <c r="K914" s="27"/>
      <c r="L914" s="27"/>
      <c r="M914" s="27"/>
      <c r="N914" s="27"/>
      <c r="O914" s="27"/>
      <c r="P914" s="10"/>
      <c r="Q914" s="10"/>
      <c r="R914" s="10"/>
      <c r="S914" s="34"/>
      <c r="T914" s="34"/>
    </row>
    <row r="915" spans="1:20">
      <c r="A915" s="144"/>
      <c r="B915" s="144"/>
      <c r="C915" s="144"/>
      <c r="D915" s="144"/>
      <c r="E915" s="144"/>
      <c r="F915" s="144"/>
      <c r="G915" s="144"/>
      <c r="H915" s="144"/>
      <c r="I915" s="144"/>
      <c r="J915" s="107"/>
      <c r="K915" s="27"/>
      <c r="L915" s="27"/>
      <c r="M915" s="27"/>
      <c r="N915" s="27"/>
      <c r="O915" s="27"/>
      <c r="P915" s="10"/>
      <c r="Q915" s="10"/>
      <c r="R915" s="10"/>
      <c r="S915" s="34"/>
      <c r="T915" s="34"/>
    </row>
    <row r="916" spans="1:20">
      <c r="A916" s="144"/>
      <c r="B916" s="144"/>
      <c r="C916" s="144"/>
      <c r="D916" s="144"/>
      <c r="E916" s="144"/>
      <c r="F916" s="144"/>
      <c r="G916" s="144"/>
      <c r="H916" s="144"/>
      <c r="I916" s="144"/>
      <c r="J916" s="107"/>
      <c r="K916" s="27"/>
      <c r="L916" s="27"/>
      <c r="M916" s="27"/>
      <c r="N916" s="27"/>
      <c r="O916" s="27"/>
      <c r="P916" s="10"/>
      <c r="Q916" s="10"/>
      <c r="R916" s="10"/>
      <c r="S916" s="34"/>
      <c r="T916" s="34"/>
    </row>
    <row r="917" spans="1:20">
      <c r="A917" s="144"/>
      <c r="B917" s="144"/>
      <c r="C917" s="144"/>
      <c r="D917" s="144"/>
      <c r="E917" s="144"/>
      <c r="F917" s="144"/>
      <c r="G917" s="144"/>
      <c r="H917" s="144"/>
      <c r="I917" s="144"/>
      <c r="J917" s="107"/>
      <c r="K917" s="27"/>
      <c r="L917" s="27"/>
      <c r="M917" s="27"/>
      <c r="N917" s="27"/>
      <c r="O917" s="27"/>
      <c r="P917" s="10"/>
      <c r="Q917" s="10"/>
      <c r="R917" s="10"/>
      <c r="S917" s="34"/>
      <c r="T917" s="34"/>
    </row>
    <row r="918" spans="1:20">
      <c r="A918" s="144"/>
      <c r="B918" s="144"/>
      <c r="C918" s="144"/>
      <c r="D918" s="144"/>
      <c r="E918" s="144"/>
      <c r="F918" s="144"/>
      <c r="G918" s="144"/>
      <c r="H918" s="144"/>
      <c r="I918" s="144"/>
      <c r="J918" s="107"/>
      <c r="K918" s="27"/>
      <c r="L918" s="27"/>
      <c r="M918" s="27"/>
      <c r="N918" s="27"/>
      <c r="O918" s="27"/>
      <c r="P918" s="10"/>
      <c r="Q918" s="10"/>
      <c r="R918" s="10"/>
      <c r="S918" s="34"/>
      <c r="T918" s="34"/>
    </row>
    <row r="919" spans="1:20">
      <c r="A919" s="144"/>
      <c r="B919" s="144"/>
      <c r="C919" s="144"/>
      <c r="D919" s="144"/>
      <c r="E919" s="144"/>
      <c r="F919" s="144"/>
      <c r="G919" s="144"/>
      <c r="H919" s="144"/>
      <c r="I919" s="144"/>
      <c r="J919" s="107"/>
      <c r="K919" s="27"/>
      <c r="L919" s="27"/>
      <c r="M919" s="27"/>
      <c r="N919" s="27"/>
      <c r="O919" s="27"/>
      <c r="P919" s="10"/>
      <c r="Q919" s="10"/>
      <c r="R919" s="10"/>
      <c r="S919" s="34"/>
      <c r="T919" s="34"/>
    </row>
    <row r="920" spans="1:20">
      <c r="A920" s="144"/>
      <c r="B920" s="144"/>
      <c r="C920" s="144"/>
      <c r="D920" s="144"/>
      <c r="E920" s="144"/>
      <c r="F920" s="144"/>
      <c r="G920" s="144"/>
      <c r="H920" s="144"/>
      <c r="I920" s="144"/>
      <c r="J920" s="107"/>
      <c r="K920" s="27"/>
      <c r="L920" s="27"/>
      <c r="M920" s="27"/>
      <c r="N920" s="27"/>
      <c r="O920" s="27"/>
      <c r="P920" s="10"/>
      <c r="Q920" s="10"/>
      <c r="R920" s="10"/>
      <c r="S920" s="34"/>
      <c r="T920" s="34"/>
    </row>
    <row r="921" spans="1:20">
      <c r="A921" s="144"/>
      <c r="B921" s="144"/>
      <c r="C921" s="144"/>
      <c r="D921" s="144"/>
      <c r="E921" s="144"/>
      <c r="F921" s="144"/>
      <c r="G921" s="144"/>
      <c r="H921" s="144"/>
      <c r="I921" s="144"/>
      <c r="J921" s="107"/>
      <c r="K921" s="27"/>
      <c r="L921" s="27"/>
      <c r="M921" s="27"/>
      <c r="N921" s="27"/>
      <c r="O921" s="27"/>
      <c r="P921" s="10"/>
      <c r="Q921" s="10"/>
      <c r="R921" s="10"/>
      <c r="S921" s="34"/>
      <c r="T921" s="34"/>
    </row>
    <row r="922" spans="1:20">
      <c r="A922" s="144"/>
      <c r="B922" s="144"/>
      <c r="C922" s="144"/>
      <c r="D922" s="144"/>
      <c r="E922" s="144"/>
      <c r="F922" s="144"/>
      <c r="G922" s="144"/>
      <c r="H922" s="144"/>
      <c r="I922" s="144"/>
      <c r="J922" s="107"/>
      <c r="K922" s="27"/>
      <c r="L922" s="27"/>
      <c r="M922" s="27"/>
      <c r="N922" s="27"/>
      <c r="O922" s="27"/>
      <c r="P922" s="10"/>
      <c r="Q922" s="10"/>
      <c r="R922" s="10"/>
      <c r="S922" s="34"/>
      <c r="T922" s="34"/>
    </row>
    <row r="923" spans="1:20">
      <c r="A923" s="144"/>
      <c r="B923" s="144"/>
      <c r="C923" s="144"/>
      <c r="D923" s="144"/>
      <c r="E923" s="144"/>
      <c r="F923" s="144"/>
      <c r="G923" s="144"/>
      <c r="H923" s="144"/>
      <c r="I923" s="144"/>
      <c r="J923" s="107"/>
      <c r="K923" s="27"/>
      <c r="L923" s="27"/>
      <c r="M923" s="27"/>
      <c r="N923" s="27"/>
      <c r="O923" s="27"/>
      <c r="P923" s="10"/>
      <c r="Q923" s="10"/>
      <c r="R923" s="10"/>
      <c r="S923" s="34"/>
      <c r="T923" s="34"/>
    </row>
    <row r="924" spans="1:20">
      <c r="A924" s="144"/>
      <c r="B924" s="144"/>
      <c r="C924" s="144"/>
      <c r="D924" s="144"/>
      <c r="E924" s="144"/>
      <c r="F924" s="144"/>
      <c r="G924" s="144"/>
      <c r="H924" s="144"/>
      <c r="I924" s="144"/>
      <c r="J924" s="107"/>
      <c r="K924" s="27"/>
      <c r="L924" s="27"/>
      <c r="M924" s="27"/>
      <c r="N924" s="27"/>
      <c r="O924" s="27"/>
      <c r="P924" s="10"/>
      <c r="Q924" s="10"/>
      <c r="R924" s="10"/>
      <c r="S924" s="34"/>
      <c r="T924" s="34"/>
    </row>
    <row r="925" spans="1:20">
      <c r="A925" s="144"/>
      <c r="B925" s="144"/>
      <c r="C925" s="144"/>
      <c r="D925" s="144"/>
      <c r="E925" s="144"/>
      <c r="F925" s="144"/>
      <c r="G925" s="144"/>
      <c r="H925" s="144"/>
      <c r="I925" s="144"/>
      <c r="J925" s="107"/>
      <c r="K925" s="27"/>
      <c r="L925" s="27"/>
      <c r="M925" s="27"/>
      <c r="N925" s="27"/>
      <c r="O925" s="27"/>
      <c r="P925" s="10"/>
      <c r="Q925" s="10"/>
      <c r="R925" s="10"/>
      <c r="S925" s="34"/>
      <c r="T925" s="34"/>
    </row>
    <row r="926" spans="1:20">
      <c r="A926" s="144"/>
      <c r="B926" s="144"/>
      <c r="C926" s="144"/>
      <c r="D926" s="144"/>
      <c r="E926" s="144"/>
      <c r="F926" s="144"/>
      <c r="G926" s="144"/>
      <c r="H926" s="144"/>
      <c r="I926" s="144"/>
      <c r="J926" s="107"/>
      <c r="K926" s="27"/>
      <c r="L926" s="27"/>
      <c r="M926" s="27"/>
      <c r="N926" s="27"/>
      <c r="O926" s="27"/>
      <c r="P926" s="10"/>
      <c r="Q926" s="10"/>
      <c r="R926" s="10"/>
      <c r="S926" s="34"/>
      <c r="T926" s="34"/>
    </row>
    <row r="927" spans="1:20">
      <c r="A927" s="144"/>
      <c r="B927" s="144"/>
      <c r="C927" s="144"/>
      <c r="D927" s="144"/>
      <c r="E927" s="144"/>
      <c r="F927" s="144"/>
      <c r="G927" s="144"/>
      <c r="H927" s="144"/>
      <c r="I927" s="144"/>
      <c r="J927" s="107"/>
      <c r="K927" s="27"/>
      <c r="L927" s="27"/>
      <c r="M927" s="27"/>
      <c r="N927" s="27"/>
      <c r="O927" s="27"/>
      <c r="P927" s="10"/>
      <c r="Q927" s="10"/>
      <c r="R927" s="10"/>
      <c r="S927" s="34"/>
      <c r="T927" s="34"/>
    </row>
    <row r="928" spans="1:20">
      <c r="A928" s="144"/>
      <c r="B928" s="144"/>
      <c r="C928" s="144"/>
      <c r="D928" s="144"/>
      <c r="E928" s="144"/>
      <c r="F928" s="144"/>
      <c r="G928" s="144"/>
      <c r="H928" s="144"/>
      <c r="I928" s="144"/>
      <c r="J928" s="107"/>
      <c r="K928" s="27"/>
      <c r="L928" s="27"/>
      <c r="M928" s="27"/>
      <c r="N928" s="27"/>
      <c r="O928" s="27"/>
      <c r="P928" s="10"/>
      <c r="Q928" s="10"/>
      <c r="R928" s="10"/>
      <c r="S928" s="34"/>
      <c r="T928" s="34"/>
    </row>
    <row r="929" spans="1:20">
      <c r="A929" s="144"/>
      <c r="B929" s="144"/>
      <c r="C929" s="144"/>
      <c r="D929" s="144"/>
      <c r="E929" s="144"/>
      <c r="F929" s="144"/>
      <c r="G929" s="144"/>
      <c r="H929" s="144"/>
      <c r="I929" s="144"/>
      <c r="J929" s="107"/>
      <c r="K929" s="27"/>
      <c r="L929" s="27"/>
      <c r="M929" s="27"/>
      <c r="N929" s="27"/>
      <c r="O929" s="27"/>
      <c r="P929" s="10"/>
      <c r="Q929" s="10"/>
      <c r="R929" s="10"/>
      <c r="S929" s="34"/>
      <c r="T929" s="34"/>
    </row>
    <row r="930" spans="1:20">
      <c r="A930" s="144"/>
      <c r="B930" s="144"/>
      <c r="C930" s="144"/>
      <c r="D930" s="144"/>
      <c r="E930" s="144"/>
      <c r="F930" s="144"/>
      <c r="G930" s="144"/>
      <c r="H930" s="144"/>
      <c r="I930" s="144"/>
      <c r="J930" s="107"/>
      <c r="K930" s="27"/>
      <c r="L930" s="27"/>
      <c r="M930" s="27"/>
      <c r="N930" s="27"/>
      <c r="O930" s="27"/>
      <c r="P930" s="10"/>
      <c r="Q930" s="10"/>
      <c r="R930" s="10"/>
      <c r="S930" s="34"/>
      <c r="T930" s="34"/>
    </row>
    <row r="931" spans="1:20">
      <c r="A931" s="144"/>
      <c r="B931" s="144"/>
      <c r="C931" s="144"/>
      <c r="D931" s="144"/>
      <c r="E931" s="144"/>
      <c r="F931" s="144"/>
      <c r="G931" s="144"/>
      <c r="H931" s="144"/>
      <c r="I931" s="144"/>
      <c r="J931" s="107"/>
      <c r="K931" s="27"/>
      <c r="L931" s="27"/>
      <c r="M931" s="27"/>
      <c r="N931" s="27"/>
      <c r="O931" s="27"/>
      <c r="P931" s="10"/>
      <c r="Q931" s="10"/>
      <c r="R931" s="10"/>
      <c r="S931" s="34"/>
      <c r="T931" s="34"/>
    </row>
    <row r="932" spans="1:20">
      <c r="A932" s="144"/>
      <c r="B932" s="144"/>
      <c r="C932" s="144"/>
      <c r="D932" s="144"/>
      <c r="E932" s="144"/>
      <c r="F932" s="144"/>
      <c r="G932" s="144"/>
      <c r="H932" s="144"/>
      <c r="I932" s="144"/>
      <c r="J932" s="107"/>
      <c r="K932" s="27"/>
      <c r="L932" s="27"/>
      <c r="M932" s="27"/>
      <c r="N932" s="27"/>
      <c r="O932" s="27"/>
      <c r="P932" s="10"/>
      <c r="Q932" s="10"/>
      <c r="R932" s="10"/>
      <c r="S932" s="34"/>
      <c r="T932" s="34"/>
    </row>
    <row r="933" spans="1:20">
      <c r="A933" s="144"/>
      <c r="B933" s="144"/>
      <c r="C933" s="144"/>
      <c r="D933" s="144"/>
      <c r="E933" s="144"/>
      <c r="F933" s="144"/>
      <c r="G933" s="144"/>
      <c r="H933" s="144"/>
      <c r="I933" s="144"/>
      <c r="J933" s="107"/>
      <c r="K933" s="27"/>
      <c r="L933" s="27"/>
      <c r="M933" s="27"/>
      <c r="N933" s="27"/>
      <c r="O933" s="27"/>
      <c r="P933" s="10"/>
      <c r="Q933" s="10"/>
      <c r="R933" s="10"/>
      <c r="S933" s="34"/>
      <c r="T933" s="34"/>
    </row>
    <row r="934" spans="1:20">
      <c r="A934" s="144"/>
      <c r="B934" s="144"/>
      <c r="C934" s="144"/>
      <c r="D934" s="144"/>
      <c r="E934" s="144"/>
      <c r="F934" s="144"/>
      <c r="G934" s="144"/>
      <c r="H934" s="144"/>
      <c r="I934" s="144"/>
      <c r="J934" s="107"/>
      <c r="K934" s="27"/>
      <c r="L934" s="27"/>
      <c r="M934" s="27"/>
      <c r="N934" s="27"/>
      <c r="O934" s="27"/>
      <c r="P934" s="10"/>
      <c r="Q934" s="10"/>
      <c r="R934" s="10"/>
      <c r="S934" s="34"/>
      <c r="T934" s="34"/>
    </row>
    <row r="935" spans="1:20">
      <c r="A935" s="144"/>
      <c r="B935" s="144"/>
      <c r="C935" s="144"/>
      <c r="D935" s="144"/>
      <c r="E935" s="144"/>
      <c r="F935" s="144"/>
      <c r="G935" s="144"/>
      <c r="H935" s="144"/>
      <c r="I935" s="144"/>
      <c r="J935" s="107"/>
      <c r="K935" s="27"/>
      <c r="L935" s="27"/>
      <c r="M935" s="27"/>
      <c r="N935" s="27"/>
      <c r="O935" s="27"/>
      <c r="P935" s="10"/>
      <c r="Q935" s="10"/>
      <c r="R935" s="10"/>
      <c r="S935" s="34"/>
      <c r="T935" s="34"/>
    </row>
    <row r="936" spans="1:20">
      <c r="A936" s="144"/>
      <c r="B936" s="144"/>
      <c r="C936" s="144"/>
      <c r="D936" s="144"/>
      <c r="E936" s="144"/>
      <c r="F936" s="144"/>
      <c r="G936" s="144"/>
      <c r="H936" s="144"/>
      <c r="I936" s="144"/>
      <c r="J936" s="107"/>
      <c r="K936" s="27"/>
      <c r="L936" s="27"/>
      <c r="M936" s="27"/>
      <c r="N936" s="27"/>
      <c r="O936" s="27"/>
      <c r="P936" s="10"/>
      <c r="Q936" s="10"/>
      <c r="R936" s="10"/>
      <c r="S936" s="34"/>
      <c r="T936" s="34"/>
    </row>
    <row r="937" spans="1:20">
      <c r="A937" s="144"/>
      <c r="B937" s="144"/>
      <c r="C937" s="144"/>
      <c r="D937" s="144"/>
      <c r="E937" s="144"/>
      <c r="F937" s="144"/>
      <c r="G937" s="144"/>
      <c r="H937" s="144"/>
      <c r="I937" s="144"/>
      <c r="J937" s="107"/>
      <c r="K937" s="27"/>
      <c r="L937" s="27"/>
      <c r="M937" s="27"/>
      <c r="N937" s="27"/>
      <c r="O937" s="27"/>
      <c r="P937" s="10"/>
      <c r="Q937" s="10"/>
      <c r="R937" s="10"/>
      <c r="S937" s="34"/>
      <c r="T937" s="34"/>
    </row>
    <row r="938" spans="1:20">
      <c r="A938" s="144"/>
      <c r="B938" s="144"/>
      <c r="C938" s="144"/>
      <c r="D938" s="144"/>
      <c r="E938" s="144"/>
      <c r="F938" s="144"/>
      <c r="G938" s="144"/>
      <c r="H938" s="144"/>
      <c r="I938" s="144"/>
      <c r="J938" s="107"/>
      <c r="K938" s="27"/>
      <c r="L938" s="27"/>
      <c r="M938" s="27"/>
      <c r="N938" s="27"/>
      <c r="O938" s="27"/>
      <c r="P938" s="10"/>
      <c r="Q938" s="10"/>
      <c r="R938" s="10"/>
      <c r="S938" s="34"/>
      <c r="T938" s="34"/>
    </row>
    <row r="939" spans="1:20">
      <c r="A939" s="144"/>
      <c r="B939" s="144"/>
      <c r="C939" s="144"/>
      <c r="D939" s="144"/>
      <c r="E939" s="144"/>
      <c r="F939" s="144"/>
      <c r="G939" s="144"/>
      <c r="H939" s="144"/>
      <c r="I939" s="144"/>
      <c r="J939" s="107"/>
      <c r="K939" s="27"/>
      <c r="L939" s="27"/>
      <c r="M939" s="27"/>
      <c r="N939" s="27"/>
      <c r="O939" s="27"/>
      <c r="P939" s="10"/>
      <c r="Q939" s="10"/>
      <c r="R939" s="10"/>
      <c r="S939" s="34"/>
      <c r="T939" s="34"/>
    </row>
    <row r="940" spans="1:20">
      <c r="A940" s="144"/>
      <c r="B940" s="144"/>
      <c r="C940" s="144"/>
      <c r="D940" s="144"/>
      <c r="E940" s="144"/>
      <c r="F940" s="144"/>
      <c r="G940" s="144"/>
      <c r="H940" s="144"/>
      <c r="I940" s="144"/>
      <c r="J940" s="107"/>
      <c r="K940" s="27"/>
      <c r="L940" s="27"/>
      <c r="M940" s="27"/>
      <c r="N940" s="27"/>
      <c r="O940" s="27"/>
      <c r="P940" s="10"/>
      <c r="Q940" s="10"/>
      <c r="R940" s="10"/>
      <c r="S940" s="34"/>
      <c r="T940" s="34"/>
    </row>
    <row r="941" spans="1:20">
      <c r="A941" s="144"/>
      <c r="B941" s="144"/>
      <c r="C941" s="144"/>
      <c r="D941" s="144"/>
      <c r="E941" s="144"/>
      <c r="F941" s="144"/>
      <c r="G941" s="144"/>
      <c r="H941" s="144"/>
      <c r="I941" s="144"/>
      <c r="J941" s="107"/>
      <c r="K941" s="27"/>
      <c r="L941" s="27"/>
      <c r="M941" s="27"/>
      <c r="N941" s="27"/>
      <c r="O941" s="27"/>
      <c r="P941" s="10"/>
      <c r="Q941" s="10"/>
      <c r="R941" s="10"/>
      <c r="S941" s="34"/>
      <c r="T941" s="34"/>
    </row>
    <row r="942" spans="1:20">
      <c r="A942" s="144"/>
      <c r="B942" s="144"/>
      <c r="C942" s="144"/>
      <c r="D942" s="144"/>
      <c r="E942" s="144"/>
      <c r="F942" s="144"/>
      <c r="G942" s="144"/>
      <c r="H942" s="144"/>
      <c r="I942" s="144"/>
      <c r="J942" s="107"/>
      <c r="K942" s="27"/>
      <c r="L942" s="27"/>
      <c r="M942" s="27"/>
      <c r="N942" s="27"/>
      <c r="O942" s="27"/>
      <c r="P942" s="10"/>
      <c r="Q942" s="10"/>
      <c r="R942" s="10"/>
      <c r="S942" s="34"/>
      <c r="T942" s="34"/>
    </row>
    <row r="943" spans="1:20">
      <c r="A943" s="144"/>
      <c r="B943" s="144"/>
      <c r="C943" s="144"/>
      <c r="D943" s="144"/>
      <c r="E943" s="144"/>
      <c r="F943" s="144"/>
      <c r="G943" s="144"/>
      <c r="H943" s="144"/>
      <c r="I943" s="144"/>
      <c r="J943" s="107"/>
      <c r="K943" s="27"/>
      <c r="L943" s="27"/>
      <c r="M943" s="27"/>
      <c r="N943" s="27"/>
      <c r="O943" s="27"/>
      <c r="P943" s="10"/>
      <c r="Q943" s="10"/>
      <c r="R943" s="10"/>
      <c r="S943" s="34"/>
      <c r="T943" s="34"/>
    </row>
    <row r="944" spans="1:20">
      <c r="A944" s="144"/>
      <c r="B944" s="144"/>
      <c r="C944" s="144"/>
      <c r="D944" s="144"/>
      <c r="E944" s="144"/>
      <c r="F944" s="144"/>
      <c r="G944" s="144"/>
      <c r="H944" s="144"/>
      <c r="I944" s="144"/>
      <c r="J944" s="107"/>
      <c r="K944" s="27"/>
      <c r="L944" s="27"/>
      <c r="M944" s="27"/>
      <c r="N944" s="27"/>
      <c r="O944" s="27"/>
      <c r="P944" s="10"/>
      <c r="Q944" s="10"/>
      <c r="R944" s="10"/>
      <c r="S944" s="34"/>
      <c r="T944" s="34"/>
    </row>
    <row r="945" spans="1:20">
      <c r="A945" s="144"/>
      <c r="B945" s="144"/>
      <c r="C945" s="144"/>
      <c r="D945" s="144"/>
      <c r="E945" s="144"/>
      <c r="F945" s="144"/>
      <c r="G945" s="144"/>
      <c r="H945" s="144"/>
      <c r="I945" s="144"/>
      <c r="J945" s="107"/>
      <c r="K945" s="27"/>
      <c r="L945" s="27"/>
      <c r="M945" s="27"/>
      <c r="N945" s="27"/>
      <c r="O945" s="27"/>
      <c r="P945" s="10"/>
      <c r="Q945" s="10"/>
      <c r="R945" s="10"/>
      <c r="S945" s="34"/>
      <c r="T945" s="34"/>
    </row>
    <row r="946" spans="1:20">
      <c r="A946" s="144"/>
      <c r="B946" s="144"/>
      <c r="C946" s="144"/>
      <c r="D946" s="144"/>
      <c r="E946" s="144"/>
      <c r="F946" s="144"/>
      <c r="G946" s="144"/>
      <c r="H946" s="144"/>
      <c r="I946" s="144"/>
      <c r="J946" s="107"/>
      <c r="K946" s="27"/>
      <c r="L946" s="27"/>
      <c r="M946" s="27"/>
      <c r="N946" s="27"/>
      <c r="O946" s="27"/>
      <c r="P946" s="10"/>
      <c r="Q946" s="10"/>
      <c r="R946" s="10"/>
      <c r="S946" s="34"/>
      <c r="T946" s="34"/>
    </row>
    <row r="947" spans="1:20">
      <c r="A947" s="144"/>
      <c r="B947" s="144"/>
      <c r="C947" s="144"/>
      <c r="D947" s="144"/>
      <c r="E947" s="144"/>
      <c r="F947" s="144"/>
      <c r="G947" s="144"/>
      <c r="H947" s="144"/>
      <c r="I947" s="144"/>
      <c r="J947" s="107"/>
      <c r="K947" s="27"/>
      <c r="L947" s="27"/>
      <c r="M947" s="27"/>
      <c r="N947" s="27"/>
      <c r="O947" s="27"/>
      <c r="P947" s="10"/>
      <c r="Q947" s="10"/>
      <c r="R947" s="10"/>
      <c r="S947" s="34"/>
      <c r="T947" s="34"/>
    </row>
    <row r="948" spans="1:20">
      <c r="A948" s="144"/>
      <c r="B948" s="144"/>
      <c r="C948" s="144"/>
      <c r="D948" s="144"/>
      <c r="E948" s="144"/>
      <c r="F948" s="144"/>
      <c r="G948" s="144"/>
      <c r="H948" s="144"/>
      <c r="I948" s="144"/>
      <c r="J948" s="107"/>
      <c r="K948" s="27"/>
      <c r="L948" s="27"/>
      <c r="M948" s="27"/>
      <c r="N948" s="27"/>
      <c r="O948" s="27"/>
      <c r="P948" s="10"/>
      <c r="Q948" s="10"/>
      <c r="R948" s="10"/>
      <c r="S948" s="34"/>
      <c r="T948" s="34"/>
    </row>
    <row r="949" spans="1:20">
      <c r="A949" s="144"/>
      <c r="B949" s="144"/>
      <c r="C949" s="144"/>
      <c r="D949" s="144"/>
      <c r="E949" s="144"/>
      <c r="F949" s="144"/>
      <c r="G949" s="144"/>
      <c r="H949" s="144"/>
      <c r="I949" s="144"/>
      <c r="J949" s="107"/>
      <c r="K949" s="27"/>
      <c r="L949" s="27"/>
      <c r="M949" s="27"/>
      <c r="N949" s="27"/>
      <c r="O949" s="27"/>
      <c r="P949" s="10"/>
      <c r="Q949" s="10"/>
      <c r="R949" s="10"/>
      <c r="S949" s="34"/>
      <c r="T949" s="34"/>
    </row>
    <row r="950" spans="1:20">
      <c r="A950" s="144"/>
      <c r="B950" s="144"/>
      <c r="C950" s="144"/>
      <c r="D950" s="144"/>
      <c r="E950" s="144"/>
      <c r="F950" s="144"/>
      <c r="G950" s="144"/>
      <c r="H950" s="144"/>
      <c r="I950" s="144"/>
      <c r="J950" s="107"/>
      <c r="K950" s="27"/>
      <c r="L950" s="27"/>
      <c r="M950" s="27"/>
      <c r="N950" s="27"/>
      <c r="O950" s="27"/>
      <c r="P950" s="10"/>
      <c r="Q950" s="10"/>
      <c r="R950" s="10"/>
      <c r="S950" s="34"/>
      <c r="T950" s="34"/>
    </row>
    <row r="951" spans="1:20">
      <c r="A951" s="144"/>
      <c r="B951" s="144"/>
      <c r="C951" s="144"/>
      <c r="D951" s="144"/>
      <c r="E951" s="144"/>
      <c r="F951" s="144"/>
      <c r="G951" s="144"/>
      <c r="H951" s="144"/>
      <c r="I951" s="144"/>
      <c r="J951" s="107"/>
      <c r="K951" s="27"/>
      <c r="L951" s="27"/>
      <c r="M951" s="27"/>
      <c r="N951" s="27"/>
      <c r="O951" s="27"/>
      <c r="P951" s="10"/>
      <c r="Q951" s="10"/>
      <c r="R951" s="10"/>
      <c r="S951" s="34"/>
      <c r="T951" s="34"/>
    </row>
    <row r="952" spans="1:20">
      <c r="A952" s="144"/>
      <c r="B952" s="144"/>
      <c r="C952" s="144"/>
      <c r="D952" s="144"/>
      <c r="E952" s="144"/>
      <c r="F952" s="144"/>
      <c r="G952" s="144"/>
      <c r="H952" s="144"/>
      <c r="I952" s="144"/>
      <c r="J952" s="107"/>
      <c r="K952" s="27"/>
      <c r="L952" s="27"/>
      <c r="M952" s="27"/>
      <c r="N952" s="27"/>
      <c r="O952" s="27"/>
      <c r="P952" s="10"/>
      <c r="Q952" s="10"/>
      <c r="R952" s="10"/>
      <c r="S952" s="34"/>
      <c r="T952" s="34"/>
    </row>
    <row r="953" spans="1:20">
      <c r="A953" s="144"/>
      <c r="B953" s="144"/>
      <c r="C953" s="144"/>
      <c r="D953" s="144"/>
      <c r="E953" s="144"/>
      <c r="F953" s="144"/>
      <c r="G953" s="144"/>
      <c r="H953" s="144"/>
      <c r="I953" s="144"/>
      <c r="J953" s="107"/>
      <c r="K953" s="27"/>
      <c r="L953" s="27"/>
      <c r="M953" s="27"/>
      <c r="N953" s="27"/>
      <c r="O953" s="27"/>
      <c r="P953" s="10"/>
      <c r="Q953" s="10"/>
      <c r="R953" s="10"/>
      <c r="S953" s="34"/>
      <c r="T953" s="34"/>
    </row>
    <row r="954" spans="1:20">
      <c r="A954" s="144"/>
      <c r="B954" s="144"/>
      <c r="C954" s="144"/>
      <c r="D954" s="144"/>
      <c r="E954" s="144"/>
      <c r="F954" s="144"/>
      <c r="G954" s="144"/>
      <c r="H954" s="144"/>
      <c r="I954" s="144"/>
      <c r="J954" s="107"/>
      <c r="K954" s="27"/>
      <c r="L954" s="27"/>
      <c r="M954" s="27"/>
      <c r="N954" s="27"/>
      <c r="O954" s="27"/>
      <c r="P954" s="10"/>
      <c r="Q954" s="10"/>
      <c r="R954" s="10"/>
      <c r="S954" s="34"/>
      <c r="T954" s="34"/>
    </row>
    <row r="955" spans="1:20">
      <c r="A955" s="144"/>
      <c r="B955" s="144"/>
      <c r="C955" s="144"/>
      <c r="D955" s="144"/>
      <c r="E955" s="144"/>
      <c r="F955" s="144"/>
      <c r="G955" s="144"/>
      <c r="H955" s="144"/>
      <c r="I955" s="144"/>
      <c r="J955" s="107"/>
      <c r="K955" s="27"/>
      <c r="L955" s="27"/>
      <c r="M955" s="27"/>
      <c r="N955" s="27"/>
      <c r="O955" s="27"/>
      <c r="P955" s="10"/>
      <c r="Q955" s="10"/>
      <c r="R955" s="10"/>
      <c r="S955" s="34"/>
      <c r="T955" s="34"/>
    </row>
    <row r="956" spans="1:20">
      <c r="A956" s="144"/>
      <c r="B956" s="144"/>
      <c r="C956" s="144"/>
      <c r="D956" s="144"/>
      <c r="E956" s="144"/>
      <c r="F956" s="144"/>
      <c r="G956" s="144"/>
      <c r="H956" s="144"/>
      <c r="I956" s="144"/>
      <c r="J956" s="107"/>
      <c r="K956" s="27"/>
      <c r="L956" s="27"/>
      <c r="M956" s="27"/>
      <c r="N956" s="27"/>
      <c r="O956" s="27"/>
      <c r="P956" s="10"/>
      <c r="Q956" s="10"/>
      <c r="R956" s="10"/>
      <c r="S956" s="34"/>
      <c r="T956" s="34"/>
    </row>
    <row r="957" spans="1:20">
      <c r="A957" s="144"/>
      <c r="B957" s="144"/>
      <c r="C957" s="144"/>
      <c r="D957" s="144"/>
      <c r="E957" s="144"/>
      <c r="F957" s="144"/>
      <c r="G957" s="144"/>
      <c r="H957" s="144"/>
      <c r="I957" s="144"/>
      <c r="J957" s="107"/>
      <c r="K957" s="27"/>
      <c r="L957" s="27"/>
      <c r="M957" s="27"/>
      <c r="N957" s="27"/>
      <c r="O957" s="27"/>
      <c r="P957" s="10"/>
      <c r="Q957" s="10"/>
      <c r="R957" s="10"/>
      <c r="S957" s="34"/>
      <c r="T957" s="34"/>
    </row>
    <row r="958" spans="1:20">
      <c r="A958" s="144"/>
      <c r="B958" s="144"/>
      <c r="C958" s="144"/>
      <c r="D958" s="144"/>
      <c r="E958" s="144"/>
      <c r="F958" s="144"/>
      <c r="G958" s="144"/>
      <c r="H958" s="144"/>
      <c r="I958" s="144"/>
      <c r="J958" s="107"/>
      <c r="K958" s="27"/>
      <c r="L958" s="27"/>
      <c r="M958" s="27"/>
      <c r="N958" s="27"/>
      <c r="O958" s="27"/>
      <c r="P958" s="10"/>
      <c r="Q958" s="10"/>
      <c r="R958" s="10"/>
      <c r="S958" s="34"/>
      <c r="T958" s="34"/>
    </row>
    <row r="959" spans="1:20">
      <c r="A959" s="144"/>
      <c r="B959" s="144"/>
      <c r="C959" s="144"/>
      <c r="D959" s="144"/>
      <c r="E959" s="144"/>
      <c r="F959" s="144"/>
      <c r="G959" s="144"/>
      <c r="H959" s="144"/>
      <c r="I959" s="144"/>
      <c r="J959" s="107"/>
      <c r="K959" s="27"/>
      <c r="L959" s="27"/>
      <c r="M959" s="27"/>
      <c r="N959" s="27"/>
      <c r="O959" s="27"/>
      <c r="P959" s="10"/>
      <c r="Q959" s="10"/>
      <c r="R959" s="10"/>
      <c r="S959" s="34"/>
      <c r="T959" s="34"/>
    </row>
    <row r="960" spans="1:20">
      <c r="A960" s="144"/>
      <c r="B960" s="144"/>
      <c r="C960" s="144"/>
      <c r="D960" s="144"/>
      <c r="E960" s="144"/>
      <c r="F960" s="144"/>
      <c r="G960" s="144"/>
      <c r="H960" s="144"/>
      <c r="I960" s="144"/>
      <c r="J960" s="107"/>
      <c r="K960" s="27"/>
      <c r="L960" s="27"/>
      <c r="M960" s="27"/>
      <c r="N960" s="27"/>
      <c r="O960" s="27"/>
      <c r="P960" s="10"/>
      <c r="Q960" s="10"/>
      <c r="R960" s="10"/>
      <c r="S960" s="34"/>
      <c r="T960" s="34"/>
    </row>
    <row r="961" spans="1:20">
      <c r="A961" s="144"/>
      <c r="B961" s="144"/>
      <c r="C961" s="144"/>
      <c r="D961" s="144"/>
      <c r="E961" s="144"/>
      <c r="F961" s="144"/>
      <c r="G961" s="144"/>
      <c r="H961" s="144"/>
      <c r="I961" s="144"/>
      <c r="J961" s="107"/>
      <c r="K961" s="27"/>
      <c r="L961" s="27"/>
      <c r="M961" s="27"/>
      <c r="N961" s="27"/>
      <c r="O961" s="27"/>
      <c r="P961" s="10"/>
      <c r="Q961" s="10"/>
      <c r="R961" s="10"/>
      <c r="S961" s="34"/>
      <c r="T961" s="34"/>
    </row>
    <row r="962" spans="1:20">
      <c r="A962" s="144"/>
      <c r="B962" s="144"/>
      <c r="C962" s="144"/>
      <c r="D962" s="144"/>
      <c r="E962" s="144"/>
      <c r="F962" s="144"/>
      <c r="G962" s="144"/>
      <c r="H962" s="144"/>
      <c r="I962" s="144"/>
      <c r="J962" s="107"/>
      <c r="K962" s="27"/>
      <c r="L962" s="27"/>
      <c r="M962" s="27"/>
      <c r="N962" s="27"/>
      <c r="O962" s="27"/>
      <c r="P962" s="10"/>
      <c r="Q962" s="10"/>
      <c r="R962" s="10"/>
      <c r="S962" s="34"/>
      <c r="T962" s="34"/>
    </row>
    <row r="963" spans="1:20">
      <c r="A963" s="144"/>
      <c r="B963" s="144"/>
      <c r="C963" s="144"/>
      <c r="D963" s="144"/>
      <c r="E963" s="144"/>
      <c r="F963" s="144"/>
      <c r="G963" s="144"/>
      <c r="H963" s="144"/>
      <c r="I963" s="144"/>
      <c r="J963" s="107"/>
      <c r="K963" s="27"/>
      <c r="L963" s="27"/>
      <c r="M963" s="27"/>
      <c r="N963" s="27"/>
      <c r="O963" s="27"/>
      <c r="P963" s="10"/>
      <c r="Q963" s="10"/>
      <c r="R963" s="10"/>
      <c r="S963" s="34"/>
      <c r="T963" s="34"/>
    </row>
    <row r="964" spans="1:20">
      <c r="A964" s="144"/>
      <c r="B964" s="144"/>
      <c r="C964" s="144"/>
      <c r="D964" s="144"/>
      <c r="E964" s="144"/>
      <c r="F964" s="144"/>
      <c r="G964" s="144"/>
      <c r="H964" s="144"/>
      <c r="I964" s="144"/>
      <c r="J964" s="107"/>
      <c r="K964" s="27"/>
      <c r="L964" s="27"/>
      <c r="M964" s="27"/>
      <c r="N964" s="27"/>
      <c r="O964" s="27"/>
      <c r="P964" s="10"/>
      <c r="Q964" s="10"/>
      <c r="R964" s="10"/>
      <c r="S964" s="34"/>
      <c r="T964" s="34"/>
    </row>
    <row r="965" spans="1:20">
      <c r="A965" s="144"/>
      <c r="B965" s="144"/>
      <c r="C965" s="144"/>
      <c r="D965" s="144"/>
      <c r="E965" s="144"/>
      <c r="F965" s="144"/>
      <c r="G965" s="144"/>
      <c r="H965" s="144"/>
      <c r="I965" s="144"/>
      <c r="J965" s="107"/>
      <c r="K965" s="27"/>
      <c r="L965" s="27"/>
      <c r="M965" s="27"/>
      <c r="N965" s="27"/>
      <c r="O965" s="27"/>
      <c r="P965" s="10"/>
      <c r="Q965" s="10"/>
      <c r="R965" s="10"/>
      <c r="S965" s="34"/>
      <c r="T965" s="34"/>
    </row>
    <row r="966" spans="1:20">
      <c r="A966" s="144"/>
      <c r="B966" s="144"/>
      <c r="C966" s="144"/>
      <c r="D966" s="144"/>
      <c r="E966" s="144"/>
      <c r="F966" s="144"/>
      <c r="G966" s="144"/>
      <c r="H966" s="144"/>
      <c r="I966" s="144"/>
      <c r="J966" s="107"/>
      <c r="K966" s="27"/>
      <c r="L966" s="27"/>
      <c r="M966" s="27"/>
      <c r="N966" s="27"/>
      <c r="O966" s="27"/>
      <c r="P966" s="10"/>
      <c r="Q966" s="10"/>
      <c r="R966" s="10"/>
      <c r="S966" s="34"/>
      <c r="T966" s="34"/>
    </row>
    <row r="967" spans="1:20">
      <c r="A967" s="144"/>
      <c r="B967" s="144"/>
      <c r="C967" s="144"/>
      <c r="D967" s="144"/>
      <c r="E967" s="144"/>
      <c r="F967" s="144"/>
      <c r="G967" s="144"/>
      <c r="H967" s="144"/>
      <c r="I967" s="144"/>
      <c r="J967" s="107"/>
      <c r="K967" s="27"/>
      <c r="L967" s="27"/>
      <c r="M967" s="27"/>
      <c r="N967" s="27"/>
      <c r="O967" s="27"/>
      <c r="P967" s="10"/>
      <c r="Q967" s="10"/>
      <c r="R967" s="10"/>
      <c r="S967" s="34"/>
      <c r="T967" s="34"/>
    </row>
    <row r="968" spans="1:20">
      <c r="A968" s="144"/>
      <c r="B968" s="144"/>
      <c r="C968" s="144"/>
      <c r="D968" s="144"/>
      <c r="E968" s="144"/>
      <c r="F968" s="144"/>
      <c r="G968" s="144"/>
      <c r="H968" s="144"/>
      <c r="I968" s="144"/>
      <c r="J968" s="107"/>
      <c r="K968" s="27"/>
      <c r="L968" s="27"/>
      <c r="M968" s="27"/>
      <c r="N968" s="27"/>
      <c r="O968" s="27"/>
      <c r="P968" s="10"/>
      <c r="Q968" s="10"/>
      <c r="R968" s="10"/>
      <c r="S968" s="34"/>
      <c r="T968" s="34"/>
    </row>
    <row r="969" spans="1:20">
      <c r="A969" s="144"/>
      <c r="B969" s="144"/>
      <c r="C969" s="144"/>
      <c r="D969" s="144"/>
      <c r="E969" s="144"/>
      <c r="F969" s="144"/>
      <c r="G969" s="144"/>
      <c r="H969" s="144"/>
      <c r="I969" s="144"/>
      <c r="J969" s="107"/>
      <c r="K969" s="27"/>
      <c r="L969" s="27"/>
      <c r="M969" s="27"/>
      <c r="N969" s="27"/>
      <c r="O969" s="27"/>
      <c r="P969" s="10"/>
      <c r="Q969" s="10"/>
      <c r="R969" s="10"/>
      <c r="S969" s="34"/>
      <c r="T969" s="34"/>
    </row>
    <row r="970" spans="1:20">
      <c r="A970" s="144"/>
      <c r="B970" s="144"/>
      <c r="C970" s="144"/>
      <c r="D970" s="144"/>
      <c r="E970" s="144"/>
      <c r="F970" s="144"/>
      <c r="G970" s="144"/>
      <c r="H970" s="144"/>
      <c r="I970" s="144"/>
      <c r="J970" s="107"/>
      <c r="K970" s="27"/>
      <c r="L970" s="27"/>
      <c r="M970" s="27"/>
      <c r="N970" s="27"/>
      <c r="O970" s="27"/>
      <c r="P970" s="10"/>
      <c r="Q970" s="10"/>
      <c r="R970" s="10"/>
      <c r="S970" s="34"/>
      <c r="T970" s="34"/>
    </row>
    <row r="971" spans="1:20">
      <c r="A971" s="144"/>
      <c r="B971" s="144"/>
      <c r="C971" s="144"/>
      <c r="D971" s="144"/>
      <c r="E971" s="144"/>
      <c r="F971" s="144"/>
      <c r="G971" s="144"/>
      <c r="H971" s="144"/>
      <c r="I971" s="144"/>
      <c r="J971" s="107"/>
      <c r="K971" s="27"/>
      <c r="L971" s="27"/>
      <c r="M971" s="27"/>
      <c r="N971" s="27"/>
      <c r="O971" s="27"/>
      <c r="P971" s="10"/>
      <c r="Q971" s="10"/>
      <c r="R971" s="10"/>
      <c r="S971" s="34"/>
      <c r="T971" s="34"/>
    </row>
    <row r="972" spans="1:20">
      <c r="A972" s="144"/>
      <c r="B972" s="144"/>
      <c r="C972" s="144"/>
      <c r="D972" s="144"/>
      <c r="E972" s="144"/>
      <c r="F972" s="144"/>
      <c r="G972" s="144"/>
      <c r="H972" s="144"/>
      <c r="I972" s="144"/>
      <c r="J972" s="107"/>
      <c r="K972" s="27"/>
      <c r="L972" s="27"/>
      <c r="M972" s="27"/>
      <c r="N972" s="27"/>
      <c r="O972" s="27"/>
      <c r="P972" s="10"/>
      <c r="Q972" s="10"/>
      <c r="R972" s="10"/>
      <c r="S972" s="34"/>
      <c r="T972" s="34"/>
    </row>
    <row r="973" spans="1:20">
      <c r="A973" s="144"/>
      <c r="B973" s="144"/>
      <c r="C973" s="144"/>
      <c r="D973" s="144"/>
      <c r="E973" s="144"/>
      <c r="F973" s="144"/>
      <c r="G973" s="144"/>
      <c r="H973" s="144"/>
      <c r="I973" s="144"/>
      <c r="J973" s="107"/>
      <c r="K973" s="27"/>
      <c r="L973" s="27"/>
      <c r="M973" s="27"/>
      <c r="N973" s="27"/>
      <c r="O973" s="27"/>
      <c r="P973" s="10"/>
      <c r="Q973" s="10"/>
      <c r="R973" s="10"/>
      <c r="S973" s="34"/>
      <c r="T973" s="34"/>
    </row>
    <row r="974" spans="1:20">
      <c r="A974" s="144"/>
      <c r="B974" s="144"/>
      <c r="C974" s="144"/>
      <c r="D974" s="144"/>
      <c r="E974" s="144"/>
      <c r="F974" s="144"/>
      <c r="G974" s="144"/>
      <c r="H974" s="144"/>
      <c r="I974" s="144"/>
      <c r="J974" s="107"/>
      <c r="K974" s="27"/>
      <c r="L974" s="27"/>
      <c r="M974" s="27"/>
      <c r="N974" s="27"/>
      <c r="O974" s="27"/>
      <c r="P974" s="10"/>
      <c r="Q974" s="10"/>
      <c r="R974" s="10"/>
      <c r="S974" s="34"/>
      <c r="T974" s="34"/>
    </row>
    <row r="975" spans="1:20">
      <c r="A975" s="144"/>
      <c r="B975" s="144"/>
      <c r="C975" s="144"/>
      <c r="D975" s="144"/>
      <c r="E975" s="144"/>
      <c r="F975" s="144"/>
      <c r="G975" s="144"/>
      <c r="H975" s="144"/>
      <c r="I975" s="144"/>
      <c r="J975" s="107"/>
      <c r="K975" s="27"/>
      <c r="L975" s="27"/>
      <c r="M975" s="27"/>
      <c r="N975" s="27"/>
      <c r="O975" s="27"/>
      <c r="P975" s="10"/>
      <c r="Q975" s="10"/>
      <c r="R975" s="10"/>
      <c r="S975" s="34"/>
      <c r="T975" s="34"/>
    </row>
    <row r="976" spans="1:20">
      <c r="A976" s="144"/>
      <c r="B976" s="144"/>
      <c r="C976" s="144"/>
      <c r="D976" s="144"/>
      <c r="E976" s="144"/>
      <c r="F976" s="144"/>
      <c r="G976" s="144"/>
      <c r="H976" s="144"/>
      <c r="I976" s="144"/>
      <c r="J976" s="107"/>
      <c r="K976" s="27"/>
      <c r="L976" s="27"/>
      <c r="M976" s="27"/>
      <c r="N976" s="27"/>
      <c r="O976" s="27"/>
      <c r="P976" s="10"/>
      <c r="Q976" s="10"/>
      <c r="R976" s="10"/>
      <c r="S976" s="34"/>
      <c r="T976" s="34"/>
    </row>
    <row r="977" spans="1:20">
      <c r="A977" s="144"/>
      <c r="B977" s="144"/>
      <c r="C977" s="144"/>
      <c r="D977" s="144"/>
      <c r="E977" s="144"/>
      <c r="F977" s="144"/>
      <c r="G977" s="144"/>
      <c r="H977" s="144"/>
      <c r="I977" s="144"/>
      <c r="J977" s="107"/>
      <c r="K977" s="27"/>
      <c r="L977" s="27"/>
      <c r="M977" s="27"/>
      <c r="N977" s="27"/>
      <c r="O977" s="27"/>
      <c r="P977" s="10"/>
      <c r="Q977" s="10"/>
      <c r="R977" s="10"/>
      <c r="S977" s="34"/>
      <c r="T977" s="34"/>
    </row>
    <row r="978" spans="1:20">
      <c r="A978" s="144"/>
      <c r="B978" s="144"/>
      <c r="C978" s="144"/>
      <c r="D978" s="144"/>
      <c r="E978" s="144"/>
      <c r="F978" s="144"/>
      <c r="G978" s="144"/>
      <c r="H978" s="144"/>
      <c r="I978" s="144"/>
      <c r="J978" s="107"/>
      <c r="K978" s="27"/>
      <c r="L978" s="27"/>
      <c r="M978" s="27"/>
      <c r="N978" s="27"/>
      <c r="O978" s="27"/>
      <c r="P978" s="10"/>
      <c r="Q978" s="10"/>
      <c r="R978" s="10"/>
      <c r="S978" s="34"/>
      <c r="T978" s="34"/>
    </row>
    <row r="979" spans="1:20">
      <c r="A979" s="144"/>
      <c r="B979" s="144"/>
      <c r="C979" s="144"/>
      <c r="D979" s="144"/>
      <c r="E979" s="144"/>
      <c r="F979" s="144"/>
      <c r="G979" s="144"/>
      <c r="H979" s="144"/>
      <c r="I979" s="144"/>
      <c r="J979" s="107"/>
      <c r="K979" s="27"/>
      <c r="L979" s="27"/>
      <c r="M979" s="27"/>
      <c r="N979" s="27"/>
      <c r="O979" s="27"/>
      <c r="P979" s="10"/>
      <c r="Q979" s="10"/>
      <c r="R979" s="10"/>
      <c r="S979" s="34"/>
      <c r="T979" s="34"/>
    </row>
    <row r="980" spans="1:20">
      <c r="A980" s="144"/>
      <c r="B980" s="144"/>
      <c r="C980" s="144"/>
      <c r="D980" s="144"/>
      <c r="E980" s="144"/>
      <c r="F980" s="144"/>
      <c r="G980" s="144"/>
      <c r="H980" s="144"/>
      <c r="I980" s="144"/>
      <c r="J980" s="107"/>
      <c r="K980" s="27"/>
      <c r="L980" s="27"/>
      <c r="M980" s="27"/>
      <c r="N980" s="27"/>
      <c r="O980" s="27"/>
      <c r="P980" s="10"/>
      <c r="Q980" s="10"/>
      <c r="R980" s="10"/>
      <c r="S980" s="34"/>
      <c r="T980" s="34"/>
    </row>
    <row r="981" spans="1:20">
      <c r="A981" s="144"/>
      <c r="B981" s="144"/>
      <c r="C981" s="144"/>
      <c r="D981" s="144"/>
      <c r="E981" s="144"/>
      <c r="F981" s="144"/>
      <c r="G981" s="144"/>
      <c r="H981" s="144"/>
      <c r="I981" s="144"/>
      <c r="J981" s="107"/>
      <c r="K981" s="27"/>
      <c r="L981" s="27"/>
      <c r="M981" s="27"/>
      <c r="N981" s="27"/>
      <c r="O981" s="27"/>
      <c r="P981" s="10"/>
      <c r="Q981" s="10"/>
      <c r="R981" s="10"/>
      <c r="S981" s="34"/>
      <c r="T981" s="34"/>
    </row>
    <row r="982" spans="1:20">
      <c r="A982" s="144"/>
      <c r="B982" s="144"/>
      <c r="C982" s="144"/>
      <c r="D982" s="144"/>
      <c r="E982" s="144"/>
      <c r="F982" s="144"/>
      <c r="G982" s="144"/>
      <c r="H982" s="144"/>
      <c r="I982" s="144"/>
      <c r="J982" s="107"/>
      <c r="K982" s="27"/>
      <c r="L982" s="27"/>
      <c r="M982" s="27"/>
      <c r="N982" s="27"/>
      <c r="O982" s="27"/>
      <c r="P982" s="10"/>
      <c r="Q982" s="10"/>
      <c r="R982" s="10"/>
      <c r="S982" s="34"/>
      <c r="T982" s="34"/>
    </row>
    <row r="983" spans="1:20">
      <c r="A983" s="144"/>
      <c r="B983" s="144"/>
      <c r="C983" s="144"/>
      <c r="D983" s="144"/>
      <c r="E983" s="144"/>
      <c r="F983" s="144"/>
      <c r="G983" s="144"/>
      <c r="H983" s="144"/>
      <c r="I983" s="144"/>
      <c r="J983" s="107"/>
      <c r="K983" s="27"/>
      <c r="L983" s="27"/>
      <c r="M983" s="27"/>
      <c r="N983" s="27"/>
      <c r="O983" s="27"/>
      <c r="P983" s="10"/>
      <c r="Q983" s="10"/>
      <c r="R983" s="10"/>
      <c r="S983" s="34"/>
      <c r="T983" s="34"/>
    </row>
    <row r="984" spans="1:20">
      <c r="A984" s="144"/>
      <c r="B984" s="144"/>
      <c r="C984" s="144"/>
      <c r="D984" s="144"/>
      <c r="E984" s="144"/>
      <c r="F984" s="144"/>
      <c r="G984" s="144"/>
      <c r="H984" s="144"/>
      <c r="I984" s="144"/>
      <c r="J984" s="107"/>
      <c r="K984" s="27"/>
      <c r="L984" s="27"/>
      <c r="M984" s="27"/>
      <c r="N984" s="27"/>
      <c r="O984" s="27"/>
      <c r="P984" s="10"/>
      <c r="Q984" s="10"/>
      <c r="R984" s="10"/>
      <c r="S984" s="34"/>
      <c r="T984" s="34"/>
    </row>
    <row r="985" spans="1:20">
      <c r="A985" s="144"/>
      <c r="B985" s="144"/>
      <c r="C985" s="144"/>
      <c r="D985" s="144"/>
      <c r="E985" s="144"/>
      <c r="F985" s="144"/>
      <c r="G985" s="144"/>
      <c r="H985" s="144"/>
      <c r="I985" s="144"/>
      <c r="J985" s="107"/>
      <c r="K985" s="27"/>
      <c r="L985" s="27"/>
      <c r="M985" s="27"/>
      <c r="N985" s="27"/>
      <c r="O985" s="27"/>
      <c r="P985" s="10"/>
      <c r="Q985" s="10"/>
      <c r="R985" s="10"/>
      <c r="S985" s="34"/>
      <c r="T985" s="34"/>
    </row>
    <row r="986" spans="1:20">
      <c r="A986" s="144"/>
      <c r="B986" s="144"/>
      <c r="C986" s="144"/>
      <c r="D986" s="144"/>
      <c r="E986" s="144"/>
      <c r="F986" s="144"/>
      <c r="G986" s="144"/>
      <c r="H986" s="144"/>
      <c r="I986" s="144"/>
      <c r="J986" s="107"/>
      <c r="K986" s="27"/>
      <c r="L986" s="27"/>
      <c r="M986" s="27"/>
      <c r="N986" s="27"/>
      <c r="O986" s="27"/>
      <c r="P986" s="10"/>
      <c r="Q986" s="10"/>
      <c r="R986" s="10"/>
      <c r="S986" s="34"/>
      <c r="T986" s="34"/>
    </row>
    <row r="987" spans="1:20">
      <c r="A987" s="144"/>
      <c r="B987" s="144"/>
      <c r="C987" s="144"/>
      <c r="D987" s="144"/>
      <c r="E987" s="144"/>
      <c r="F987" s="144"/>
      <c r="G987" s="144"/>
      <c r="H987" s="144"/>
      <c r="I987" s="144"/>
      <c r="J987" s="107"/>
      <c r="K987" s="27"/>
      <c r="L987" s="27"/>
      <c r="M987" s="27"/>
      <c r="N987" s="27"/>
      <c r="O987" s="27"/>
      <c r="P987" s="10"/>
      <c r="Q987" s="10"/>
      <c r="R987" s="10"/>
      <c r="S987" s="34"/>
      <c r="T987" s="34"/>
    </row>
    <row r="988" spans="1:20">
      <c r="A988" s="144"/>
      <c r="B988" s="144"/>
      <c r="C988" s="144"/>
      <c r="D988" s="144"/>
      <c r="E988" s="144"/>
      <c r="F988" s="144"/>
      <c r="G988" s="144"/>
      <c r="H988" s="144"/>
      <c r="I988" s="144"/>
      <c r="J988" s="107"/>
      <c r="K988" s="27"/>
      <c r="L988" s="27"/>
      <c r="M988" s="27"/>
      <c r="N988" s="27"/>
      <c r="O988" s="27"/>
      <c r="P988" s="10"/>
      <c r="Q988" s="10"/>
      <c r="R988" s="10"/>
      <c r="S988" s="34"/>
      <c r="T988" s="34"/>
    </row>
    <row r="989" spans="1:20">
      <c r="A989" s="144"/>
      <c r="B989" s="144"/>
      <c r="C989" s="144"/>
      <c r="D989" s="144"/>
      <c r="E989" s="144"/>
      <c r="F989" s="144"/>
      <c r="G989" s="144"/>
      <c r="H989" s="144"/>
      <c r="I989" s="144"/>
      <c r="J989" s="107"/>
      <c r="K989" s="27"/>
      <c r="L989" s="27"/>
      <c r="M989" s="27"/>
      <c r="N989" s="27"/>
      <c r="O989" s="27"/>
      <c r="P989" s="10"/>
      <c r="Q989" s="10"/>
      <c r="R989" s="10"/>
      <c r="S989" s="34"/>
      <c r="T989" s="34"/>
    </row>
    <row r="990" spans="1:20">
      <c r="A990" s="144"/>
      <c r="B990" s="144"/>
      <c r="C990" s="144"/>
      <c r="D990" s="144"/>
      <c r="E990" s="144"/>
      <c r="F990" s="144"/>
      <c r="G990" s="144"/>
      <c r="H990" s="144"/>
      <c r="I990" s="144"/>
      <c r="J990" s="107"/>
      <c r="K990" s="27"/>
      <c r="L990" s="27"/>
      <c r="M990" s="27"/>
      <c r="N990" s="27"/>
      <c r="O990" s="27"/>
      <c r="P990" s="10"/>
      <c r="Q990" s="10"/>
      <c r="R990" s="10"/>
      <c r="S990" s="34"/>
      <c r="T990" s="34"/>
    </row>
    <row r="991" spans="1:20">
      <c r="A991" s="144"/>
      <c r="B991" s="144"/>
      <c r="C991" s="144"/>
      <c r="D991" s="144"/>
      <c r="E991" s="144"/>
      <c r="F991" s="144"/>
      <c r="G991" s="144"/>
      <c r="H991" s="144"/>
      <c r="I991" s="144"/>
      <c r="J991" s="107"/>
      <c r="K991" s="27"/>
      <c r="L991" s="27"/>
      <c r="M991" s="27"/>
      <c r="N991" s="27"/>
      <c r="O991" s="27"/>
      <c r="P991" s="10"/>
      <c r="Q991" s="10"/>
      <c r="R991" s="10"/>
      <c r="S991" s="34"/>
      <c r="T991" s="34"/>
    </row>
    <row r="992" spans="1:20">
      <c r="A992" s="144"/>
      <c r="B992" s="144"/>
      <c r="C992" s="144"/>
      <c r="D992" s="144"/>
      <c r="E992" s="144"/>
      <c r="F992" s="144"/>
      <c r="G992" s="144"/>
      <c r="H992" s="144"/>
      <c r="I992" s="144"/>
      <c r="J992" s="107"/>
      <c r="K992" s="27"/>
      <c r="L992" s="27"/>
      <c r="M992" s="27"/>
      <c r="N992" s="27"/>
      <c r="O992" s="27"/>
      <c r="P992" s="10"/>
      <c r="Q992" s="10"/>
      <c r="R992" s="10"/>
      <c r="S992" s="34"/>
      <c r="T992" s="34"/>
    </row>
    <row r="993" spans="1:20">
      <c r="A993" s="144"/>
      <c r="B993" s="144"/>
      <c r="C993" s="144"/>
      <c r="D993" s="144"/>
      <c r="E993" s="144"/>
      <c r="F993" s="144"/>
      <c r="G993" s="144"/>
      <c r="H993" s="144"/>
      <c r="I993" s="144"/>
      <c r="J993" s="107"/>
      <c r="K993" s="27"/>
      <c r="L993" s="27"/>
      <c r="M993" s="27"/>
      <c r="N993" s="27"/>
      <c r="O993" s="27"/>
      <c r="P993" s="10"/>
      <c r="Q993" s="10"/>
      <c r="R993" s="10"/>
      <c r="S993" s="34"/>
      <c r="T993" s="34"/>
    </row>
    <row r="994" spans="1:20">
      <c r="A994" s="144"/>
      <c r="B994" s="144"/>
      <c r="C994" s="144"/>
      <c r="D994" s="144"/>
      <c r="E994" s="144"/>
      <c r="F994" s="144"/>
      <c r="G994" s="144"/>
      <c r="H994" s="144"/>
      <c r="I994" s="144"/>
      <c r="J994" s="107"/>
      <c r="K994" s="27"/>
      <c r="L994" s="27"/>
      <c r="M994" s="27"/>
      <c r="N994" s="27"/>
      <c r="O994" s="27"/>
      <c r="P994" s="10"/>
      <c r="Q994" s="10"/>
      <c r="R994" s="10"/>
      <c r="S994" s="34"/>
      <c r="T994" s="34"/>
    </row>
    <row r="995" spans="1:20">
      <c r="A995" s="144"/>
      <c r="B995" s="144"/>
      <c r="C995" s="144"/>
      <c r="D995" s="144"/>
      <c r="E995" s="144"/>
      <c r="F995" s="144"/>
      <c r="G995" s="144"/>
      <c r="H995" s="144"/>
      <c r="I995" s="144"/>
      <c r="J995" s="107"/>
      <c r="K995" s="27"/>
      <c r="L995" s="27"/>
      <c r="M995" s="27"/>
      <c r="N995" s="27"/>
      <c r="O995" s="27"/>
      <c r="P995" s="10"/>
      <c r="Q995" s="10"/>
      <c r="R995" s="10"/>
      <c r="S995" s="34"/>
      <c r="T995" s="34"/>
    </row>
    <row r="996" spans="1:20">
      <c r="A996" s="144"/>
      <c r="B996" s="144"/>
      <c r="C996" s="144"/>
      <c r="D996" s="144"/>
      <c r="E996" s="144"/>
      <c r="F996" s="144"/>
      <c r="G996" s="144"/>
      <c r="H996" s="144"/>
      <c r="I996" s="144"/>
      <c r="J996" s="107"/>
      <c r="K996" s="27"/>
      <c r="L996" s="27"/>
      <c r="M996" s="27"/>
      <c r="N996" s="27"/>
      <c r="O996" s="27"/>
      <c r="P996" s="10"/>
      <c r="Q996" s="10"/>
      <c r="R996" s="10"/>
      <c r="S996" s="34"/>
      <c r="T996" s="34"/>
    </row>
    <row r="997" spans="1:20">
      <c r="A997" s="144"/>
      <c r="B997" s="144"/>
      <c r="C997" s="144"/>
      <c r="D997" s="144"/>
      <c r="E997" s="144"/>
      <c r="F997" s="144"/>
      <c r="G997" s="144"/>
      <c r="H997" s="144"/>
      <c r="I997" s="144"/>
      <c r="J997" s="107"/>
      <c r="K997" s="27"/>
      <c r="L997" s="27"/>
      <c r="M997" s="27"/>
      <c r="N997" s="27"/>
      <c r="O997" s="27"/>
      <c r="P997" s="10"/>
      <c r="Q997" s="10"/>
      <c r="R997" s="10"/>
      <c r="S997" s="34"/>
      <c r="T997" s="34"/>
    </row>
    <row r="998" spans="1:20">
      <c r="A998" s="144"/>
      <c r="B998" s="144"/>
      <c r="C998" s="144"/>
      <c r="D998" s="144"/>
      <c r="E998" s="144"/>
      <c r="F998" s="144"/>
      <c r="G998" s="144"/>
      <c r="H998" s="144"/>
      <c r="I998" s="144"/>
      <c r="J998" s="107"/>
      <c r="K998" s="27"/>
      <c r="L998" s="27"/>
      <c r="M998" s="27"/>
      <c r="N998" s="27"/>
      <c r="O998" s="27"/>
      <c r="P998" s="10"/>
      <c r="Q998" s="10"/>
      <c r="R998" s="10"/>
      <c r="S998" s="34"/>
      <c r="T998" s="34"/>
    </row>
    <row r="999" spans="1:20">
      <c r="A999" s="144"/>
      <c r="B999" s="144"/>
      <c r="C999" s="144"/>
      <c r="D999" s="144"/>
      <c r="E999" s="144"/>
      <c r="F999" s="144"/>
      <c r="G999" s="144"/>
      <c r="H999" s="144"/>
      <c r="I999" s="144"/>
      <c r="J999" s="107"/>
      <c r="K999" s="27"/>
      <c r="L999" s="27"/>
      <c r="M999" s="27"/>
      <c r="N999" s="27"/>
      <c r="O999" s="27"/>
      <c r="P999" s="10"/>
      <c r="Q999" s="10"/>
      <c r="R999" s="10"/>
      <c r="S999" s="34"/>
      <c r="T999" s="34"/>
    </row>
    <row r="1000" spans="1:20">
      <c r="A1000" s="144"/>
      <c r="B1000" s="144"/>
      <c r="C1000" s="144"/>
      <c r="D1000" s="144"/>
      <c r="E1000" s="144"/>
      <c r="F1000" s="144"/>
      <c r="G1000" s="144"/>
      <c r="H1000" s="144"/>
      <c r="I1000" s="144"/>
      <c r="J1000" s="107"/>
      <c r="K1000" s="27"/>
      <c r="L1000" s="27"/>
      <c r="M1000" s="27"/>
      <c r="N1000" s="27"/>
      <c r="O1000" s="27"/>
      <c r="P1000" s="10"/>
      <c r="Q1000" s="10"/>
      <c r="R1000" s="10"/>
      <c r="S1000" s="34"/>
      <c r="T1000" s="34"/>
    </row>
    <row r="1001" spans="1:20">
      <c r="A1001" s="144"/>
      <c r="B1001" s="144"/>
      <c r="C1001" s="144"/>
      <c r="D1001" s="144"/>
      <c r="E1001" s="144"/>
      <c r="F1001" s="144"/>
      <c r="G1001" s="144"/>
      <c r="H1001" s="144"/>
      <c r="I1001" s="144"/>
      <c r="J1001" s="107"/>
      <c r="K1001" s="27"/>
      <c r="L1001" s="27"/>
      <c r="M1001" s="27"/>
      <c r="N1001" s="27"/>
      <c r="O1001" s="27"/>
      <c r="P1001" s="10"/>
      <c r="Q1001" s="10"/>
      <c r="R1001" s="10"/>
      <c r="S1001" s="34"/>
      <c r="T1001" s="34"/>
    </row>
    <row r="1002" spans="1:20">
      <c r="A1002" s="144"/>
      <c r="B1002" s="144"/>
      <c r="C1002" s="144"/>
      <c r="D1002" s="144"/>
      <c r="E1002" s="144"/>
      <c r="F1002" s="144"/>
      <c r="G1002" s="144"/>
      <c r="H1002" s="144"/>
      <c r="I1002" s="144"/>
      <c r="J1002" s="107"/>
      <c r="K1002" s="27"/>
      <c r="L1002" s="27"/>
      <c r="M1002" s="27"/>
      <c r="N1002" s="27"/>
      <c r="O1002" s="27"/>
      <c r="P1002" s="10"/>
      <c r="Q1002" s="10"/>
      <c r="R1002" s="10"/>
      <c r="S1002" s="34"/>
      <c r="T1002" s="34"/>
    </row>
    <row r="1003" spans="1:20">
      <c r="A1003" s="144"/>
      <c r="B1003" s="144"/>
      <c r="C1003" s="144"/>
      <c r="D1003" s="144"/>
      <c r="E1003" s="144"/>
      <c r="F1003" s="144"/>
      <c r="G1003" s="144"/>
      <c r="H1003" s="144"/>
      <c r="I1003" s="144"/>
      <c r="J1003" s="107"/>
      <c r="K1003" s="27"/>
      <c r="L1003" s="27"/>
      <c r="M1003" s="27"/>
      <c r="N1003" s="27"/>
      <c r="O1003" s="27"/>
      <c r="P1003" s="10"/>
      <c r="Q1003" s="10"/>
      <c r="R1003" s="10"/>
      <c r="S1003" s="34"/>
      <c r="T1003" s="34"/>
    </row>
    <row r="1004" spans="1:20">
      <c r="A1004" s="144"/>
      <c r="B1004" s="144"/>
      <c r="C1004" s="144"/>
      <c r="D1004" s="144"/>
      <c r="E1004" s="144"/>
      <c r="F1004" s="144"/>
      <c r="G1004" s="144"/>
      <c r="H1004" s="144"/>
      <c r="I1004" s="144"/>
      <c r="J1004" s="107"/>
      <c r="K1004" s="27"/>
      <c r="L1004" s="27"/>
      <c r="M1004" s="27"/>
      <c r="N1004" s="27"/>
      <c r="O1004" s="27"/>
      <c r="P1004" s="10"/>
      <c r="Q1004" s="10"/>
      <c r="R1004" s="10"/>
      <c r="S1004" s="34"/>
      <c r="T1004" s="34"/>
    </row>
    <row r="1005" spans="1:20">
      <c r="A1005" s="144"/>
      <c r="B1005" s="144"/>
      <c r="C1005" s="144"/>
      <c r="D1005" s="144"/>
      <c r="E1005" s="144"/>
      <c r="F1005" s="144"/>
      <c r="G1005" s="144"/>
      <c r="H1005" s="144"/>
      <c r="I1005" s="144"/>
      <c r="J1005" s="107"/>
      <c r="K1005" s="27"/>
      <c r="L1005" s="27"/>
      <c r="M1005" s="27"/>
      <c r="N1005" s="27"/>
      <c r="O1005" s="27"/>
      <c r="P1005" s="10"/>
      <c r="Q1005" s="10"/>
      <c r="R1005" s="10"/>
      <c r="S1005" s="34"/>
      <c r="T1005" s="34"/>
    </row>
    <row r="1006" spans="1:20">
      <c r="A1006" s="144"/>
      <c r="B1006" s="144"/>
      <c r="C1006" s="144"/>
      <c r="D1006" s="144"/>
      <c r="E1006" s="144"/>
      <c r="F1006" s="144"/>
      <c r="G1006" s="144"/>
      <c r="H1006" s="144"/>
      <c r="I1006" s="144"/>
      <c r="J1006" s="107"/>
      <c r="K1006" s="27"/>
      <c r="L1006" s="27"/>
      <c r="M1006" s="27"/>
      <c r="N1006" s="27"/>
      <c r="O1006" s="27"/>
      <c r="P1006" s="10"/>
      <c r="Q1006" s="10"/>
      <c r="R1006" s="10"/>
      <c r="S1006" s="34"/>
      <c r="T1006" s="34"/>
    </row>
    <row r="1007" spans="1:20">
      <c r="A1007" s="144"/>
      <c r="B1007" s="144"/>
      <c r="C1007" s="144"/>
      <c r="D1007" s="144"/>
      <c r="E1007" s="144"/>
      <c r="F1007" s="144"/>
      <c r="G1007" s="144"/>
      <c r="H1007" s="144"/>
      <c r="I1007" s="144"/>
      <c r="J1007" s="107"/>
      <c r="K1007" s="27"/>
      <c r="L1007" s="27"/>
      <c r="M1007" s="27"/>
      <c r="N1007" s="27"/>
      <c r="O1007" s="27"/>
      <c r="P1007" s="10"/>
      <c r="Q1007" s="10"/>
      <c r="R1007" s="10"/>
      <c r="S1007" s="34"/>
      <c r="T1007" s="34"/>
    </row>
    <row r="1008" spans="1:20">
      <c r="A1008" s="144"/>
      <c r="B1008" s="144"/>
      <c r="C1008" s="144"/>
      <c r="D1008" s="144"/>
      <c r="E1008" s="144"/>
      <c r="F1008" s="144"/>
      <c r="G1008" s="144"/>
      <c r="H1008" s="144"/>
      <c r="I1008" s="144"/>
      <c r="J1008" s="107"/>
      <c r="K1008" s="27"/>
      <c r="L1008" s="27"/>
      <c r="M1008" s="27"/>
      <c r="N1008" s="27"/>
      <c r="O1008" s="27"/>
      <c r="P1008" s="10"/>
      <c r="Q1008" s="10"/>
      <c r="R1008" s="10"/>
      <c r="S1008" s="34"/>
      <c r="T1008" s="34"/>
    </row>
    <row r="1009" spans="1:20">
      <c r="A1009" s="144"/>
      <c r="B1009" s="144"/>
      <c r="C1009" s="144"/>
      <c r="D1009" s="144"/>
      <c r="E1009" s="144"/>
      <c r="F1009" s="144"/>
      <c r="G1009" s="144"/>
      <c r="H1009" s="144"/>
      <c r="I1009" s="144"/>
      <c r="J1009" s="107"/>
      <c r="K1009" s="27"/>
      <c r="L1009" s="27"/>
      <c r="M1009" s="27"/>
      <c r="N1009" s="27"/>
      <c r="O1009" s="27"/>
      <c r="P1009" s="10"/>
      <c r="Q1009" s="10"/>
      <c r="R1009" s="10"/>
      <c r="S1009" s="34"/>
      <c r="T1009" s="34"/>
    </row>
    <row r="1010" spans="1:20">
      <c r="A1010" s="144"/>
      <c r="B1010" s="144"/>
      <c r="C1010" s="144"/>
      <c r="D1010" s="144"/>
      <c r="E1010" s="144"/>
      <c r="F1010" s="144"/>
      <c r="G1010" s="144"/>
      <c r="H1010" s="144"/>
      <c r="I1010" s="144"/>
      <c r="J1010" s="107"/>
      <c r="K1010" s="27"/>
      <c r="L1010" s="27"/>
      <c r="M1010" s="27"/>
      <c r="N1010" s="27"/>
      <c r="O1010" s="27"/>
      <c r="P1010" s="10"/>
      <c r="Q1010" s="10"/>
      <c r="R1010" s="10"/>
      <c r="S1010" s="34"/>
      <c r="T1010" s="34"/>
    </row>
    <row r="1011" spans="1:20">
      <c r="A1011" s="144"/>
      <c r="B1011" s="144"/>
      <c r="C1011" s="144"/>
      <c r="D1011" s="144"/>
      <c r="E1011" s="144"/>
      <c r="F1011" s="144"/>
      <c r="G1011" s="144"/>
      <c r="H1011" s="144"/>
      <c r="I1011" s="144"/>
      <c r="J1011" s="107"/>
      <c r="K1011" s="27"/>
      <c r="L1011" s="27"/>
      <c r="M1011" s="27"/>
      <c r="N1011" s="27"/>
      <c r="O1011" s="27"/>
      <c r="P1011" s="10"/>
      <c r="Q1011" s="10"/>
      <c r="R1011" s="10"/>
      <c r="S1011" s="34"/>
      <c r="T1011" s="34"/>
    </row>
    <row r="1012" spans="1:20">
      <c r="A1012" s="144"/>
      <c r="B1012" s="144"/>
      <c r="C1012" s="144"/>
      <c r="D1012" s="144"/>
      <c r="E1012" s="144"/>
      <c r="F1012" s="144"/>
      <c r="G1012" s="144"/>
      <c r="H1012" s="144"/>
      <c r="I1012" s="144"/>
      <c r="J1012" s="107"/>
      <c r="K1012" s="27"/>
      <c r="L1012" s="27"/>
      <c r="M1012" s="27"/>
      <c r="N1012" s="27"/>
      <c r="O1012" s="27"/>
      <c r="P1012" s="10"/>
      <c r="Q1012" s="10"/>
      <c r="R1012" s="10"/>
      <c r="S1012" s="34"/>
      <c r="T1012" s="34"/>
    </row>
    <row r="1013" spans="1:20">
      <c r="A1013" s="144"/>
      <c r="B1013" s="144"/>
      <c r="C1013" s="144"/>
      <c r="D1013" s="144"/>
      <c r="E1013" s="144"/>
      <c r="F1013" s="144"/>
      <c r="G1013" s="144"/>
      <c r="H1013" s="144"/>
      <c r="I1013" s="144"/>
      <c r="J1013" s="107"/>
      <c r="K1013" s="27"/>
      <c r="L1013" s="27"/>
      <c r="M1013" s="27"/>
      <c r="N1013" s="27"/>
      <c r="O1013" s="27"/>
      <c r="P1013" s="10"/>
      <c r="Q1013" s="10"/>
      <c r="R1013" s="10"/>
      <c r="S1013" s="34"/>
      <c r="T1013" s="34"/>
    </row>
    <row r="1014" spans="1:20">
      <c r="A1014" s="144"/>
      <c r="B1014" s="144"/>
      <c r="C1014" s="144"/>
      <c r="D1014" s="144"/>
      <c r="E1014" s="144"/>
      <c r="F1014" s="144"/>
      <c r="G1014" s="144"/>
      <c r="H1014" s="144"/>
      <c r="I1014" s="144"/>
      <c r="J1014" s="107"/>
      <c r="K1014" s="27"/>
      <c r="L1014" s="27"/>
      <c r="M1014" s="27"/>
      <c r="N1014" s="27"/>
      <c r="O1014" s="27"/>
      <c r="P1014" s="10"/>
      <c r="Q1014" s="10"/>
      <c r="R1014" s="10"/>
      <c r="S1014" s="34"/>
      <c r="T1014" s="34"/>
    </row>
    <row r="1015" spans="1:20">
      <c r="A1015" s="144"/>
      <c r="B1015" s="144"/>
      <c r="C1015" s="144"/>
      <c r="D1015" s="144"/>
      <c r="E1015" s="144"/>
      <c r="F1015" s="144"/>
      <c r="G1015" s="144"/>
      <c r="H1015" s="144"/>
      <c r="I1015" s="144"/>
    </row>
    <row r="1016" spans="1:20">
      <c r="A1016" s="144"/>
      <c r="B1016" s="144"/>
      <c r="C1016" s="144"/>
      <c r="D1016" s="144"/>
      <c r="E1016" s="144"/>
      <c r="F1016" s="144"/>
      <c r="G1016" s="144"/>
      <c r="H1016" s="144"/>
      <c r="I1016" s="144"/>
    </row>
    <row r="1017" spans="1:20">
      <c r="A1017" s="144"/>
      <c r="B1017" s="144"/>
      <c r="C1017" s="144"/>
      <c r="D1017" s="144"/>
      <c r="E1017" s="144"/>
      <c r="F1017" s="144"/>
      <c r="G1017" s="144"/>
      <c r="H1017" s="144"/>
      <c r="I1017" s="144"/>
    </row>
    <row r="1018" spans="1:20">
      <c r="A1018" s="144"/>
      <c r="B1018" s="144"/>
      <c r="C1018" s="144"/>
      <c r="D1018" s="144"/>
      <c r="E1018" s="144"/>
      <c r="F1018" s="144"/>
      <c r="G1018" s="144"/>
      <c r="H1018" s="144"/>
      <c r="I1018" s="144"/>
    </row>
    <row r="1019" spans="1:20">
      <c r="A1019" s="144"/>
      <c r="B1019" s="144"/>
      <c r="C1019" s="144"/>
      <c r="D1019" s="144"/>
      <c r="E1019" s="144"/>
      <c r="F1019" s="144"/>
      <c r="G1019" s="144"/>
      <c r="H1019" s="144"/>
      <c r="I1019" s="144"/>
    </row>
    <row r="1020" spans="1:20">
      <c r="A1020" s="144"/>
      <c r="B1020" s="144"/>
      <c r="C1020" s="144"/>
      <c r="D1020" s="144"/>
      <c r="E1020" s="144"/>
      <c r="F1020" s="144"/>
      <c r="G1020" s="144"/>
      <c r="H1020" s="144"/>
      <c r="I1020" s="144"/>
    </row>
    <row r="1021" spans="1:20">
      <c r="A1021" s="144"/>
      <c r="B1021" s="144"/>
      <c r="C1021" s="144"/>
      <c r="D1021" s="144"/>
      <c r="E1021" s="144"/>
      <c r="F1021" s="144"/>
      <c r="G1021" s="144"/>
      <c r="H1021" s="144"/>
      <c r="I1021" s="144"/>
    </row>
    <row r="1022" spans="1:20">
      <c r="A1022" s="144"/>
      <c r="B1022" s="144"/>
      <c r="C1022" s="144"/>
      <c r="D1022" s="144"/>
      <c r="E1022" s="144"/>
      <c r="F1022" s="144"/>
      <c r="G1022" s="144"/>
      <c r="H1022" s="144"/>
      <c r="I1022" s="144"/>
    </row>
    <row r="1023" spans="1:20">
      <c r="A1023" s="144"/>
      <c r="B1023" s="144"/>
      <c r="C1023" s="144"/>
      <c r="D1023" s="144"/>
      <c r="E1023" s="144"/>
      <c r="F1023" s="144"/>
      <c r="G1023" s="144"/>
      <c r="H1023" s="144"/>
      <c r="I1023" s="144"/>
    </row>
    <row r="1024" spans="1:20">
      <c r="A1024" s="144"/>
      <c r="B1024" s="144"/>
      <c r="C1024" s="144"/>
      <c r="D1024" s="144"/>
      <c r="E1024" s="144"/>
      <c r="F1024" s="144"/>
      <c r="G1024" s="144"/>
      <c r="H1024" s="144"/>
      <c r="I1024" s="144"/>
    </row>
    <row r="1025" spans="1:9">
      <c r="A1025" s="144"/>
      <c r="B1025" s="144"/>
      <c r="C1025" s="144"/>
      <c r="D1025" s="144"/>
      <c r="E1025" s="144"/>
      <c r="F1025" s="144"/>
      <c r="G1025" s="144"/>
      <c r="H1025" s="144"/>
      <c r="I1025" s="144"/>
    </row>
    <row r="1026" spans="1:9">
      <c r="A1026" s="144"/>
      <c r="B1026" s="144"/>
      <c r="C1026" s="144"/>
      <c r="D1026" s="144"/>
      <c r="E1026" s="144"/>
      <c r="F1026" s="144"/>
      <c r="G1026" s="144"/>
      <c r="H1026" s="144"/>
      <c r="I1026" s="144"/>
    </row>
    <row r="1027" spans="1:9">
      <c r="A1027" s="144"/>
      <c r="B1027" s="144"/>
      <c r="C1027" s="144"/>
      <c r="D1027" s="144"/>
      <c r="E1027" s="144"/>
      <c r="F1027" s="144"/>
      <c r="G1027" s="144"/>
      <c r="H1027" s="144"/>
      <c r="I1027" s="144"/>
    </row>
    <row r="1028" spans="1:9">
      <c r="A1028" s="144"/>
      <c r="B1028" s="144"/>
      <c r="C1028" s="144"/>
      <c r="D1028" s="144"/>
      <c r="E1028" s="144"/>
      <c r="F1028" s="144"/>
      <c r="G1028" s="144"/>
      <c r="H1028" s="144"/>
      <c r="I1028" s="144"/>
    </row>
    <row r="1029" spans="1:9">
      <c r="A1029" s="144"/>
      <c r="B1029" s="144"/>
      <c r="C1029" s="144"/>
      <c r="D1029" s="144"/>
      <c r="E1029" s="144"/>
      <c r="F1029" s="144"/>
      <c r="G1029" s="144"/>
      <c r="H1029" s="144"/>
      <c r="I1029" s="144"/>
    </row>
    <row r="1030" spans="1:9">
      <c r="A1030" s="144"/>
      <c r="B1030" s="144"/>
      <c r="C1030" s="144"/>
      <c r="D1030" s="144"/>
      <c r="E1030" s="144"/>
      <c r="F1030" s="144"/>
      <c r="G1030" s="144"/>
      <c r="H1030" s="144"/>
      <c r="I1030" s="144"/>
    </row>
    <row r="1031" spans="1:9">
      <c r="A1031" s="144"/>
      <c r="B1031" s="144"/>
      <c r="C1031" s="144"/>
      <c r="D1031" s="144"/>
      <c r="E1031" s="144"/>
      <c r="F1031" s="144"/>
      <c r="G1031" s="144"/>
      <c r="H1031" s="144"/>
      <c r="I1031" s="144"/>
    </row>
    <row r="1032" spans="1:9">
      <c r="A1032" s="144"/>
      <c r="B1032" s="144"/>
      <c r="C1032" s="144"/>
      <c r="D1032" s="144"/>
      <c r="E1032" s="144"/>
      <c r="F1032" s="144"/>
      <c r="G1032" s="144"/>
      <c r="H1032" s="144"/>
      <c r="I1032" s="144"/>
    </row>
    <row r="1033" spans="1:9">
      <c r="A1033" s="144"/>
      <c r="B1033" s="144"/>
      <c r="C1033" s="144"/>
      <c r="D1033" s="144"/>
      <c r="E1033" s="144"/>
      <c r="F1033" s="144"/>
      <c r="G1033" s="144"/>
      <c r="H1033" s="144"/>
      <c r="I1033" s="144"/>
    </row>
    <row r="1034" spans="1:9">
      <c r="A1034" s="144"/>
      <c r="B1034" s="144"/>
      <c r="C1034" s="144"/>
      <c r="D1034" s="144"/>
      <c r="E1034" s="144"/>
      <c r="F1034" s="144"/>
      <c r="G1034" s="144"/>
      <c r="H1034" s="144"/>
      <c r="I1034" s="144"/>
    </row>
    <row r="1035" spans="1:9">
      <c r="A1035" s="144"/>
      <c r="B1035" s="144"/>
      <c r="C1035" s="144"/>
      <c r="D1035" s="144"/>
      <c r="E1035" s="144"/>
      <c r="F1035" s="144"/>
      <c r="G1035" s="144"/>
      <c r="H1035" s="144"/>
      <c r="I1035" s="144"/>
    </row>
    <row r="1036" spans="1:9">
      <c r="A1036" s="144"/>
      <c r="B1036" s="144"/>
      <c r="C1036" s="144"/>
      <c r="D1036" s="144"/>
      <c r="E1036" s="144"/>
      <c r="F1036" s="144"/>
      <c r="G1036" s="144"/>
      <c r="H1036" s="144"/>
      <c r="I1036" s="144"/>
    </row>
    <row r="1037" spans="1:9">
      <c r="A1037" s="144"/>
      <c r="B1037" s="144"/>
      <c r="C1037" s="144"/>
      <c r="D1037" s="144"/>
      <c r="E1037" s="144"/>
      <c r="F1037" s="144"/>
      <c r="G1037" s="144"/>
      <c r="H1037" s="144"/>
      <c r="I1037" s="144"/>
    </row>
    <row r="1038" spans="1:9">
      <c r="A1038" s="144"/>
      <c r="B1038" s="144"/>
      <c r="C1038" s="144"/>
      <c r="D1038" s="144"/>
      <c r="E1038" s="144"/>
      <c r="F1038" s="144"/>
      <c r="G1038" s="144"/>
      <c r="H1038" s="144"/>
      <c r="I1038" s="144"/>
    </row>
    <row r="1039" spans="1:9">
      <c r="A1039" s="144"/>
      <c r="B1039" s="144"/>
      <c r="C1039" s="144"/>
      <c r="D1039" s="144"/>
      <c r="E1039" s="144"/>
      <c r="F1039" s="144"/>
      <c r="G1039" s="144"/>
      <c r="H1039" s="144"/>
      <c r="I1039" s="144"/>
    </row>
    <row r="1040" spans="1:9">
      <c r="A1040" s="144"/>
      <c r="B1040" s="144"/>
      <c r="C1040" s="144"/>
      <c r="D1040" s="144"/>
      <c r="E1040" s="144"/>
      <c r="F1040" s="144"/>
      <c r="G1040" s="144"/>
      <c r="H1040" s="144"/>
      <c r="I1040" s="144"/>
    </row>
    <row r="1041" spans="1:9">
      <c r="A1041" s="144"/>
      <c r="B1041" s="144"/>
      <c r="C1041" s="144"/>
      <c r="D1041" s="144"/>
      <c r="E1041" s="144"/>
      <c r="F1041" s="144"/>
      <c r="G1041" s="144"/>
      <c r="H1041" s="144"/>
      <c r="I1041" s="144"/>
    </row>
    <row r="1042" spans="1:9">
      <c r="A1042" s="144"/>
      <c r="B1042" s="144"/>
      <c r="C1042" s="144"/>
      <c r="D1042" s="144"/>
      <c r="E1042" s="144"/>
      <c r="F1042" s="144"/>
      <c r="G1042" s="144"/>
      <c r="H1042" s="144"/>
      <c r="I1042" s="144"/>
    </row>
    <row r="1043" spans="1:9">
      <c r="A1043" s="144"/>
      <c r="B1043" s="144"/>
      <c r="C1043" s="144"/>
      <c r="D1043" s="144"/>
      <c r="E1043" s="144"/>
      <c r="F1043" s="144"/>
      <c r="G1043" s="144"/>
      <c r="H1043" s="144"/>
      <c r="I1043" s="144"/>
    </row>
    <row r="1044" spans="1:9">
      <c r="A1044" s="144"/>
      <c r="B1044" s="144"/>
      <c r="C1044" s="144"/>
      <c r="D1044" s="144"/>
      <c r="E1044" s="144"/>
      <c r="F1044" s="144"/>
      <c r="G1044" s="144"/>
      <c r="H1044" s="144"/>
      <c r="I1044" s="144"/>
    </row>
    <row r="1045" spans="1:9">
      <c r="A1045" s="144"/>
      <c r="B1045" s="144"/>
      <c r="C1045" s="144"/>
      <c r="D1045" s="144"/>
      <c r="E1045" s="144"/>
      <c r="F1045" s="144"/>
      <c r="G1045" s="144"/>
      <c r="H1045" s="144"/>
      <c r="I1045" s="144"/>
    </row>
    <row r="1046" spans="1:9">
      <c r="A1046" s="144"/>
      <c r="B1046" s="144"/>
      <c r="C1046" s="144"/>
      <c r="D1046" s="144"/>
      <c r="E1046" s="144"/>
      <c r="F1046" s="144"/>
      <c r="G1046" s="144"/>
      <c r="H1046" s="144"/>
      <c r="I1046" s="144"/>
    </row>
    <row r="1047" spans="1:9">
      <c r="A1047" s="144"/>
      <c r="B1047" s="144"/>
      <c r="C1047" s="144"/>
      <c r="D1047" s="144"/>
      <c r="E1047" s="144"/>
      <c r="F1047" s="144"/>
      <c r="G1047" s="144"/>
      <c r="H1047" s="144"/>
      <c r="I1047" s="144"/>
    </row>
    <row r="1048" spans="1:9">
      <c r="A1048" s="144"/>
      <c r="B1048" s="144"/>
      <c r="C1048" s="144"/>
      <c r="D1048" s="144"/>
      <c r="E1048" s="144"/>
      <c r="F1048" s="144"/>
      <c r="G1048" s="144"/>
      <c r="H1048" s="144"/>
      <c r="I1048" s="144"/>
    </row>
    <row r="1049" spans="1:9">
      <c r="A1049" s="144"/>
      <c r="B1049" s="144"/>
      <c r="C1049" s="144"/>
      <c r="D1049" s="144"/>
      <c r="E1049" s="144"/>
      <c r="F1049" s="144"/>
      <c r="G1049" s="144"/>
      <c r="H1049" s="144"/>
      <c r="I1049" s="144"/>
    </row>
    <row r="1050" spans="1:9">
      <c r="A1050" s="144"/>
      <c r="B1050" s="144"/>
      <c r="C1050" s="144"/>
      <c r="D1050" s="144"/>
      <c r="E1050" s="144"/>
      <c r="F1050" s="144"/>
      <c r="G1050" s="144"/>
      <c r="H1050" s="144"/>
      <c r="I1050" s="144"/>
    </row>
    <row r="1051" spans="1:9">
      <c r="A1051" s="144"/>
      <c r="B1051" s="144"/>
      <c r="C1051" s="144"/>
      <c r="D1051" s="144"/>
      <c r="E1051" s="144"/>
      <c r="F1051" s="144"/>
      <c r="G1051" s="144"/>
      <c r="H1051" s="144"/>
      <c r="I1051" s="144"/>
    </row>
    <row r="1052" spans="1:9">
      <c r="A1052" s="144"/>
      <c r="B1052" s="144"/>
      <c r="C1052" s="144"/>
      <c r="D1052" s="144"/>
      <c r="E1052" s="144"/>
      <c r="F1052" s="144"/>
      <c r="G1052" s="144"/>
      <c r="H1052" s="144"/>
      <c r="I1052" s="144"/>
    </row>
    <row r="1053" spans="1:9">
      <c r="A1053" s="144"/>
      <c r="B1053" s="144"/>
      <c r="C1053" s="144"/>
      <c r="D1053" s="144"/>
      <c r="E1053" s="144"/>
      <c r="F1053" s="144"/>
      <c r="G1053" s="144"/>
      <c r="H1053" s="144"/>
      <c r="I1053" s="144"/>
    </row>
    <row r="1054" spans="1:9">
      <c r="A1054" s="144"/>
      <c r="B1054" s="144"/>
      <c r="C1054" s="144"/>
      <c r="D1054" s="144"/>
      <c r="E1054" s="144"/>
      <c r="F1054" s="144"/>
      <c r="G1054" s="144"/>
      <c r="H1054" s="144"/>
      <c r="I1054" s="144"/>
    </row>
    <row r="1055" spans="1:9">
      <c r="A1055" s="144"/>
      <c r="B1055" s="144"/>
      <c r="C1055" s="144"/>
      <c r="D1055" s="144"/>
      <c r="E1055" s="144"/>
      <c r="F1055" s="144"/>
      <c r="G1055" s="144"/>
      <c r="H1055" s="144"/>
      <c r="I1055" s="144"/>
    </row>
    <row r="1056" spans="1:9">
      <c r="A1056" s="144"/>
      <c r="B1056" s="144"/>
      <c r="C1056" s="144"/>
      <c r="D1056" s="144"/>
      <c r="E1056" s="144"/>
      <c r="F1056" s="144"/>
      <c r="G1056" s="144"/>
      <c r="H1056" s="144"/>
      <c r="I1056" s="144"/>
    </row>
    <row r="1057" spans="1:9">
      <c r="A1057" s="144"/>
      <c r="B1057" s="144"/>
      <c r="C1057" s="144"/>
      <c r="D1057" s="144"/>
      <c r="E1057" s="144"/>
      <c r="F1057" s="144"/>
      <c r="G1057" s="144"/>
      <c r="H1057" s="144"/>
      <c r="I1057" s="144"/>
    </row>
    <row r="1058" spans="1:9">
      <c r="A1058" s="144"/>
      <c r="B1058" s="144"/>
      <c r="C1058" s="144"/>
      <c r="D1058" s="144"/>
      <c r="E1058" s="144"/>
      <c r="F1058" s="144"/>
      <c r="G1058" s="144"/>
      <c r="H1058" s="144"/>
      <c r="I1058" s="144"/>
    </row>
    <row r="1059" spans="1:9">
      <c r="A1059" s="144"/>
      <c r="B1059" s="144"/>
      <c r="C1059" s="144"/>
      <c r="D1059" s="144"/>
      <c r="E1059" s="144"/>
      <c r="F1059" s="144"/>
      <c r="G1059" s="144"/>
      <c r="H1059" s="144"/>
      <c r="I1059" s="144"/>
    </row>
    <row r="1060" spans="1:9">
      <c r="A1060" s="144"/>
      <c r="B1060" s="144"/>
      <c r="C1060" s="144"/>
      <c r="D1060" s="144"/>
      <c r="E1060" s="144"/>
      <c r="F1060" s="144"/>
      <c r="G1060" s="144"/>
      <c r="H1060" s="144"/>
      <c r="I1060" s="144"/>
    </row>
    <row r="1061" spans="1:9">
      <c r="A1061" s="144"/>
      <c r="B1061" s="144"/>
      <c r="C1061" s="144"/>
      <c r="D1061" s="144"/>
      <c r="E1061" s="144"/>
      <c r="F1061" s="144"/>
      <c r="G1061" s="144"/>
      <c r="H1061" s="144"/>
      <c r="I1061" s="144"/>
    </row>
    <row r="1062" spans="1:9">
      <c r="A1062" s="144"/>
      <c r="B1062" s="144"/>
      <c r="C1062" s="144"/>
      <c r="D1062" s="144"/>
      <c r="E1062" s="144"/>
      <c r="F1062" s="144"/>
      <c r="G1062" s="144"/>
      <c r="H1062" s="144"/>
      <c r="I1062" s="144"/>
    </row>
    <row r="1063" spans="1:9">
      <c r="A1063" s="144"/>
      <c r="B1063" s="144"/>
      <c r="C1063" s="144"/>
      <c r="D1063" s="144"/>
      <c r="E1063" s="144"/>
      <c r="F1063" s="144"/>
      <c r="G1063" s="144"/>
      <c r="H1063" s="144"/>
      <c r="I1063" s="144"/>
    </row>
    <row r="1064" spans="1:9">
      <c r="A1064" s="144"/>
      <c r="B1064" s="144"/>
      <c r="C1064" s="144"/>
      <c r="D1064" s="144"/>
      <c r="E1064" s="144"/>
      <c r="F1064" s="144"/>
      <c r="G1064" s="144"/>
      <c r="H1064" s="144"/>
      <c r="I1064" s="144"/>
    </row>
    <row r="1065" spans="1:9">
      <c r="A1065" s="144"/>
      <c r="B1065" s="144"/>
      <c r="C1065" s="144"/>
      <c r="D1065" s="144"/>
      <c r="E1065" s="144"/>
      <c r="F1065" s="144"/>
      <c r="G1065" s="144"/>
      <c r="H1065" s="144"/>
      <c r="I1065" s="144"/>
    </row>
    <row r="1066" spans="1:9">
      <c r="A1066" s="144"/>
      <c r="B1066" s="144"/>
      <c r="C1066" s="144"/>
      <c r="D1066" s="144"/>
      <c r="E1066" s="144"/>
      <c r="F1066" s="144"/>
      <c r="G1066" s="144"/>
      <c r="H1066" s="144"/>
      <c r="I1066" s="144"/>
    </row>
    <row r="1067" spans="1:9">
      <c r="A1067" s="144"/>
      <c r="B1067" s="144"/>
      <c r="C1067" s="144"/>
      <c r="D1067" s="144"/>
      <c r="E1067" s="144"/>
      <c r="F1067" s="144"/>
      <c r="G1067" s="144"/>
      <c r="H1067" s="144"/>
      <c r="I1067" s="144"/>
    </row>
    <row r="1068" spans="1:9">
      <c r="A1068" s="144"/>
      <c r="B1068" s="144"/>
      <c r="C1068" s="144"/>
      <c r="D1068" s="144"/>
      <c r="E1068" s="144"/>
      <c r="F1068" s="144"/>
      <c r="G1068" s="144"/>
      <c r="H1068" s="144"/>
      <c r="I1068" s="144"/>
    </row>
    <row r="1069" spans="1:9">
      <c r="A1069" s="144"/>
      <c r="B1069" s="144"/>
      <c r="C1069" s="144"/>
      <c r="D1069" s="144"/>
      <c r="E1069" s="144"/>
      <c r="F1069" s="144"/>
      <c r="G1069" s="144"/>
      <c r="H1069" s="144"/>
      <c r="I1069" s="144"/>
    </row>
    <row r="1070" spans="1:9">
      <c r="A1070" s="144"/>
      <c r="B1070" s="144"/>
      <c r="C1070" s="144"/>
      <c r="D1070" s="144"/>
      <c r="E1070" s="144"/>
      <c r="F1070" s="144"/>
      <c r="G1070" s="144"/>
      <c r="H1070" s="144"/>
      <c r="I1070" s="144"/>
    </row>
    <row r="1071" spans="1:9">
      <c r="A1071" s="144"/>
      <c r="B1071" s="144"/>
      <c r="C1071" s="144"/>
      <c r="D1071" s="144"/>
      <c r="E1071" s="144"/>
      <c r="F1071" s="144"/>
      <c r="G1071" s="144"/>
      <c r="H1071" s="144"/>
      <c r="I1071" s="144"/>
    </row>
    <row r="1072" spans="1:9">
      <c r="A1072" s="144"/>
      <c r="B1072" s="144"/>
      <c r="C1072" s="144"/>
      <c r="D1072" s="144"/>
      <c r="E1072" s="144"/>
      <c r="F1072" s="144"/>
      <c r="G1072" s="144"/>
      <c r="H1072" s="144"/>
      <c r="I1072" s="144"/>
    </row>
    <row r="1073" spans="1:9">
      <c r="A1073" s="144"/>
      <c r="B1073" s="144"/>
      <c r="C1073" s="144"/>
      <c r="D1073" s="144"/>
      <c r="E1073" s="144"/>
      <c r="F1073" s="144"/>
      <c r="G1073" s="144"/>
      <c r="H1073" s="144"/>
      <c r="I1073" s="144"/>
    </row>
    <row r="1074" spans="1:9">
      <c r="A1074" s="144"/>
      <c r="B1074" s="144"/>
      <c r="C1074" s="144"/>
      <c r="D1074" s="144"/>
      <c r="E1074" s="144"/>
      <c r="F1074" s="144"/>
      <c r="G1074" s="144"/>
      <c r="H1074" s="144"/>
      <c r="I1074" s="144"/>
    </row>
    <row r="1075" spans="1:9">
      <c r="A1075" s="144"/>
      <c r="B1075" s="144"/>
      <c r="C1075" s="144"/>
      <c r="D1075" s="144"/>
      <c r="E1075" s="144"/>
      <c r="F1075" s="144"/>
      <c r="G1075" s="144"/>
      <c r="H1075" s="144"/>
      <c r="I1075" s="144"/>
    </row>
    <row r="1076" spans="1:9">
      <c r="A1076" s="144"/>
      <c r="B1076" s="144"/>
      <c r="C1076" s="144"/>
      <c r="D1076" s="144"/>
      <c r="E1076" s="144"/>
      <c r="F1076" s="144"/>
      <c r="G1076" s="144"/>
      <c r="H1076" s="144"/>
      <c r="I1076" s="144"/>
    </row>
    <row r="1077" spans="1:9">
      <c r="A1077" s="144"/>
      <c r="B1077" s="144"/>
      <c r="C1077" s="144"/>
      <c r="D1077" s="144"/>
      <c r="E1077" s="144"/>
      <c r="F1077" s="144"/>
      <c r="G1077" s="144"/>
      <c r="H1077" s="144"/>
      <c r="I1077" s="144"/>
    </row>
    <row r="1078" spans="1:9">
      <c r="A1078" s="144"/>
      <c r="B1078" s="144"/>
      <c r="C1078" s="144"/>
      <c r="D1078" s="144"/>
      <c r="E1078" s="144"/>
      <c r="F1078" s="144"/>
      <c r="G1078" s="144"/>
      <c r="H1078" s="144"/>
      <c r="I1078" s="144"/>
    </row>
    <row r="1079" spans="1:9">
      <c r="A1079" s="144"/>
      <c r="B1079" s="144"/>
      <c r="C1079" s="144"/>
      <c r="D1079" s="144"/>
      <c r="E1079" s="144"/>
      <c r="F1079" s="144"/>
      <c r="G1079" s="144"/>
      <c r="H1079" s="144"/>
      <c r="I1079" s="144"/>
    </row>
    <row r="1080" spans="1:9">
      <c r="A1080" s="144"/>
      <c r="B1080" s="144"/>
      <c r="C1080" s="144"/>
      <c r="D1080" s="144"/>
      <c r="E1080" s="144"/>
      <c r="F1080" s="144"/>
      <c r="G1080" s="144"/>
      <c r="H1080" s="144"/>
      <c r="I1080" s="144"/>
    </row>
    <row r="1081" spans="1:9">
      <c r="A1081" s="144"/>
      <c r="B1081" s="144"/>
      <c r="C1081" s="144"/>
      <c r="D1081" s="144"/>
      <c r="E1081" s="144"/>
      <c r="F1081" s="144"/>
      <c r="G1081" s="144"/>
      <c r="H1081" s="144"/>
      <c r="I1081" s="144"/>
    </row>
    <row r="1082" spans="1:9">
      <c r="A1082" s="144"/>
      <c r="B1082" s="144"/>
      <c r="C1082" s="144"/>
      <c r="D1082" s="144"/>
      <c r="E1082" s="144"/>
      <c r="F1082" s="144"/>
      <c r="G1082" s="144"/>
      <c r="H1082" s="144"/>
      <c r="I1082" s="144"/>
    </row>
    <row r="1083" spans="1:9">
      <c r="A1083" s="144"/>
      <c r="B1083" s="144"/>
      <c r="C1083" s="144"/>
      <c r="D1083" s="144"/>
      <c r="E1083" s="144"/>
      <c r="F1083" s="144"/>
      <c r="G1083" s="144"/>
      <c r="H1083" s="144"/>
      <c r="I1083" s="144"/>
    </row>
    <row r="1084" spans="1:9">
      <c r="A1084" s="144"/>
      <c r="B1084" s="144"/>
      <c r="C1084" s="144"/>
      <c r="D1084" s="144"/>
      <c r="E1084" s="144"/>
      <c r="F1084" s="144"/>
      <c r="G1084" s="144"/>
      <c r="H1084" s="144"/>
      <c r="I1084" s="144"/>
    </row>
    <row r="1085" spans="1:9">
      <c r="A1085" s="144"/>
      <c r="B1085" s="144"/>
      <c r="C1085" s="144"/>
      <c r="D1085" s="144"/>
      <c r="E1085" s="144"/>
      <c r="F1085" s="144"/>
      <c r="G1085" s="144"/>
      <c r="H1085" s="144"/>
      <c r="I1085" s="144"/>
    </row>
    <row r="1086" spans="1:9">
      <c r="A1086" s="144"/>
      <c r="B1086" s="144"/>
      <c r="C1086" s="144"/>
      <c r="D1086" s="144"/>
      <c r="E1086" s="144"/>
      <c r="F1086" s="144"/>
      <c r="G1086" s="144"/>
      <c r="H1086" s="144"/>
      <c r="I1086" s="144"/>
    </row>
    <row r="1087" spans="1:9">
      <c r="A1087" s="144"/>
      <c r="B1087" s="144"/>
      <c r="C1087" s="144"/>
      <c r="D1087" s="144"/>
      <c r="E1087" s="144"/>
      <c r="F1087" s="144"/>
      <c r="G1087" s="144"/>
      <c r="H1087" s="144"/>
      <c r="I1087" s="144"/>
    </row>
    <row r="1088" spans="1:9">
      <c r="A1088" s="144"/>
      <c r="B1088" s="144"/>
      <c r="C1088" s="144"/>
      <c r="D1088" s="144"/>
      <c r="E1088" s="144"/>
      <c r="F1088" s="144"/>
      <c r="G1088" s="144"/>
      <c r="H1088" s="144"/>
      <c r="I1088" s="144"/>
    </row>
    <row r="1089" spans="1:9">
      <c r="A1089" s="144"/>
      <c r="B1089" s="144"/>
      <c r="C1089" s="144"/>
      <c r="D1089" s="144"/>
      <c r="E1089" s="144"/>
      <c r="F1089" s="144"/>
      <c r="G1089" s="144"/>
      <c r="H1089" s="144"/>
      <c r="I1089" s="144"/>
    </row>
    <row r="1090" spans="1:9">
      <c r="A1090" s="144"/>
      <c r="B1090" s="144"/>
      <c r="C1090" s="144"/>
      <c r="D1090" s="144"/>
      <c r="E1090" s="144"/>
      <c r="F1090" s="144"/>
      <c r="G1090" s="144"/>
      <c r="H1090" s="144"/>
      <c r="I1090" s="144"/>
    </row>
    <row r="1091" spans="1:9">
      <c r="A1091" s="144"/>
      <c r="B1091" s="144"/>
      <c r="C1091" s="144"/>
      <c r="D1091" s="144"/>
      <c r="E1091" s="144"/>
      <c r="F1091" s="144"/>
      <c r="G1091" s="144"/>
      <c r="H1091" s="144"/>
      <c r="I1091" s="144"/>
    </row>
    <row r="1092" spans="1:9">
      <c r="A1092" s="144"/>
      <c r="B1092" s="144"/>
      <c r="C1092" s="144"/>
      <c r="D1092" s="144"/>
      <c r="E1092" s="144"/>
      <c r="F1092" s="144"/>
      <c r="G1092" s="144"/>
      <c r="H1092" s="144"/>
      <c r="I1092" s="144"/>
    </row>
    <row r="1093" spans="1:9">
      <c r="A1093" s="144"/>
      <c r="B1093" s="144"/>
      <c r="C1093" s="144"/>
      <c r="D1093" s="144"/>
      <c r="E1093" s="144"/>
      <c r="F1093" s="144"/>
      <c r="G1093" s="144"/>
      <c r="H1093" s="144"/>
      <c r="I1093" s="144"/>
    </row>
    <row r="1094" spans="1:9">
      <c r="A1094" s="144"/>
      <c r="B1094" s="144"/>
      <c r="C1094" s="144"/>
      <c r="D1094" s="144"/>
      <c r="E1094" s="144"/>
      <c r="F1094" s="144"/>
      <c r="G1094" s="144"/>
      <c r="H1094" s="144"/>
      <c r="I1094" s="144"/>
    </row>
    <row r="1095" spans="1:9">
      <c r="A1095" s="144"/>
      <c r="B1095" s="144"/>
      <c r="C1095" s="144"/>
      <c r="D1095" s="144"/>
      <c r="E1095" s="144"/>
      <c r="F1095" s="144"/>
      <c r="G1095" s="144"/>
      <c r="H1095" s="144"/>
      <c r="I1095" s="144"/>
    </row>
    <row r="1096" spans="1:9">
      <c r="A1096" s="144"/>
      <c r="B1096" s="144"/>
      <c r="C1096" s="144"/>
      <c r="D1096" s="144"/>
      <c r="E1096" s="144"/>
      <c r="F1096" s="144"/>
      <c r="G1096" s="144"/>
      <c r="H1096" s="144"/>
      <c r="I1096" s="144"/>
    </row>
    <row r="1097" spans="1:9">
      <c r="A1097" s="144"/>
      <c r="B1097" s="144"/>
      <c r="C1097" s="144"/>
      <c r="D1097" s="144"/>
      <c r="E1097" s="144"/>
      <c r="F1097" s="144"/>
      <c r="G1097" s="144"/>
      <c r="H1097" s="144"/>
      <c r="I1097" s="144"/>
    </row>
    <row r="1098" spans="1:9">
      <c r="A1098" s="144"/>
      <c r="B1098" s="144"/>
      <c r="C1098" s="144"/>
      <c r="D1098" s="144"/>
      <c r="E1098" s="144"/>
      <c r="F1098" s="144"/>
      <c r="G1098" s="144"/>
      <c r="H1098" s="144"/>
      <c r="I1098" s="144"/>
    </row>
    <row r="1099" spans="1:9">
      <c r="A1099" s="144"/>
      <c r="B1099" s="144"/>
      <c r="C1099" s="144"/>
      <c r="D1099" s="144"/>
      <c r="E1099" s="144"/>
      <c r="F1099" s="144"/>
      <c r="G1099" s="144"/>
      <c r="H1099" s="144"/>
      <c r="I1099" s="144"/>
    </row>
    <row r="1100" spans="1:9">
      <c r="A1100" s="144"/>
      <c r="B1100" s="144"/>
      <c r="C1100" s="144"/>
      <c r="D1100" s="144"/>
      <c r="E1100" s="144"/>
      <c r="F1100" s="144"/>
      <c r="G1100" s="144"/>
      <c r="H1100" s="144"/>
      <c r="I1100" s="144"/>
    </row>
    <row r="1101" spans="1:9">
      <c r="A1101" s="144"/>
      <c r="B1101" s="144"/>
      <c r="C1101" s="144"/>
      <c r="D1101" s="144"/>
      <c r="E1101" s="144"/>
      <c r="F1101" s="144"/>
      <c r="G1101" s="144"/>
      <c r="H1101" s="144"/>
      <c r="I1101" s="144"/>
    </row>
    <row r="1102" spans="1:9">
      <c r="A1102" s="144"/>
      <c r="B1102" s="144"/>
      <c r="C1102" s="144"/>
      <c r="D1102" s="144"/>
      <c r="E1102" s="144"/>
      <c r="F1102" s="144"/>
      <c r="G1102" s="144"/>
      <c r="H1102" s="144"/>
      <c r="I1102" s="144"/>
    </row>
    <row r="1103" spans="1:9">
      <c r="A1103" s="144"/>
      <c r="B1103" s="144"/>
      <c r="C1103" s="144"/>
      <c r="D1103" s="144"/>
      <c r="E1103" s="144"/>
      <c r="F1103" s="144"/>
      <c r="G1103" s="144"/>
      <c r="H1103" s="144"/>
      <c r="I1103" s="144"/>
    </row>
    <row r="1104" spans="1:9">
      <c r="A1104" s="144"/>
      <c r="B1104" s="144"/>
      <c r="C1104" s="144"/>
      <c r="D1104" s="144"/>
      <c r="E1104" s="144"/>
      <c r="F1104" s="144"/>
      <c r="G1104" s="144"/>
      <c r="H1104" s="144"/>
      <c r="I1104" s="144"/>
    </row>
    <row r="1105" spans="1:9">
      <c r="A1105" s="144"/>
      <c r="B1105" s="144"/>
      <c r="C1105" s="144"/>
      <c r="D1105" s="144"/>
      <c r="E1105" s="144"/>
      <c r="F1105" s="144"/>
      <c r="G1105" s="144"/>
      <c r="H1105" s="144"/>
      <c r="I1105" s="144"/>
    </row>
    <row r="1106" spans="1:9">
      <c r="A1106" s="144"/>
      <c r="B1106" s="144"/>
      <c r="C1106" s="144"/>
      <c r="D1106" s="144"/>
      <c r="E1106" s="144"/>
      <c r="F1106" s="144"/>
      <c r="G1106" s="144"/>
      <c r="H1106" s="144"/>
      <c r="I1106" s="144"/>
    </row>
    <row r="1107" spans="1:9">
      <c r="A1107" s="144"/>
      <c r="B1107" s="144"/>
      <c r="C1107" s="144"/>
      <c r="D1107" s="144"/>
      <c r="E1107" s="144"/>
      <c r="F1107" s="144"/>
      <c r="G1107" s="144"/>
      <c r="H1107" s="144"/>
      <c r="I1107" s="144"/>
    </row>
    <row r="1108" spans="1:9">
      <c r="A1108" s="144"/>
      <c r="B1108" s="144"/>
      <c r="C1108" s="144"/>
      <c r="D1108" s="144"/>
      <c r="E1108" s="144"/>
      <c r="F1108" s="144"/>
      <c r="G1108" s="144"/>
      <c r="H1108" s="144"/>
      <c r="I1108" s="144"/>
    </row>
    <row r="1109" spans="1:9">
      <c r="A1109" s="144"/>
      <c r="B1109" s="144"/>
      <c r="C1109" s="144"/>
      <c r="D1109" s="144"/>
      <c r="E1109" s="144"/>
      <c r="F1109" s="144"/>
      <c r="G1109" s="144"/>
      <c r="H1109" s="144"/>
      <c r="I1109" s="144"/>
    </row>
    <row r="1110" spans="1:9">
      <c r="A1110" s="144"/>
      <c r="B1110" s="144"/>
      <c r="C1110" s="144"/>
      <c r="D1110" s="144"/>
      <c r="E1110" s="144"/>
      <c r="F1110" s="144"/>
      <c r="G1110" s="144"/>
      <c r="H1110" s="144"/>
      <c r="I1110" s="144"/>
    </row>
    <row r="1111" spans="1:9">
      <c r="A1111" s="144"/>
      <c r="B1111" s="144"/>
      <c r="C1111" s="144"/>
      <c r="D1111" s="144"/>
      <c r="E1111" s="144"/>
      <c r="F1111" s="144"/>
      <c r="G1111" s="144"/>
      <c r="H1111" s="144"/>
      <c r="I1111" s="144"/>
    </row>
    <row r="1112" spans="1:9">
      <c r="A1112" s="144"/>
      <c r="B1112" s="144"/>
      <c r="C1112" s="144"/>
      <c r="D1112" s="144"/>
      <c r="E1112" s="144"/>
      <c r="F1112" s="144"/>
      <c r="G1112" s="144"/>
      <c r="H1112" s="144"/>
      <c r="I1112" s="144"/>
    </row>
    <row r="1113" spans="1:9">
      <c r="A1113" s="144"/>
      <c r="B1113" s="144"/>
      <c r="C1113" s="144"/>
      <c r="D1113" s="144"/>
      <c r="E1113" s="144"/>
      <c r="F1113" s="144"/>
      <c r="G1113" s="144"/>
      <c r="H1113" s="144"/>
      <c r="I1113" s="144"/>
    </row>
    <row r="1114" spans="1:9">
      <c r="A1114" s="144"/>
      <c r="B1114" s="144"/>
      <c r="C1114" s="144"/>
      <c r="D1114" s="144"/>
      <c r="E1114" s="144"/>
      <c r="F1114" s="144"/>
      <c r="G1114" s="144"/>
      <c r="H1114" s="144"/>
      <c r="I1114" s="144"/>
    </row>
    <row r="1115" spans="1:9">
      <c r="A1115" s="144"/>
      <c r="B1115" s="144"/>
      <c r="C1115" s="144"/>
      <c r="D1115" s="144"/>
      <c r="E1115" s="144"/>
      <c r="F1115" s="144"/>
      <c r="G1115" s="144"/>
      <c r="H1115" s="144"/>
      <c r="I1115" s="144"/>
    </row>
    <row r="1116" spans="1:9">
      <c r="A1116" s="144"/>
      <c r="B1116" s="144"/>
      <c r="C1116" s="144"/>
      <c r="D1116" s="144"/>
      <c r="E1116" s="144"/>
      <c r="F1116" s="144"/>
      <c r="G1116" s="144"/>
      <c r="H1116" s="144"/>
      <c r="I1116" s="144"/>
    </row>
    <row r="1117" spans="1:9">
      <c r="A1117" s="144"/>
      <c r="B1117" s="144"/>
      <c r="C1117" s="144"/>
      <c r="D1117" s="144"/>
      <c r="E1117" s="144"/>
      <c r="F1117" s="144"/>
      <c r="G1117" s="144"/>
      <c r="H1117" s="144"/>
      <c r="I1117" s="144"/>
    </row>
    <row r="1118" spans="1:9">
      <c r="A1118" s="144"/>
      <c r="B1118" s="144"/>
      <c r="C1118" s="144"/>
      <c r="D1118" s="144"/>
      <c r="E1118" s="144"/>
      <c r="F1118" s="144"/>
      <c r="G1118" s="144"/>
      <c r="H1118" s="144"/>
      <c r="I1118" s="144"/>
    </row>
    <row r="1119" spans="1:9">
      <c r="A1119" s="144"/>
      <c r="B1119" s="144"/>
      <c r="C1119" s="144"/>
      <c r="D1119" s="144"/>
      <c r="E1119" s="144"/>
      <c r="F1119" s="144"/>
      <c r="G1119" s="144"/>
      <c r="H1119" s="144"/>
      <c r="I1119" s="144"/>
    </row>
    <row r="1120" spans="1:9">
      <c r="A1120" s="144"/>
      <c r="B1120" s="144"/>
      <c r="C1120" s="144"/>
      <c r="D1120" s="144"/>
      <c r="E1120" s="144"/>
      <c r="F1120" s="144"/>
      <c r="G1120" s="144"/>
      <c r="H1120" s="144"/>
      <c r="I1120" s="144"/>
    </row>
    <row r="1121" spans="1:9">
      <c r="A1121" s="144"/>
      <c r="B1121" s="144"/>
      <c r="C1121" s="144"/>
      <c r="D1121" s="144"/>
      <c r="E1121" s="144"/>
      <c r="F1121" s="144"/>
      <c r="G1121" s="144"/>
      <c r="H1121" s="144"/>
      <c r="I1121" s="144"/>
    </row>
    <row r="1122" spans="1:9">
      <c r="A1122" s="144"/>
      <c r="B1122" s="144"/>
      <c r="C1122" s="144"/>
      <c r="D1122" s="144"/>
      <c r="E1122" s="144"/>
      <c r="F1122" s="144"/>
      <c r="G1122" s="144"/>
      <c r="H1122" s="144"/>
      <c r="I1122" s="144"/>
    </row>
    <row r="1123" spans="1:9">
      <c r="A1123" s="144"/>
      <c r="B1123" s="144"/>
      <c r="C1123" s="144"/>
      <c r="D1123" s="144"/>
      <c r="E1123" s="144"/>
      <c r="F1123" s="144"/>
      <c r="G1123" s="144"/>
      <c r="H1123" s="144"/>
      <c r="I1123" s="144"/>
    </row>
    <row r="1124" spans="1:9">
      <c r="A1124" s="144"/>
      <c r="B1124" s="144"/>
      <c r="C1124" s="144"/>
      <c r="D1124" s="144"/>
      <c r="E1124" s="144"/>
      <c r="F1124" s="144"/>
      <c r="G1124" s="144"/>
      <c r="H1124" s="144"/>
      <c r="I1124" s="144"/>
    </row>
    <row r="1125" spans="1:9">
      <c r="A1125" s="144"/>
      <c r="B1125" s="144"/>
      <c r="C1125" s="144"/>
      <c r="D1125" s="144"/>
      <c r="E1125" s="144"/>
      <c r="F1125" s="144"/>
      <c r="G1125" s="144"/>
      <c r="H1125" s="144"/>
      <c r="I1125" s="144"/>
    </row>
    <row r="1126" spans="1:9">
      <c r="A1126" s="144"/>
      <c r="B1126" s="144"/>
      <c r="C1126" s="144"/>
      <c r="D1126" s="144"/>
      <c r="E1126" s="144"/>
      <c r="F1126" s="144"/>
      <c r="G1126" s="144"/>
      <c r="H1126" s="144"/>
      <c r="I1126" s="144"/>
    </row>
    <row r="1127" spans="1:9">
      <c r="A1127" s="144"/>
      <c r="B1127" s="144"/>
      <c r="C1127" s="144"/>
      <c r="D1127" s="144"/>
      <c r="E1127" s="144"/>
      <c r="F1127" s="144"/>
      <c r="G1127" s="144"/>
      <c r="H1127" s="144"/>
      <c r="I1127" s="144"/>
    </row>
    <row r="1128" spans="1:9">
      <c r="A1128" s="144"/>
      <c r="B1128" s="144"/>
      <c r="C1128" s="144"/>
      <c r="D1128" s="144"/>
      <c r="E1128" s="144"/>
      <c r="F1128" s="144"/>
      <c r="G1128" s="144"/>
      <c r="H1128" s="144"/>
      <c r="I1128" s="144"/>
    </row>
    <row r="1129" spans="1:9">
      <c r="A1129" s="144"/>
      <c r="B1129" s="144"/>
      <c r="C1129" s="144"/>
      <c r="D1129" s="144"/>
      <c r="E1129" s="144"/>
      <c r="F1129" s="144"/>
      <c r="G1129" s="144"/>
      <c r="H1129" s="144"/>
      <c r="I1129" s="144"/>
    </row>
    <row r="1130" spans="1:9">
      <c r="A1130" s="144"/>
      <c r="B1130" s="144"/>
      <c r="C1130" s="144"/>
      <c r="D1130" s="144"/>
      <c r="E1130" s="144"/>
      <c r="F1130" s="144"/>
      <c r="G1130" s="144"/>
      <c r="H1130" s="144"/>
      <c r="I1130" s="144"/>
    </row>
    <row r="1131" spans="1:9">
      <c r="A1131" s="144"/>
      <c r="B1131" s="144"/>
      <c r="C1131" s="144"/>
      <c r="D1131" s="144"/>
      <c r="E1131" s="144"/>
      <c r="F1131" s="144"/>
      <c r="G1131" s="144"/>
      <c r="H1131" s="144"/>
      <c r="I1131" s="144"/>
    </row>
    <row r="1132" spans="1:9">
      <c r="A1132" s="144"/>
      <c r="B1132" s="144"/>
      <c r="C1132" s="144"/>
      <c r="D1132" s="144"/>
      <c r="E1132" s="144"/>
      <c r="F1132" s="144"/>
      <c r="G1132" s="144"/>
      <c r="H1132" s="144"/>
      <c r="I1132" s="144"/>
    </row>
    <row r="1133" spans="1:9">
      <c r="A1133" s="144"/>
      <c r="B1133" s="144"/>
      <c r="C1133" s="144"/>
      <c r="D1133" s="144"/>
      <c r="E1133" s="144"/>
      <c r="F1133" s="144"/>
      <c r="G1133" s="144"/>
      <c r="H1133" s="144"/>
      <c r="I1133" s="144"/>
    </row>
    <row r="1134" spans="1:9">
      <c r="A1134" s="144"/>
      <c r="B1134" s="144"/>
      <c r="C1134" s="144"/>
      <c r="D1134" s="144"/>
      <c r="E1134" s="144"/>
      <c r="F1134" s="144"/>
      <c r="G1134" s="144"/>
      <c r="H1134" s="144"/>
      <c r="I1134" s="144"/>
    </row>
    <row r="1135" spans="1:9">
      <c r="A1135" s="144"/>
      <c r="B1135" s="144"/>
      <c r="C1135" s="144"/>
      <c r="D1135" s="144"/>
      <c r="E1135" s="144"/>
      <c r="F1135" s="144"/>
      <c r="G1135" s="144"/>
      <c r="H1135" s="144"/>
      <c r="I1135" s="144"/>
    </row>
    <row r="1136" spans="1:9">
      <c r="A1136" s="144"/>
      <c r="B1136" s="144"/>
      <c r="C1136" s="144"/>
      <c r="D1136" s="144"/>
      <c r="E1136" s="144"/>
      <c r="F1136" s="144"/>
      <c r="G1136" s="144"/>
      <c r="H1136" s="144"/>
      <c r="I1136" s="144"/>
    </row>
    <row r="1137" spans="1:9">
      <c r="A1137" s="144"/>
      <c r="B1137" s="144"/>
      <c r="C1137" s="144"/>
      <c r="D1137" s="144"/>
      <c r="E1137" s="144"/>
      <c r="F1137" s="144"/>
      <c r="G1137" s="144"/>
      <c r="H1137" s="144"/>
      <c r="I1137" s="144"/>
    </row>
    <row r="1138" spans="1:9">
      <c r="A1138" s="144"/>
      <c r="B1138" s="144"/>
      <c r="C1138" s="144"/>
      <c r="D1138" s="144"/>
      <c r="E1138" s="144"/>
      <c r="F1138" s="144"/>
      <c r="G1138" s="144"/>
      <c r="H1138" s="144"/>
      <c r="I1138" s="144"/>
    </row>
    <row r="1139" spans="1:9">
      <c r="A1139" s="144"/>
      <c r="B1139" s="144"/>
      <c r="C1139" s="144"/>
      <c r="D1139" s="144"/>
      <c r="E1139" s="144"/>
      <c r="F1139" s="144"/>
      <c r="G1139" s="144"/>
      <c r="H1139" s="144"/>
      <c r="I1139" s="144"/>
    </row>
    <row r="1140" spans="1:9">
      <c r="A1140" s="144"/>
      <c r="B1140" s="144"/>
      <c r="C1140" s="144"/>
      <c r="D1140" s="144"/>
      <c r="E1140" s="144"/>
      <c r="F1140" s="144"/>
      <c r="G1140" s="144"/>
      <c r="H1140" s="144"/>
      <c r="I1140" s="144"/>
    </row>
    <row r="1141" spans="1:9">
      <c r="A1141" s="144"/>
      <c r="B1141" s="144"/>
      <c r="C1141" s="144"/>
      <c r="D1141" s="144"/>
      <c r="E1141" s="144"/>
      <c r="F1141" s="144"/>
      <c r="G1141" s="144"/>
      <c r="H1141" s="144"/>
      <c r="I1141" s="144"/>
    </row>
    <row r="1142" spans="1:9">
      <c r="A1142" s="144"/>
      <c r="B1142" s="144"/>
      <c r="C1142" s="144"/>
      <c r="D1142" s="144"/>
      <c r="E1142" s="144"/>
      <c r="F1142" s="144"/>
      <c r="G1142" s="144"/>
      <c r="H1142" s="144"/>
      <c r="I1142" s="144"/>
    </row>
    <row r="1143" spans="1:9">
      <c r="A1143" s="144"/>
      <c r="B1143" s="144"/>
      <c r="C1143" s="144"/>
      <c r="D1143" s="144"/>
      <c r="E1143" s="144"/>
      <c r="F1143" s="144"/>
      <c r="G1143" s="144"/>
      <c r="H1143" s="144"/>
      <c r="I1143" s="144"/>
    </row>
    <row r="1144" spans="1:9">
      <c r="A1144" s="144"/>
      <c r="B1144" s="144"/>
      <c r="C1144" s="144"/>
      <c r="D1144" s="144"/>
      <c r="E1144" s="144"/>
      <c r="F1144" s="144"/>
      <c r="G1144" s="144"/>
      <c r="H1144" s="144"/>
      <c r="I1144" s="144"/>
    </row>
    <row r="1145" spans="1:9">
      <c r="A1145" s="144"/>
      <c r="B1145" s="144"/>
      <c r="C1145" s="144"/>
      <c r="D1145" s="144"/>
      <c r="E1145" s="144"/>
      <c r="F1145" s="144"/>
      <c r="G1145" s="144"/>
      <c r="H1145" s="144"/>
      <c r="I1145" s="144"/>
    </row>
    <row r="1146" spans="1:9">
      <c r="A1146" s="144"/>
      <c r="B1146" s="144"/>
      <c r="C1146" s="144"/>
      <c r="D1146" s="144"/>
      <c r="E1146" s="144"/>
      <c r="F1146" s="144"/>
      <c r="G1146" s="144"/>
      <c r="H1146" s="144"/>
      <c r="I1146" s="144"/>
    </row>
    <row r="1147" spans="1:9">
      <c r="A1147" s="144"/>
      <c r="B1147" s="144"/>
      <c r="C1147" s="144"/>
      <c r="D1147" s="144"/>
      <c r="E1147" s="144"/>
      <c r="F1147" s="144"/>
      <c r="G1147" s="144"/>
      <c r="H1147" s="144"/>
      <c r="I1147" s="144"/>
    </row>
    <row r="1148" spans="1:9">
      <c r="A1148" s="144"/>
      <c r="B1148" s="144"/>
      <c r="C1148" s="144"/>
      <c r="D1148" s="144"/>
      <c r="E1148" s="144"/>
      <c r="F1148" s="144"/>
      <c r="G1148" s="144"/>
      <c r="H1148" s="144"/>
      <c r="I1148" s="144"/>
    </row>
    <row r="1149" spans="1:9">
      <c r="A1149" s="144"/>
      <c r="B1149" s="144"/>
      <c r="C1149" s="144"/>
      <c r="D1149" s="144"/>
      <c r="E1149" s="144"/>
      <c r="F1149" s="144"/>
      <c r="G1149" s="144"/>
      <c r="H1149" s="144"/>
      <c r="I1149" s="144"/>
    </row>
    <row r="1150" spans="1:9">
      <c r="A1150" s="144"/>
      <c r="B1150" s="144"/>
      <c r="C1150" s="144"/>
      <c r="D1150" s="144"/>
      <c r="E1150" s="144"/>
      <c r="F1150" s="144"/>
      <c r="G1150" s="144"/>
      <c r="H1150" s="144"/>
      <c r="I1150" s="144"/>
    </row>
    <row r="1151" spans="1:9">
      <c r="A1151" s="144"/>
      <c r="B1151" s="144"/>
      <c r="C1151" s="144"/>
      <c r="D1151" s="144"/>
      <c r="E1151" s="144"/>
      <c r="F1151" s="144"/>
      <c r="G1151" s="144"/>
      <c r="H1151" s="144"/>
      <c r="I1151" s="144"/>
    </row>
    <row r="1152" spans="1:9">
      <c r="A1152" s="144"/>
      <c r="B1152" s="144"/>
      <c r="C1152" s="144"/>
      <c r="D1152" s="144"/>
      <c r="E1152" s="144"/>
      <c r="F1152" s="144"/>
      <c r="G1152" s="144"/>
      <c r="H1152" s="144"/>
      <c r="I1152" s="144"/>
    </row>
    <row r="1153" spans="1:9">
      <c r="A1153" s="144"/>
      <c r="B1153" s="144"/>
      <c r="C1153" s="144"/>
      <c r="D1153" s="144"/>
      <c r="E1153" s="144"/>
      <c r="F1153" s="144"/>
      <c r="G1153" s="144"/>
      <c r="H1153" s="144"/>
      <c r="I1153" s="144"/>
    </row>
    <row r="1154" spans="1:9">
      <c r="A1154" s="144"/>
      <c r="B1154" s="144"/>
      <c r="C1154" s="144"/>
      <c r="D1154" s="144"/>
      <c r="E1154" s="144"/>
      <c r="F1154" s="144"/>
      <c r="G1154" s="144"/>
      <c r="H1154" s="144"/>
      <c r="I1154" s="144"/>
    </row>
    <row r="1155" spans="1:9">
      <c r="A1155" s="144"/>
      <c r="B1155" s="144"/>
      <c r="C1155" s="144"/>
      <c r="D1155" s="144"/>
      <c r="E1155" s="144"/>
      <c r="F1155" s="144"/>
      <c r="G1155" s="144"/>
      <c r="H1155" s="144"/>
      <c r="I1155" s="144"/>
    </row>
    <row r="1156" spans="1:9">
      <c r="A1156" s="144"/>
      <c r="B1156" s="144"/>
      <c r="C1156" s="144"/>
      <c r="D1156" s="144"/>
      <c r="E1156" s="144"/>
      <c r="F1156" s="144"/>
      <c r="G1156" s="144"/>
      <c r="H1156" s="144"/>
      <c r="I1156" s="144"/>
    </row>
    <row r="1157" spans="1:9">
      <c r="A1157" s="144"/>
      <c r="B1157" s="144"/>
      <c r="C1157" s="144"/>
      <c r="D1157" s="144"/>
      <c r="E1157" s="144"/>
      <c r="F1157" s="144"/>
      <c r="G1157" s="144"/>
      <c r="H1157" s="144"/>
      <c r="I1157" s="144"/>
    </row>
    <row r="1158" spans="1:9">
      <c r="A1158" s="144"/>
      <c r="B1158" s="144"/>
      <c r="C1158" s="144"/>
      <c r="D1158" s="144"/>
      <c r="E1158" s="144"/>
      <c r="F1158" s="144"/>
      <c r="G1158" s="144"/>
      <c r="H1158" s="144"/>
      <c r="I1158" s="144"/>
    </row>
    <row r="1159" spans="1:9">
      <c r="A1159" s="144"/>
      <c r="B1159" s="144"/>
      <c r="C1159" s="144"/>
      <c r="D1159" s="144"/>
      <c r="E1159" s="144"/>
      <c r="F1159" s="144"/>
      <c r="G1159" s="144"/>
      <c r="H1159" s="144"/>
      <c r="I1159" s="144"/>
    </row>
    <row r="1160" spans="1:9">
      <c r="A1160" s="144"/>
      <c r="B1160" s="144"/>
      <c r="C1160" s="144"/>
      <c r="D1160" s="144"/>
      <c r="E1160" s="144"/>
      <c r="F1160" s="144"/>
      <c r="G1160" s="144"/>
      <c r="H1160" s="144"/>
      <c r="I1160" s="144"/>
    </row>
    <row r="1161" spans="1:9">
      <c r="A1161" s="144"/>
      <c r="B1161" s="144"/>
      <c r="C1161" s="144"/>
      <c r="D1161" s="144"/>
      <c r="E1161" s="144"/>
      <c r="F1161" s="144"/>
      <c r="G1161" s="144"/>
      <c r="H1161" s="144"/>
      <c r="I1161" s="144"/>
    </row>
    <row r="1162" spans="1:9">
      <c r="A1162" s="144"/>
      <c r="B1162" s="144"/>
      <c r="C1162" s="144"/>
      <c r="D1162" s="144"/>
      <c r="E1162" s="144"/>
      <c r="F1162" s="144"/>
      <c r="G1162" s="144"/>
      <c r="H1162" s="144"/>
      <c r="I1162" s="144"/>
    </row>
    <row r="1163" spans="1:9">
      <c r="A1163" s="144"/>
      <c r="B1163" s="144"/>
      <c r="C1163" s="144"/>
      <c r="D1163" s="144"/>
      <c r="E1163" s="144"/>
      <c r="F1163" s="144"/>
      <c r="G1163" s="144"/>
      <c r="H1163" s="144"/>
      <c r="I1163" s="144"/>
    </row>
    <row r="1164" spans="1:9">
      <c r="A1164" s="144"/>
      <c r="B1164" s="144"/>
      <c r="C1164" s="144"/>
      <c r="D1164" s="144"/>
      <c r="E1164" s="144"/>
      <c r="F1164" s="144"/>
      <c r="G1164" s="144"/>
      <c r="H1164" s="144"/>
      <c r="I1164" s="144"/>
    </row>
    <row r="1165" spans="1:9">
      <c r="A1165" s="144"/>
      <c r="B1165" s="144"/>
      <c r="C1165" s="144"/>
      <c r="D1165" s="144"/>
      <c r="E1165" s="144"/>
      <c r="F1165" s="144"/>
      <c r="G1165" s="144"/>
      <c r="H1165" s="144"/>
      <c r="I1165" s="144"/>
    </row>
    <row r="1166" spans="1:9">
      <c r="A1166" s="144"/>
      <c r="B1166" s="144"/>
      <c r="C1166" s="144"/>
      <c r="D1166" s="144"/>
      <c r="E1166" s="144"/>
      <c r="F1166" s="144"/>
      <c r="G1166" s="144"/>
      <c r="H1166" s="144"/>
      <c r="I1166" s="144"/>
    </row>
    <row r="1167" spans="1:9">
      <c r="A1167" s="144"/>
      <c r="B1167" s="144"/>
      <c r="C1167" s="144"/>
      <c r="D1167" s="144"/>
      <c r="E1167" s="144"/>
      <c r="F1167" s="144"/>
      <c r="G1167" s="144"/>
      <c r="H1167" s="144"/>
      <c r="I1167" s="144"/>
    </row>
    <row r="1168" spans="1:9">
      <c r="A1168" s="144"/>
      <c r="B1168" s="144"/>
      <c r="C1168" s="144"/>
      <c r="D1168" s="144"/>
      <c r="E1168" s="144"/>
      <c r="F1168" s="144"/>
      <c r="G1168" s="144"/>
      <c r="H1168" s="144"/>
      <c r="I1168" s="144"/>
    </row>
    <row r="1169" spans="1:9">
      <c r="A1169" s="144"/>
      <c r="B1169" s="144"/>
      <c r="C1169" s="144"/>
      <c r="D1169" s="144"/>
      <c r="E1169" s="144"/>
      <c r="F1169" s="144"/>
      <c r="G1169" s="144"/>
      <c r="H1169" s="144"/>
      <c r="I1169" s="144"/>
    </row>
    <row r="1170" spans="1:9">
      <c r="A1170" s="144"/>
      <c r="B1170" s="144"/>
      <c r="C1170" s="144"/>
      <c r="D1170" s="144"/>
      <c r="E1170" s="144"/>
      <c r="F1170" s="144"/>
      <c r="G1170" s="144"/>
      <c r="H1170" s="144"/>
      <c r="I1170" s="144"/>
    </row>
    <row r="1171" spans="1:9">
      <c r="A1171" s="144"/>
      <c r="B1171" s="144"/>
      <c r="C1171" s="144"/>
      <c r="D1171" s="144"/>
      <c r="E1171" s="144"/>
      <c r="F1171" s="144"/>
      <c r="G1171" s="144"/>
      <c r="H1171" s="144"/>
      <c r="I1171" s="144"/>
    </row>
    <row r="1172" spans="1:9">
      <c r="A1172" s="144"/>
      <c r="B1172" s="144"/>
      <c r="C1172" s="144"/>
      <c r="D1172" s="144"/>
      <c r="E1172" s="144"/>
      <c r="F1172" s="144"/>
      <c r="G1172" s="144"/>
      <c r="H1172" s="144"/>
      <c r="I1172" s="144"/>
    </row>
    <row r="1173" spans="1:9">
      <c r="A1173" s="144"/>
      <c r="B1173" s="144"/>
      <c r="C1173" s="144"/>
      <c r="D1173" s="144"/>
      <c r="E1173" s="144"/>
      <c r="F1173" s="144"/>
      <c r="G1173" s="144"/>
      <c r="H1173" s="144"/>
      <c r="I1173" s="144"/>
    </row>
    <row r="1174" spans="1:9">
      <c r="A1174" s="144"/>
      <c r="B1174" s="144"/>
      <c r="C1174" s="144"/>
      <c r="D1174" s="144"/>
      <c r="E1174" s="144"/>
      <c r="F1174" s="144"/>
      <c r="G1174" s="144"/>
      <c r="H1174" s="144"/>
      <c r="I1174" s="144"/>
    </row>
    <row r="1175" spans="1:9">
      <c r="A1175" s="144"/>
      <c r="B1175" s="144"/>
      <c r="C1175" s="144"/>
      <c r="D1175" s="144"/>
      <c r="E1175" s="144"/>
      <c r="F1175" s="144"/>
      <c r="G1175" s="144"/>
      <c r="H1175" s="144"/>
      <c r="I1175" s="144"/>
    </row>
    <row r="1176" spans="1:9">
      <c r="A1176" s="144"/>
      <c r="B1176" s="144"/>
      <c r="C1176" s="144"/>
      <c r="D1176" s="144"/>
      <c r="E1176" s="144"/>
      <c r="F1176" s="144"/>
      <c r="G1176" s="144"/>
      <c r="H1176" s="144"/>
      <c r="I1176" s="144"/>
    </row>
    <row r="1177" spans="1:9">
      <c r="A1177" s="144"/>
      <c r="B1177" s="144"/>
      <c r="C1177" s="144"/>
      <c r="D1177" s="144"/>
      <c r="E1177" s="144"/>
      <c r="F1177" s="144"/>
      <c r="G1177" s="144"/>
      <c r="H1177" s="144"/>
      <c r="I1177" s="144"/>
    </row>
    <row r="1178" spans="1:9">
      <c r="A1178" s="144"/>
      <c r="B1178" s="144"/>
      <c r="C1178" s="144"/>
      <c r="D1178" s="144"/>
      <c r="E1178" s="144"/>
      <c r="F1178" s="144"/>
      <c r="G1178" s="144"/>
      <c r="H1178" s="144"/>
      <c r="I1178" s="144"/>
    </row>
    <row r="1179" spans="1:9">
      <c r="A1179" s="144"/>
      <c r="B1179" s="144"/>
      <c r="C1179" s="144"/>
      <c r="D1179" s="144"/>
      <c r="E1179" s="144"/>
      <c r="F1179" s="144"/>
      <c r="G1179" s="144"/>
      <c r="H1179" s="144"/>
      <c r="I1179" s="144"/>
    </row>
    <row r="1180" spans="1:9">
      <c r="A1180" s="144"/>
      <c r="B1180" s="144"/>
      <c r="C1180" s="144"/>
      <c r="D1180" s="144"/>
      <c r="E1180" s="144"/>
      <c r="F1180" s="144"/>
      <c r="G1180" s="144"/>
      <c r="H1180" s="144"/>
      <c r="I1180" s="144"/>
    </row>
    <row r="1181" spans="1:9">
      <c r="A1181" s="144"/>
      <c r="B1181" s="144"/>
      <c r="C1181" s="144"/>
      <c r="D1181" s="144"/>
      <c r="E1181" s="144"/>
      <c r="F1181" s="144"/>
      <c r="G1181" s="144"/>
      <c r="H1181" s="144"/>
      <c r="I1181" s="144"/>
    </row>
    <row r="1182" spans="1:9">
      <c r="A1182" s="144"/>
      <c r="B1182" s="144"/>
      <c r="C1182" s="144"/>
      <c r="D1182" s="144"/>
      <c r="E1182" s="144"/>
      <c r="F1182" s="144"/>
      <c r="G1182" s="144"/>
      <c r="H1182" s="144"/>
      <c r="I1182" s="144"/>
    </row>
    <row r="1183" spans="1:9">
      <c r="A1183" s="144"/>
      <c r="B1183" s="144"/>
      <c r="C1183" s="144"/>
      <c r="D1183" s="144"/>
      <c r="E1183" s="144"/>
      <c r="F1183" s="144"/>
      <c r="G1183" s="144"/>
      <c r="H1183" s="144"/>
      <c r="I1183" s="144"/>
    </row>
    <row r="1184" spans="1:9">
      <c r="A1184" s="144"/>
      <c r="B1184" s="144"/>
      <c r="C1184" s="144"/>
      <c r="D1184" s="144"/>
      <c r="E1184" s="144"/>
      <c r="F1184" s="144"/>
      <c r="G1184" s="144"/>
      <c r="H1184" s="144"/>
      <c r="I1184" s="144"/>
    </row>
    <row r="1185" spans="1:9">
      <c r="A1185" s="144"/>
      <c r="B1185" s="144"/>
      <c r="C1185" s="144"/>
      <c r="D1185" s="144"/>
      <c r="E1185" s="144"/>
      <c r="F1185" s="144"/>
      <c r="G1185" s="144"/>
      <c r="H1185" s="144"/>
      <c r="I1185" s="144"/>
    </row>
    <row r="1186" spans="1:9">
      <c r="A1186" s="144"/>
      <c r="B1186" s="144"/>
      <c r="C1186" s="144"/>
      <c r="D1186" s="144"/>
      <c r="E1186" s="144"/>
      <c r="F1186" s="144"/>
      <c r="G1186" s="144"/>
      <c r="H1186" s="144"/>
      <c r="I1186" s="144"/>
    </row>
    <row r="1187" spans="1:9">
      <c r="A1187" s="144"/>
      <c r="B1187" s="144"/>
      <c r="C1187" s="144"/>
      <c r="D1187" s="144"/>
      <c r="E1187" s="144"/>
      <c r="F1187" s="144"/>
      <c r="G1187" s="144"/>
      <c r="H1187" s="144"/>
      <c r="I1187" s="144"/>
    </row>
    <row r="1188" spans="1:9">
      <c r="A1188" s="144"/>
      <c r="B1188" s="144"/>
      <c r="C1188" s="144"/>
      <c r="D1188" s="144"/>
      <c r="E1188" s="144"/>
      <c r="F1188" s="144"/>
      <c r="G1188" s="144"/>
      <c r="H1188" s="144"/>
      <c r="I1188" s="144"/>
    </row>
    <row r="1189" spans="1:9">
      <c r="A1189" s="144"/>
      <c r="B1189" s="144"/>
      <c r="C1189" s="144"/>
      <c r="D1189" s="144"/>
      <c r="E1189" s="144"/>
      <c r="F1189" s="144"/>
      <c r="G1189" s="144"/>
      <c r="H1189" s="144"/>
      <c r="I1189" s="144"/>
    </row>
    <row r="1190" spans="1:9">
      <c r="A1190" s="144"/>
      <c r="B1190" s="144"/>
      <c r="C1190" s="144"/>
      <c r="D1190" s="144"/>
      <c r="E1190" s="144"/>
      <c r="F1190" s="144"/>
      <c r="G1190" s="144"/>
      <c r="H1190" s="144"/>
      <c r="I1190" s="144"/>
    </row>
    <row r="1191" spans="1:9">
      <c r="A1191" s="144"/>
      <c r="B1191" s="144"/>
      <c r="C1191" s="144"/>
      <c r="D1191" s="144"/>
      <c r="E1191" s="144"/>
      <c r="F1191" s="144"/>
      <c r="G1191" s="144"/>
      <c r="H1191" s="144"/>
      <c r="I1191" s="144"/>
    </row>
    <row r="1192" spans="1:9">
      <c r="A1192" s="144"/>
      <c r="B1192" s="144"/>
      <c r="C1192" s="144"/>
      <c r="D1192" s="144"/>
      <c r="E1192" s="144"/>
      <c r="F1192" s="144"/>
      <c r="G1192" s="144"/>
      <c r="H1192" s="144"/>
      <c r="I1192" s="144"/>
    </row>
    <row r="1193" spans="1:9">
      <c r="A1193" s="144"/>
      <c r="B1193" s="144"/>
      <c r="C1193" s="144"/>
      <c r="D1193" s="144"/>
      <c r="E1193" s="144"/>
      <c r="F1193" s="144"/>
      <c r="G1193" s="144"/>
      <c r="H1193" s="144"/>
      <c r="I1193" s="144"/>
    </row>
    <row r="1194" spans="1:9">
      <c r="A1194" s="144"/>
      <c r="B1194" s="144"/>
      <c r="C1194" s="144"/>
      <c r="D1194" s="144"/>
      <c r="E1194" s="144"/>
      <c r="F1194" s="144"/>
      <c r="G1194" s="144"/>
      <c r="H1194" s="144"/>
      <c r="I1194" s="144"/>
    </row>
    <row r="1195" spans="1:9">
      <c r="A1195" s="144"/>
      <c r="B1195" s="144"/>
      <c r="C1195" s="144"/>
      <c r="D1195" s="144"/>
      <c r="E1195" s="144"/>
      <c r="F1195" s="144"/>
      <c r="G1195" s="144"/>
      <c r="H1195" s="144"/>
      <c r="I1195" s="144"/>
    </row>
    <row r="1196" spans="1:9">
      <c r="A1196" s="144"/>
      <c r="B1196" s="144"/>
      <c r="C1196" s="144"/>
      <c r="D1196" s="144"/>
      <c r="E1196" s="144"/>
      <c r="F1196" s="144"/>
      <c r="G1196" s="144"/>
      <c r="H1196" s="144"/>
      <c r="I1196" s="144"/>
    </row>
    <row r="1197" spans="1:9">
      <c r="A1197" s="144"/>
      <c r="B1197" s="144"/>
      <c r="C1197" s="144"/>
      <c r="D1197" s="144"/>
      <c r="E1197" s="144"/>
      <c r="F1197" s="144"/>
      <c r="G1197" s="144"/>
      <c r="H1197" s="144"/>
      <c r="I1197" s="144"/>
    </row>
    <row r="1198" spans="1:9">
      <c r="A1198" s="144"/>
      <c r="B1198" s="144"/>
      <c r="C1198" s="144"/>
      <c r="D1198" s="144"/>
      <c r="E1198" s="144"/>
      <c r="F1198" s="144"/>
      <c r="G1198" s="144"/>
      <c r="H1198" s="144"/>
      <c r="I1198" s="144"/>
    </row>
    <row r="1199" spans="1:9">
      <c r="A1199" s="144"/>
      <c r="B1199" s="144"/>
      <c r="C1199" s="144"/>
      <c r="D1199" s="144"/>
      <c r="E1199" s="144"/>
      <c r="F1199" s="144"/>
      <c r="G1199" s="144"/>
      <c r="H1199" s="144"/>
      <c r="I1199" s="144"/>
    </row>
    <row r="1200" spans="1:9">
      <c r="A1200" s="144"/>
      <c r="B1200" s="144"/>
      <c r="C1200" s="144"/>
      <c r="D1200" s="144"/>
      <c r="E1200" s="144"/>
      <c r="F1200" s="144"/>
      <c r="G1200" s="144"/>
      <c r="H1200" s="144"/>
      <c r="I1200" s="144"/>
    </row>
    <row r="1201" spans="1:9">
      <c r="A1201" s="144"/>
      <c r="B1201" s="144"/>
      <c r="C1201" s="144"/>
      <c r="D1201" s="144"/>
      <c r="E1201" s="144"/>
      <c r="F1201" s="144"/>
      <c r="G1201" s="144"/>
      <c r="H1201" s="144"/>
      <c r="I1201" s="144"/>
    </row>
    <row r="1202" spans="1:9">
      <c r="A1202" s="144"/>
      <c r="B1202" s="144"/>
      <c r="C1202" s="144"/>
      <c r="D1202" s="144"/>
      <c r="E1202" s="144"/>
      <c r="F1202" s="144"/>
      <c r="G1202" s="144"/>
      <c r="H1202" s="144"/>
      <c r="I1202" s="144"/>
    </row>
    <row r="1203" spans="1:9">
      <c r="A1203" s="144"/>
      <c r="B1203" s="144"/>
      <c r="C1203" s="144"/>
      <c r="D1203" s="144"/>
      <c r="E1203" s="144"/>
      <c r="F1203" s="144"/>
      <c r="G1203" s="144"/>
      <c r="H1203" s="144"/>
      <c r="I1203" s="144"/>
    </row>
    <row r="1204" spans="1:9">
      <c r="A1204" s="144"/>
      <c r="B1204" s="144"/>
      <c r="C1204" s="144"/>
      <c r="D1204" s="144"/>
      <c r="E1204" s="144"/>
      <c r="F1204" s="144"/>
      <c r="G1204" s="144"/>
      <c r="H1204" s="144"/>
      <c r="I1204" s="144"/>
    </row>
    <row r="1205" spans="1:9">
      <c r="A1205" s="144"/>
      <c r="B1205" s="144"/>
      <c r="C1205" s="144"/>
      <c r="D1205" s="144"/>
      <c r="E1205" s="144"/>
      <c r="F1205" s="144"/>
      <c r="G1205" s="144"/>
      <c r="H1205" s="144"/>
      <c r="I1205" s="144"/>
    </row>
    <row r="1206" spans="1:9">
      <c r="A1206" s="144"/>
      <c r="B1206" s="144"/>
      <c r="C1206" s="144"/>
      <c r="D1206" s="144"/>
      <c r="E1206" s="144"/>
      <c r="F1206" s="144"/>
      <c r="G1206" s="144"/>
      <c r="H1206" s="144"/>
      <c r="I1206" s="144"/>
    </row>
    <row r="1207" spans="1:9">
      <c r="A1207" s="144"/>
      <c r="B1207" s="144"/>
      <c r="C1207" s="144"/>
      <c r="D1207" s="144"/>
      <c r="E1207" s="144"/>
      <c r="F1207" s="144"/>
      <c r="G1207" s="144"/>
      <c r="H1207" s="144"/>
      <c r="I1207" s="144"/>
    </row>
    <row r="1208" spans="1:9">
      <c r="A1208" s="144"/>
      <c r="B1208" s="144"/>
      <c r="C1208" s="144"/>
      <c r="D1208" s="144"/>
      <c r="E1208" s="144"/>
      <c r="F1208" s="144"/>
      <c r="G1208" s="144"/>
      <c r="H1208" s="144"/>
      <c r="I1208" s="144"/>
    </row>
    <row r="1209" spans="1:9">
      <c r="A1209" s="144"/>
      <c r="B1209" s="144"/>
      <c r="C1209" s="144"/>
      <c r="D1209" s="144"/>
      <c r="E1209" s="144"/>
      <c r="F1209" s="144"/>
      <c r="G1209" s="144"/>
      <c r="H1209" s="144"/>
      <c r="I1209" s="144"/>
    </row>
    <row r="1210" spans="1:9">
      <c r="A1210" s="144"/>
      <c r="B1210" s="144"/>
      <c r="C1210" s="144"/>
      <c r="D1210" s="144"/>
      <c r="E1210" s="144"/>
      <c r="F1210" s="144"/>
      <c r="G1210" s="144"/>
      <c r="H1210" s="144"/>
      <c r="I1210" s="144"/>
    </row>
  </sheetData>
  <sheetProtection selectLockedCells="1"/>
  <dataConsolidate/>
  <mergeCells count="9">
    <mergeCell ref="D23:F23"/>
    <mergeCell ref="H23:I23"/>
    <mergeCell ref="K30:O35"/>
    <mergeCell ref="K6:O7"/>
    <mergeCell ref="S7:T7"/>
    <mergeCell ref="S8:T8"/>
    <mergeCell ref="K13:O13"/>
    <mergeCell ref="K14:O19"/>
    <mergeCell ref="K21:O21"/>
  </mergeCells>
  <pageMargins left="0.4" right="0.4" top="0.4" bottom="0.45" header="0.2" footer="0.27"/>
  <pageSetup fitToHeight="0" orientation="portrait" cellComments="atEnd" r:id="rId1"/>
  <drawing r:id="rId2"/>
  <legacyDrawing r:id="rId3"/>
  <oleObjects>
    <mc:AlternateContent xmlns:mc="http://schemas.openxmlformats.org/markup-compatibility/2006">
      <mc:Choice Requires="x14">
        <oleObject progId="Word.Document.12" shapeId="5127" r:id="rId4">
          <objectPr defaultSize="0" r:id="rId5">
            <anchor moveWithCells="1">
              <from>
                <xdr:col>10</xdr:col>
                <xdr:colOff>28575</xdr:colOff>
                <xdr:row>21</xdr:row>
                <xdr:rowOff>9525</xdr:rowOff>
              </from>
              <to>
                <xdr:col>14</xdr:col>
                <xdr:colOff>552450</xdr:colOff>
                <xdr:row>23</xdr:row>
                <xdr:rowOff>285750</xdr:rowOff>
              </to>
            </anchor>
          </objectPr>
        </oleObject>
      </mc:Choice>
      <mc:Fallback>
        <oleObject progId="Word.Document.12" shapeId="5127"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Legal Disclosure</vt:lpstr>
      <vt:lpstr>Sector Summary</vt:lpstr>
      <vt:lpstr>Quarterly Report</vt:lpstr>
      <vt:lpstr>Monthly Report</vt:lpstr>
      <vt:lpstr>Weekly Report</vt:lpstr>
      <vt:lpstr>'Monthly Report'!FirstChartRow</vt:lpstr>
      <vt:lpstr>'Quarterly Report'!FirstChartRow</vt:lpstr>
      <vt:lpstr>'Weekly Report'!FirstChartRow</vt:lpstr>
      <vt:lpstr>'Legal Disclosure'!OLE_LINK1</vt:lpstr>
      <vt:lpstr>'Legal Disclosure'!OLE_LINK13</vt:lpstr>
      <vt:lpstr>'Legal Disclosure'!OLE_LINK2</vt:lpstr>
      <vt:lpstr>'Legal Disclosure'!OLE_LINK3</vt:lpstr>
      <vt:lpstr>'Legal Disclosure'!Print_Area</vt:lpstr>
      <vt:lpstr>'Monthly Report'!Print_Area</vt:lpstr>
      <vt:lpstr>'Quarterly Report'!Print_Area</vt:lpstr>
      <vt:lpstr>'Sector Summary'!Print_Area</vt:lpstr>
      <vt:lpstr>'Weekly Report'!Print_Area</vt:lpstr>
      <vt:lpstr>ReportTable</vt:lpstr>
      <vt:lpstr>ReportTable2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e019693</dc:creator>
  <cp:lastModifiedBy>Zhao, Michael</cp:lastModifiedBy>
  <cp:lastPrinted>2012-12-13T21:28:14Z</cp:lastPrinted>
  <dcterms:created xsi:type="dcterms:W3CDTF">2012-08-22T03:39:16Z</dcterms:created>
  <dcterms:modified xsi:type="dcterms:W3CDTF">2017-08-17T17:47:24Z</dcterms:modified>
</cp:coreProperties>
</file>